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plima\Desktop\analise_graf_literacy_rate\"/>
    </mc:Choice>
  </mc:AlternateContent>
  <xr:revisionPtr revIDLastSave="0" documentId="13_ncr:9_{A25D89D3-5134-44DA-9B34-88BA2951BB41}" xr6:coauthVersionLast="36" xr6:coauthVersionMax="36" xr10:uidLastSave="{00000000-0000-0000-0000-000000000000}"/>
  <bookViews>
    <workbookView xWindow="0" yWindow="0" windowWidth="21600" windowHeight="9525" activeTab="1" xr2:uid="{407ED171-CA2E-4A1F-8BD7-8EA1843689F5}"/>
  </bookViews>
  <sheets>
    <sheet name="Table" sheetId="2" r:id="rId1"/>
    <sheet name="Planilha9" sheetId="9" r:id="rId2"/>
  </sheets>
  <definedNames>
    <definedName name="DadosExternos_1" localSheetId="0" hidden="1">Table!$A$1:$D$2317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C040C1-B691-48F7-8674-BB05AF27A943}" keepAlive="1" name="Consulta - cross-country-literacy-rates" description="Conexão com a consulta 'cross-country-literacy-rates' na pasta de trabalho." type="5" refreshedVersion="6" background="1" saveData="1">
    <dbPr connection="Provider=Microsoft.Mashup.OleDb.1;Data Source=$Workbook$;Location=cross-country-literacy-rates;Extended Properties=&quot;&quot;" command="SELECT * FROM [cross-country-literacy-rates]"/>
  </connection>
</connections>
</file>

<file path=xl/sharedStrings.xml><?xml version="1.0" encoding="utf-8"?>
<sst xmlns="http://schemas.openxmlformats.org/spreadsheetml/2006/main" count="5181" uniqueCount="504">
  <si>
    <t>Entity</t>
  </si>
  <si>
    <t>Code</t>
  </si>
  <si>
    <t>Year</t>
  </si>
  <si>
    <t>Historical and more recent literacy estimates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</si>
  <si>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</si>
  <si>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</si>
  <si>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</si>
  <si>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</si>
  <si>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</si>
  <si>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</si>
  <si>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</si>
  <si>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</si>
  <si>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</si>
  <si>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</si>
  <si>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</si>
  <si>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</si>
  <si>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</si>
  <si>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</si>
  <si>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</si>
  <si>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</si>
  <si>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Arab World</t>
  </si>
  <si>
    <t/>
  </si>
  <si>
    <t>Arab World (WB)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</si>
  <si>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</si>
  <si>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</si>
  <si>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</si>
  <si>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</si>
  <si>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</si>
  <si>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</si>
  <si>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</si>
  <si>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</si>
  <si>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</si>
  <si>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</si>
  <si>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</si>
  <si>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</si>
  <si>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</si>
  <si>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</si>
  <si>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</si>
  <si>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</si>
  <si>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</si>
  <si>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</si>
  <si>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</si>
  <si>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</si>
  <si>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</si>
  <si>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</si>
  <si>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</si>
  <si>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</si>
  <si>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</si>
  <si>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</si>
  <si>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</si>
  <si>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</si>
  <si>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</si>
  <si>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</si>
  <si>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</si>
  <si>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</si>
  <si>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</si>
  <si>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</si>
  <si>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</si>
  <si>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</si>
  <si>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</si>
  <si>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</si>
  <si>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</si>
  <si>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</si>
  <si>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</si>
  <si>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</si>
  <si>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</si>
  <si>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</si>
  <si>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</si>
  <si>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</si>
  <si>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</si>
  <si>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</si>
  <si>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</si>
  <si>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</si>
  <si>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</si>
  <si>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</si>
  <si>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</si>
  <si>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</si>
  <si>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</si>
  <si>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</si>
  <si>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</si>
  <si>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</si>
  <si>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Caribbean small states</t>
  </si>
  <si>
    <t>Cayman Islands</t>
  </si>
  <si>
    <t>CYM</t>
  </si>
  <si>
    <t>Central African Republic</t>
  </si>
  <si>
    <t>CAF</t>
  </si>
  <si>
    <t>Central Europe and the Baltics</t>
  </si>
  <si>
    <t>Central Europe and the Baltics (WB)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</si>
  <si>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</si>
  <si>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</si>
  <si>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</si>
  <si>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</si>
  <si>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</si>
  <si>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</si>
  <si>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</si>
  <si>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</si>
  <si>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</si>
  <si>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</si>
  <si>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</si>
  <si>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</si>
  <si>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</si>
  <si>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</si>
  <si>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</si>
  <si>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</si>
  <si>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</si>
  <si>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</si>
  <si>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</si>
  <si>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</si>
  <si>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</si>
  <si>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</si>
  <si>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</si>
  <si>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</si>
  <si>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</si>
  <si>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</si>
  <si>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</si>
  <si>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</si>
  <si>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</si>
  <si>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</si>
  <si>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</si>
  <si>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</si>
  <si>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</si>
  <si>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</si>
  <si>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</si>
  <si>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</si>
  <si>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Early-demographic dividend</t>
  </si>
  <si>
    <t>East Asia &amp; Pacific</t>
  </si>
  <si>
    <t>East Asia &amp; Pacific (IDA &amp; IBRD)</t>
  </si>
  <si>
    <t>East Asia &amp; Pacific (excluding high income)</t>
  </si>
  <si>
    <t>East Asia and the Pacific (WB)</t>
  </si>
  <si>
    <t>East Timor</t>
  </si>
  <si>
    <t>TLS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</si>
  <si>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</si>
  <si>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</si>
  <si>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</si>
  <si>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</si>
  <si>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</si>
  <si>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</si>
  <si>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</si>
  <si>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</si>
  <si>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</si>
  <si>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</si>
  <si>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</si>
  <si>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</si>
  <si>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</si>
  <si>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</si>
  <si>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</si>
  <si>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</si>
  <si>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Europe &amp; Central Asia</t>
  </si>
  <si>
    <t>Europe &amp; Central Asia (IDA &amp; IBRD)</t>
  </si>
  <si>
    <t>Europe &amp; Central Asia (excluding high income)</t>
  </si>
  <si>
    <t>Europe and Central Asia (WB)</t>
  </si>
  <si>
    <t>Fiji</t>
  </si>
  <si>
    <t>FJI</t>
  </si>
  <si>
    <t>Finland</t>
  </si>
  <si>
    <t>FIN</t>
  </si>
  <si>
    <t>Fragile and conflict affected situations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</si>
  <si>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</si>
  <si>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</si>
  <si>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</si>
  <si>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</si>
  <si>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</si>
  <si>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</si>
  <si>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</si>
  <si>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</si>
  <si>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</si>
  <si>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</si>
  <si>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</si>
  <si>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</si>
  <si>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</si>
  <si>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</si>
  <si>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</si>
  <si>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</si>
  <si>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</si>
  <si>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</si>
  <si>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</si>
  <si>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</si>
  <si>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</si>
  <si>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</si>
  <si>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</si>
  <si>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</si>
  <si>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</si>
  <si>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</si>
  <si>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</si>
  <si>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</si>
  <si>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</si>
  <si>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</si>
  <si>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</si>
  <si>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</si>
  <si>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</si>
  <si>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</si>
  <si>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Heavily indebted poor countries (HIPC)</t>
  </si>
  <si>
    <t>Honduras</t>
  </si>
  <si>
    <t>HND</t>
  </si>
  <si>
    <t>Hong Kong</t>
  </si>
  <si>
    <t>HKG</t>
  </si>
  <si>
    <t>Hungary</t>
  </si>
  <si>
    <t>HUN</t>
  </si>
  <si>
    <t>IBRD only</t>
  </si>
  <si>
    <t>IDA &amp; IBRD total</t>
  </si>
  <si>
    <t>IDA blend</t>
  </si>
  <si>
    <t>IDA only</t>
  </si>
  <si>
    <t>IDA total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</si>
  <si>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</si>
  <si>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</si>
  <si>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</si>
  <si>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</si>
  <si>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</si>
  <si>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</si>
  <si>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</si>
  <si>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</si>
  <si>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</si>
  <si>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</si>
  <si>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</si>
  <si>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</si>
  <si>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</si>
  <si>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</si>
  <si>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</si>
  <si>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</si>
  <si>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</si>
  <si>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</si>
  <si>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</si>
  <si>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</si>
  <si>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</si>
  <si>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</si>
  <si>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</si>
  <si>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</si>
  <si>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</si>
  <si>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</si>
  <si>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</si>
  <si>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</si>
  <si>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</si>
  <si>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</si>
  <si>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</si>
  <si>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</si>
  <si>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</si>
  <si>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</si>
  <si>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Late-demographic dividend</t>
  </si>
  <si>
    <t>Latin America &amp; Caribbean</t>
  </si>
  <si>
    <t>Latin America &amp; Caribbean (IDA &amp; IBRD)</t>
  </si>
  <si>
    <t>Latin America &amp; Caribbean (excluding high income)</t>
  </si>
  <si>
    <t>Latin America and Caribbean (WB)</t>
  </si>
  <si>
    <t>Latvia</t>
  </si>
  <si>
    <t>LVA</t>
  </si>
  <si>
    <t>Least developed countries: UN classification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</si>
  <si>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</si>
  <si>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</si>
  <si>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</si>
  <si>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</si>
  <si>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</si>
  <si>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</si>
  <si>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</si>
  <si>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</si>
  <si>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</si>
  <si>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</si>
  <si>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</si>
  <si>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</si>
  <si>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income</t>
  </si>
  <si>
    <t>Low-income countries</t>
  </si>
  <si>
    <t>Lower middle income</t>
  </si>
  <si>
    <t>Lower-middle-income countries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</si>
  <si>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</si>
  <si>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</si>
  <si>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</si>
  <si>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</si>
  <si>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</si>
  <si>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</si>
  <si>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</si>
  <si>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</si>
  <si>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</si>
  <si>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</si>
  <si>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</si>
  <si>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</si>
  <si>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</si>
  <si>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</si>
  <si>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</si>
  <si>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</si>
  <si>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</si>
  <si>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</si>
  <si>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</si>
  <si>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</si>
  <si>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</si>
  <si>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</si>
  <si>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</si>
  <si>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</si>
  <si>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</si>
  <si>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Middle East &amp; North Africa</t>
  </si>
  <si>
    <t>Middle East &amp; North Africa (IDA &amp; IBRD)</t>
  </si>
  <si>
    <t>Middle East &amp; North Africa (excluding high income)</t>
  </si>
  <si>
    <t>Middle East and North Africa (WB)</t>
  </si>
  <si>
    <t>Middle income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</si>
  <si>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</si>
  <si>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</si>
  <si>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</si>
  <si>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</si>
  <si>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</si>
  <si>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</si>
  <si>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</si>
  <si>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</si>
  <si>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</si>
  <si>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</si>
  <si>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</si>
  <si>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</si>
  <si>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</si>
  <si>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</si>
  <si>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</si>
  <si>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</si>
  <si>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</si>
  <si>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</si>
  <si>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</si>
  <si>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</si>
  <si>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</si>
  <si>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</si>
  <si>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</si>
  <si>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</si>
  <si>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</si>
  <si>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</si>
  <si>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</si>
  <si>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</si>
  <si>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</si>
  <si>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</si>
  <si>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</si>
  <si>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</si>
  <si>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</si>
  <si>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</si>
  <si>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America (WB)</t>
  </si>
  <si>
    <t>North Korea</t>
  </si>
  <si>
    <t>PRK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</si>
  <si>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</si>
  <si>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</si>
  <si>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</si>
  <si>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</si>
  <si>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</si>
  <si>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</si>
  <si>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</si>
  <si>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</si>
  <si>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Other small states</t>
  </si>
  <si>
    <t>Pacific island small states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</si>
  <si>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</si>
  <si>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</si>
  <si>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</si>
  <si>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</si>
  <si>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</si>
  <si>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</si>
  <si>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</si>
  <si>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</si>
  <si>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</si>
  <si>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</si>
  <si>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</si>
  <si>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</si>
  <si>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</si>
  <si>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</si>
  <si>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</si>
  <si>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</si>
  <si>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</si>
  <si>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</si>
  <si>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</si>
  <si>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</si>
  <si>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Pre-demographic dividend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</si>
  <si>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</si>
  <si>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</si>
  <si>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</si>
  <si>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</si>
  <si>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</si>
  <si>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</si>
  <si>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</si>
  <si>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</si>
  <si>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</si>
  <si>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</si>
  <si>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Helena</t>
  </si>
  <si>
    <t>SHN</t>
  </si>
  <si>
    <t>Saint Kitts and Nevis</t>
  </si>
  <si>
    <t>KNA</t>
  </si>
  <si>
    <t>Saint Lucia</t>
  </si>
  <si>
    <t>LCA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</si>
  <si>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</si>
  <si>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</si>
  <si>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</si>
  <si>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</si>
  <si>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</si>
  <si>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</si>
  <si>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</si>
  <si>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</si>
  <si>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</si>
  <si>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</si>
  <si>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</si>
  <si>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</si>
  <si>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</si>
  <si>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</si>
  <si>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</si>
  <si>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</si>
  <si>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</si>
  <si>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</si>
  <si>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</si>
  <si>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</si>
  <si>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</si>
  <si>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</si>
  <si>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</si>
  <si>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</si>
  <si>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</si>
  <si>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</si>
  <si>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Small states</t>
  </si>
  <si>
    <t>Solomon Islands</t>
  </si>
  <si>
    <t>SLB</t>
  </si>
  <si>
    <t>Somalia</t>
  </si>
  <si>
    <t>SOM</t>
  </si>
  <si>
    <t>South Africa</t>
  </si>
  <si>
    <t>ZAF</t>
  </si>
  <si>
    <t>South Asia</t>
  </si>
  <si>
    <t>South Asia (IDA &amp; IBRD)</t>
  </si>
  <si>
    <t>South Asia (WB)</t>
  </si>
  <si>
    <t>South Korea</t>
  </si>
  <si>
    <t>KOR</t>
  </si>
  <si>
    <t>South Sudan</t>
  </si>
  <si>
    <t>SSD</t>
  </si>
  <si>
    <t>Southern and Eastern Africa (WB)</t>
  </si>
  <si>
    <t>Spain</t>
  </si>
  <si>
    <t>ESP</t>
  </si>
  <si>
    <t>Sri Lanka</t>
  </si>
  <si>
    <t>LKA</t>
  </si>
  <si>
    <t>Sub-Saharan Africa</t>
  </si>
  <si>
    <t>Sub-Saharan Africa (IDA &amp; IBRD)</t>
  </si>
  <si>
    <t>Sub-Saharan Africa (WB)</t>
  </si>
  <si>
    <t>Sub-Saharan Africa (excluding high income)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</si>
  <si>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</si>
  <si>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</si>
  <si>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</si>
  <si>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</si>
  <si>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</si>
  <si>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</si>
  <si>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</si>
  <si>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</si>
  <si>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</si>
  <si>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</si>
  <si>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</si>
  <si>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</si>
  <si>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</si>
  <si>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</si>
  <si>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</si>
  <si>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</si>
  <si>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</si>
  <si>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</si>
  <si>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</si>
  <si>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</si>
  <si>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</si>
  <si>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</si>
  <si>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</si>
  <si>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</si>
  <si>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</si>
  <si>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</si>
  <si>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</si>
  <si>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</si>
  <si>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</si>
  <si>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</si>
  <si>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</si>
  <si>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</si>
  <si>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</si>
  <si>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</si>
  <si>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</si>
  <si>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</si>
  <si>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</si>
  <si>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</si>
  <si>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</si>
  <si>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</si>
  <si>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</si>
  <si>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</si>
  <si>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Upper middle income</t>
  </si>
  <si>
    <t>Upper-middle-income countries</t>
  </si>
  <si>
    <t>Uruguay</t>
  </si>
  <si>
    <t>URY</t>
  </si>
  <si>
    <t>Uzbekistan</t>
  </si>
  <si>
    <t>UZB</t>
  </si>
  <si>
    <t>Vanuatu</t>
  </si>
  <si>
    <t>VUT</t>
  </si>
  <si>
    <t>Vatican</t>
  </si>
  <si>
    <t>VAT</t>
  </si>
  <si>
    <t>Venezuela</t>
  </si>
  <si>
    <t>VEN</t>
  </si>
  <si>
    <t>Vietnam</t>
  </si>
  <si>
    <t>VNM</t>
  </si>
  <si>
    <t>Virgin Islands</t>
  </si>
  <si>
    <t>Wallis and Futuna</t>
  </si>
  <si>
    <t>WLF</t>
  </si>
  <si>
    <t>Western and Central Africa (WB)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</si>
  <si>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</si>
  <si>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</si>
  <si>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</si>
  <si>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</si>
  <si>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</si>
  <si>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</si>
  <si>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</si>
  <si>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</si>
  <si>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Coluna1</t>
  </si>
  <si>
    <t>Percentage</t>
  </si>
  <si>
    <t>Oceania</t>
  </si>
  <si>
    <t>Country</t>
  </si>
  <si>
    <t>Continent</t>
  </si>
  <si>
    <t>Asia</t>
  </si>
  <si>
    <t>Europe</t>
  </si>
  <si>
    <t>Africa</t>
  </si>
  <si>
    <t>North America</t>
  </si>
  <si>
    <t>South America</t>
  </si>
  <si>
    <t>Varied</t>
  </si>
  <si>
    <t>Latin America</t>
  </si>
  <si>
    <t>Central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</si>
</sst>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307CA7F-B674-4EC9-A5C9-EE7BE1C3188B}" autoFormatId="16" applyNumberFormats="0" applyBorderFormats="0" applyFontFormats="0" applyPatternFormats="0" applyAlignmentFormats="0" applyWidthHeightFormats="0">
  <queryTableRefresh nextId="14" unboundColumnsRight="3">
    <queryTableFields count="7">
      <queryTableField id="1" name="Entity" tableColumnId="1"/>
      <queryTableField id="2" name="Code" tableColumnId="2"/>
      <queryTableField id="3" name="Year" tableColumnId="3"/>
      <queryTableField id="4" name="Historical and more recent literacy estimates" tableColumnId="4"/>
      <queryTableField id="8" dataBound="0" tableColumnId="8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796E2-5529-430A-9370-982BAEF66A2C}" name="cross_country_literacy_rates" displayName="cross_country_literacy_rates" ref="A1:G2317" tableType="queryTable" totalsRowShown="0">
  <tableColumns count="7">
    <tableColumn id="1" xr3:uid="{5430FE86-30E4-489E-B291-7774A6A8C2BF}" uniqueName="1" name="Entity" queryTableFieldId="1"/>
    <tableColumn id="2" xr3:uid="{7B36E0D7-1825-48B4-B4CB-1176B6D8F0B4}" uniqueName="2" name="Code" queryTableFieldId="2"/>
    <tableColumn id="3" xr3:uid="{332729C6-B611-4D67-83E5-40CC07BEB5A1}" uniqueName="3" name="Year" queryTableFieldId="3"/>
    <tableColumn id="4" xr3:uid="{DEA88D77-499D-4190-9A54-FADC7B9565D5}" uniqueName="4" name="Historical and more recent literacy estimates" queryTableFieldId="4"/>
    <tableColumn id="8" xr3:uid="{B82ECD53-BC99-412F-9547-4DC16D77B9E1}" uniqueName="8" name="Percentage" queryTableFieldId="8" dataDxfId="2">
      <calculatedColumnFormula>D2/SUM(D$2:D$100)*100</calculatedColumnFormula>
    </tableColumn>
    <tableColumn id="12" xr3:uid="{2399C594-0080-4294-81B2-EE31C999C06C}" uniqueName="12" name="Continent" queryTableFieldId="12" dataDxfId="1">
      <calculatedColumnFormula>VLOOKUP(cross_country_literacy_rates[[#This Row],[Entity]],Planilha9!$A$2:$A$271,1,)</calculatedColumnFormula>
    </tableColumn>
    <tableColumn id="13" xr3:uid="{7EDC11A9-F18C-4E59-9901-39252B55270E}" uniqueName="13" name="Coluna1" queryTableFieldId="13" dataDxfId="0">
      <calculatedColumnFormula>IF(A2 = Planilha9!$A$2:$A$271, Planilha9!$B$2:$B$271, 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5A947-45F3-4A1A-BD9A-155325712587}">
  <dimension ref="A1:G2317"/>
  <sheetViews>
    <sheetView workbookViewId="0">
      <selection activeCell="G2" sqref="G2"/>
    </sheetView>
  </sheetViews>
  <sheetFormatPr defaultRowHeight="15" x14ac:dyDescent="0.25"/>
  <cols>
    <col min="1" max="1" width="47.28515625" bestFit="1" customWidth="1"/>
    <col min="2" max="2" width="11" bestFit="1" customWidth="1"/>
    <col min="3" max="3" width="7.28515625" bestFit="1" customWidth="1"/>
    <col min="4" max="4" width="43.7109375" bestFit="1" customWidth="1"/>
    <col min="5" max="5" width="13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492</v>
      </c>
      <c r="F1" t="s">
        <v>495</v>
      </c>
      <c r="G1" t="s">
        <v>491</v>
      </c>
    </row>
    <row r="2" spans="1:7" x14ac:dyDescent="0.25">
      <c r="A2" t="s">
        <v>4</v>
      </c>
      <c r="B2" t="s">
        <v>5</v>
      </c>
      <c r="C2">
        <v>1979</v>
      </c>
      <c r="D2">
        <v>1815768</v>
      </c>
      <c r="E2" s="1">
        <f t="shared" ref="E2:E65" si="0">D2/SUM(D$2:D$100)*100</f>
        <v>0.27926277480724543</v>
      </c>
      <c r="F2" t="str">
        <f>VLOOKUP(cross_country_literacy_rates[[#This Row],[Entity]],Planilha9!$A$2:$A$271,1,)</f>
        <v>Afghanistan</v>
      </c>
      <c r="G2" t="str">
        <f>IF(A2 = Planilha9!$A$2:$A$271, Planilha9!$B$2:$B$271, "")</f>
        <v>Asia</v>
      </c>
    </row>
    <row r="3" spans="1:7" x14ac:dyDescent="0.25">
      <c r="A3" t="s">
        <v>4</v>
      </c>
      <c r="B3" t="s">
        <v>5</v>
      </c>
      <c r="C3">
        <v>2011</v>
      </c>
      <c r="D3">
        <v>3144885</v>
      </c>
      <c r="E3" s="1">
        <f t="shared" si="0"/>
        <v>0.48367925392984346</v>
      </c>
      <c r="F3" t="str">
        <f>VLOOKUP(cross_country_literacy_rates[[#This Row],[Entity]],Planilha9!$A$2:$A$271,1,)</f>
        <v>Afghanistan</v>
      </c>
      <c r="G3" t="str">
        <f>IF(A3 = Planilha9!$A$2:$A$271, Planilha9!$B$2:$B$271, "")</f>
        <v/>
      </c>
    </row>
    <row r="4" spans="1:7" x14ac:dyDescent="0.25">
      <c r="A4" t="s">
        <v>4</v>
      </c>
      <c r="B4" t="s">
        <v>5</v>
      </c>
      <c r="C4">
        <v>2015</v>
      </c>
      <c r="D4">
        <v>3816804</v>
      </c>
      <c r="E4" s="1">
        <f t="shared" si="0"/>
        <v>0.58701952889102216</v>
      </c>
      <c r="F4" t="str">
        <f>VLOOKUP(cross_country_literacy_rates[[#This Row],[Entity]],Planilha9!$A$2:$A$271,1,)</f>
        <v>Afghanistan</v>
      </c>
      <c r="G4" t="str">
        <f>IF(A4 = Planilha9!$A$2:$A$271, Planilha9!$B$2:$B$271, "")</f>
        <v/>
      </c>
    </row>
    <row r="5" spans="1:7" x14ac:dyDescent="0.25">
      <c r="A5" t="s">
        <v>4</v>
      </c>
      <c r="B5" t="s">
        <v>5</v>
      </c>
      <c r="C5">
        <v>2021</v>
      </c>
      <c r="D5">
        <v>3726604</v>
      </c>
      <c r="E5" s="1">
        <f t="shared" si="0"/>
        <v>0.57314688531121816</v>
      </c>
      <c r="F5" t="str">
        <f>VLOOKUP(cross_country_literacy_rates[[#This Row],[Entity]],Planilha9!$A$2:$A$271,1,)</f>
        <v>Afghanistan</v>
      </c>
      <c r="G5" t="str">
        <f>IF(A5 = Planilha9!$A$2:$A$271, Planilha9!$B$2:$B$271, "")</f>
        <v/>
      </c>
    </row>
    <row r="6" spans="1:7" x14ac:dyDescent="0.25">
      <c r="A6" t="s">
        <v>6</v>
      </c>
      <c r="B6" t="s">
        <v>7</v>
      </c>
      <c r="C6">
        <v>2001</v>
      </c>
      <c r="D6">
        <v>9871298</v>
      </c>
      <c r="E6" s="1">
        <f t="shared" si="0"/>
        <v>1.51819289161898</v>
      </c>
      <c r="F6" t="str">
        <f>VLOOKUP(cross_country_literacy_rates[[#This Row],[Entity]],Planilha9!$A$2:$A$271,1,)</f>
        <v>Albania</v>
      </c>
      <c r="G6" t="str">
        <f>IF(A6 = Planilha9!$A$2:$A$271, Planilha9!$B$2:$B$271, "")</f>
        <v/>
      </c>
    </row>
    <row r="7" spans="1:7" x14ac:dyDescent="0.25">
      <c r="A7" t="s">
        <v>6</v>
      </c>
      <c r="B7" t="s">
        <v>7</v>
      </c>
      <c r="C7">
        <v>2008</v>
      </c>
      <c r="D7">
        <v>9593864</v>
      </c>
      <c r="E7" s="1">
        <f t="shared" si="0"/>
        <v>1.4755239005001404</v>
      </c>
      <c r="F7" t="str">
        <f>VLOOKUP(cross_country_literacy_rates[[#This Row],[Entity]],Planilha9!$A$2:$A$271,1,)</f>
        <v>Albania</v>
      </c>
      <c r="G7" t="str">
        <f>IF(A7 = Planilha9!$A$2:$A$271, Planilha9!$B$2:$B$271, "")</f>
        <v/>
      </c>
    </row>
    <row r="8" spans="1:7" x14ac:dyDescent="0.25">
      <c r="A8" t="s">
        <v>6</v>
      </c>
      <c r="B8" t="s">
        <v>7</v>
      </c>
      <c r="C8">
        <v>2011</v>
      </c>
      <c r="D8">
        <v>968453</v>
      </c>
      <c r="E8" s="1">
        <f t="shared" si="0"/>
        <v>0.14894682142784832</v>
      </c>
      <c r="F8" t="str">
        <f>VLOOKUP(cross_country_literacy_rates[[#This Row],[Entity]],Planilha9!$A$2:$A$271,1,)</f>
        <v>Albania</v>
      </c>
      <c r="G8" t="str">
        <f>IF(A8 = Planilha9!$A$2:$A$271, Planilha9!$B$2:$B$271, "")</f>
        <v/>
      </c>
    </row>
    <row r="9" spans="1:7" x14ac:dyDescent="0.25">
      <c r="A9" t="s">
        <v>6</v>
      </c>
      <c r="B9" t="s">
        <v>7</v>
      </c>
      <c r="C9">
        <v>2012</v>
      </c>
      <c r="D9">
        <v>9724697</v>
      </c>
      <c r="E9" s="1">
        <f t="shared" si="0"/>
        <v>1.4956458470353564</v>
      </c>
      <c r="F9" t="str">
        <f>VLOOKUP(cross_country_literacy_rates[[#This Row],[Entity]],Planilha9!$A$2:$A$271,1,)</f>
        <v>Albania</v>
      </c>
      <c r="G9" t="str">
        <f>IF(A9 = Planilha9!$A$2:$A$271, Planilha9!$B$2:$B$271, "")</f>
        <v/>
      </c>
    </row>
    <row r="10" spans="1:7" x14ac:dyDescent="0.25">
      <c r="A10" t="s">
        <v>6</v>
      </c>
      <c r="B10" t="s">
        <v>7</v>
      </c>
      <c r="C10">
        <v>2015</v>
      </c>
      <c r="D10">
        <v>975539</v>
      </c>
      <c r="E10" s="1">
        <f t="shared" si="0"/>
        <v>0.15003663908202228</v>
      </c>
      <c r="F10" t="str">
        <f>VLOOKUP(cross_country_literacy_rates[[#This Row],[Entity]],Planilha9!$A$2:$A$271,1,)</f>
        <v>Albania</v>
      </c>
      <c r="G10" t="str">
        <f>IF(A10 = Planilha9!$A$2:$A$271, Planilha9!$B$2:$B$271, "")</f>
        <v/>
      </c>
    </row>
    <row r="11" spans="1:7" x14ac:dyDescent="0.25">
      <c r="A11" t="s">
        <v>6</v>
      </c>
      <c r="B11" t="s">
        <v>7</v>
      </c>
      <c r="C11">
        <v>2022</v>
      </c>
      <c r="D11">
        <v>985</v>
      </c>
      <c r="E11" s="1">
        <f t="shared" si="0"/>
        <v>1.5149172867080858E-4</v>
      </c>
      <c r="F11" t="str">
        <f>VLOOKUP(cross_country_literacy_rates[[#This Row],[Entity]],Planilha9!$A$2:$A$271,1,)</f>
        <v>Albania</v>
      </c>
      <c r="G11" t="str">
        <f>IF(A11 = Planilha9!$A$2:$A$271, Planilha9!$B$2:$B$271, "")</f>
        <v/>
      </c>
    </row>
    <row r="12" spans="1:7" x14ac:dyDescent="0.25">
      <c r="A12" t="s">
        <v>8</v>
      </c>
      <c r="B12" t="s">
        <v>9</v>
      </c>
      <c r="C12">
        <v>1987</v>
      </c>
      <c r="D12">
        <v>4963088</v>
      </c>
      <c r="E12" s="1">
        <f t="shared" si="0"/>
        <v>0.7633165285942598</v>
      </c>
      <c r="F12" t="str">
        <f>VLOOKUP(cross_country_literacy_rates[[#This Row],[Entity]],Planilha9!$A$2:$A$271,1,)</f>
        <v>Algeria</v>
      </c>
      <c r="G12" t="str">
        <f>IF(A12 = Planilha9!$A$2:$A$271, Planilha9!$B$2:$B$271, "")</f>
        <v/>
      </c>
    </row>
    <row r="13" spans="1:7" x14ac:dyDescent="0.25">
      <c r="A13" t="s">
        <v>8</v>
      </c>
      <c r="B13" t="s">
        <v>9</v>
      </c>
      <c r="C13">
        <v>2002</v>
      </c>
      <c r="D13">
        <v>698735</v>
      </c>
      <c r="E13" s="1">
        <f t="shared" si="0"/>
        <v>0.10746454115004814</v>
      </c>
      <c r="F13" t="str">
        <f>VLOOKUP(cross_country_literacy_rates[[#This Row],[Entity]],Planilha9!$A$2:$A$271,1,)</f>
        <v>Algeria</v>
      </c>
      <c r="G13" t="str">
        <f>IF(A13 = Planilha9!$A$2:$A$271, Planilha9!$B$2:$B$271, "")</f>
        <v/>
      </c>
    </row>
    <row r="14" spans="1:7" x14ac:dyDescent="0.25">
      <c r="A14" t="s">
        <v>8</v>
      </c>
      <c r="B14" t="s">
        <v>9</v>
      </c>
      <c r="C14">
        <v>2006</v>
      </c>
      <c r="D14">
        <v>7264868</v>
      </c>
      <c r="E14" s="1">
        <f t="shared" si="0"/>
        <v>1.1173273217109032</v>
      </c>
      <c r="F14" t="str">
        <f>VLOOKUP(cross_country_literacy_rates[[#This Row],[Entity]],Planilha9!$A$2:$A$271,1,)</f>
        <v>Algeria</v>
      </c>
      <c r="G14" t="str">
        <f>IF(A14 = Planilha9!$A$2:$A$271, Planilha9!$B$2:$B$271, "")</f>
        <v/>
      </c>
    </row>
    <row r="15" spans="1:7" x14ac:dyDescent="0.25">
      <c r="A15" t="s">
        <v>8</v>
      </c>
      <c r="B15" t="s">
        <v>9</v>
      </c>
      <c r="C15">
        <v>2008</v>
      </c>
      <c r="D15">
        <v>7513605</v>
      </c>
      <c r="E15" s="1">
        <f t="shared" si="0"/>
        <v>1.1555827512686605</v>
      </c>
      <c r="F15" t="str">
        <f>VLOOKUP(cross_country_literacy_rates[[#This Row],[Entity]],Planilha9!$A$2:$A$271,1,)</f>
        <v>Algeria</v>
      </c>
      <c r="G15" t="str">
        <f>IF(A15 = Planilha9!$A$2:$A$271, Planilha9!$B$2:$B$271, "")</f>
        <v/>
      </c>
    </row>
    <row r="16" spans="1:7" x14ac:dyDescent="0.25">
      <c r="A16" t="s">
        <v>8</v>
      </c>
      <c r="B16" t="s">
        <v>9</v>
      </c>
      <c r="C16">
        <v>2015</v>
      </c>
      <c r="D16">
        <v>796084</v>
      </c>
      <c r="E16" s="1">
        <f t="shared" si="0"/>
        <v>0.12243669170271267</v>
      </c>
      <c r="F16" t="str">
        <f>VLOOKUP(cross_country_literacy_rates[[#This Row],[Entity]],Planilha9!$A$2:$A$271,1,)</f>
        <v>Algeria</v>
      </c>
      <c r="G16" t="str">
        <f>IF(A16 = Planilha9!$A$2:$A$271, Planilha9!$B$2:$B$271, "")</f>
        <v/>
      </c>
    </row>
    <row r="17" spans="1:7" x14ac:dyDescent="0.25">
      <c r="A17" t="s">
        <v>8</v>
      </c>
      <c r="B17" t="s">
        <v>9</v>
      </c>
      <c r="C17">
        <v>2018</v>
      </c>
      <c r="D17">
        <v>8140784</v>
      </c>
      <c r="E17" s="1">
        <f t="shared" si="0"/>
        <v>1.2520420719752889</v>
      </c>
      <c r="F17" t="str">
        <f>VLOOKUP(cross_country_literacy_rates[[#This Row],[Entity]],Planilha9!$A$2:$A$271,1,)</f>
        <v>Algeria</v>
      </c>
      <c r="G17" t="str">
        <f>IF(A17 = Planilha9!$A$2:$A$271, Planilha9!$B$2:$B$271, "")</f>
        <v/>
      </c>
    </row>
    <row r="18" spans="1:7" x14ac:dyDescent="0.25">
      <c r="A18" t="s">
        <v>10</v>
      </c>
      <c r="B18" t="s">
        <v>11</v>
      </c>
      <c r="C18">
        <v>1980</v>
      </c>
      <c r="D18">
        <v>9734416</v>
      </c>
      <c r="E18" s="1">
        <f t="shared" si="0"/>
        <v>1.497140616691145</v>
      </c>
      <c r="F18" t="str">
        <f>VLOOKUP(cross_country_literacy_rates[[#This Row],[Entity]],Planilha9!$A$2:$A$271,1,)</f>
        <v>American Samoa</v>
      </c>
      <c r="G18" t="str">
        <f>IF(A18 = Planilha9!$A$2:$A$271, Planilha9!$B$2:$B$271, "")</f>
        <v/>
      </c>
    </row>
    <row r="19" spans="1:7" x14ac:dyDescent="0.25">
      <c r="A19" t="s">
        <v>12</v>
      </c>
      <c r="B19" t="s">
        <v>13</v>
      </c>
      <c r="C19">
        <v>2011</v>
      </c>
      <c r="D19">
        <v>100</v>
      </c>
      <c r="E19" s="1">
        <f t="shared" si="0"/>
        <v>1.5379870931046557E-5</v>
      </c>
      <c r="F19" t="str">
        <f>VLOOKUP(cross_country_literacy_rates[[#This Row],[Entity]],Planilha9!$A$2:$A$271,1,)</f>
        <v>Andorra</v>
      </c>
      <c r="G19" t="str">
        <f>IF(A19 = Planilha9!$A$2:$A$271, Planilha9!$B$2:$B$271, "")</f>
        <v/>
      </c>
    </row>
    <row r="20" spans="1:7" x14ac:dyDescent="0.25">
      <c r="A20" t="s">
        <v>14</v>
      </c>
      <c r="B20" t="s">
        <v>15</v>
      </c>
      <c r="C20">
        <v>2001</v>
      </c>
      <c r="D20">
        <v>6740542</v>
      </c>
      <c r="E20" s="1">
        <f t="shared" si="0"/>
        <v>1.0366866596529842</v>
      </c>
      <c r="F20" t="str">
        <f>VLOOKUP(cross_country_literacy_rates[[#This Row],[Entity]],Planilha9!$A$2:$A$271,1,)</f>
        <v>Angola</v>
      </c>
      <c r="G20" t="str">
        <f>IF(A20 = Planilha9!$A$2:$A$271, Planilha9!$B$2:$B$271, "")</f>
        <v/>
      </c>
    </row>
    <row r="21" spans="1:7" x14ac:dyDescent="0.25">
      <c r="A21" t="s">
        <v>14</v>
      </c>
      <c r="B21" t="s">
        <v>15</v>
      </c>
      <c r="C21">
        <v>2014</v>
      </c>
      <c r="D21">
        <v>6603011</v>
      </c>
      <c r="E21" s="1">
        <f t="shared" si="0"/>
        <v>1.0155345693628064</v>
      </c>
      <c r="F21" t="str">
        <f>VLOOKUP(cross_country_literacy_rates[[#This Row],[Entity]],Planilha9!$A$2:$A$271,1,)</f>
        <v>Angola</v>
      </c>
      <c r="G21" t="str">
        <f>IF(A21 = Planilha9!$A$2:$A$271, Planilha9!$B$2:$B$271, "")</f>
        <v/>
      </c>
    </row>
    <row r="22" spans="1:7" x14ac:dyDescent="0.25">
      <c r="A22" t="s">
        <v>14</v>
      </c>
      <c r="B22" t="s">
        <v>15</v>
      </c>
      <c r="C22">
        <v>2015</v>
      </c>
      <c r="D22">
        <v>7116416</v>
      </c>
      <c r="E22" s="1">
        <f t="shared" si="0"/>
        <v>1.094495595716346</v>
      </c>
      <c r="F22" t="str">
        <f>VLOOKUP(cross_country_literacy_rates[[#This Row],[Entity]],Planilha9!$A$2:$A$271,1,)</f>
        <v>Angola</v>
      </c>
      <c r="G22" t="str">
        <f>IF(A22 = Planilha9!$A$2:$A$271, Planilha9!$B$2:$B$271, "")</f>
        <v/>
      </c>
    </row>
    <row r="23" spans="1:7" x14ac:dyDescent="0.25">
      <c r="A23" t="s">
        <v>14</v>
      </c>
      <c r="B23" t="s">
        <v>15</v>
      </c>
      <c r="C23">
        <v>2022</v>
      </c>
      <c r="D23">
        <v>724</v>
      </c>
      <c r="E23" s="1">
        <f t="shared" si="0"/>
        <v>1.1135026554077705E-4</v>
      </c>
      <c r="F23" t="str">
        <f>VLOOKUP(cross_country_literacy_rates[[#This Row],[Entity]],Planilha9!$A$2:$A$271,1,)</f>
        <v>Angola</v>
      </c>
      <c r="G23" t="str">
        <f>IF(A23 = Planilha9!$A$2:$A$271, Planilha9!$B$2:$B$271, "")</f>
        <v/>
      </c>
    </row>
    <row r="24" spans="1:7" x14ac:dyDescent="0.25">
      <c r="A24" t="s">
        <v>16</v>
      </c>
      <c r="B24" t="s">
        <v>17</v>
      </c>
      <c r="C24">
        <v>1984</v>
      </c>
      <c r="D24">
        <v>95</v>
      </c>
      <c r="E24" s="1">
        <f t="shared" si="0"/>
        <v>1.4610877384494228E-5</v>
      </c>
      <c r="F24" t="str">
        <f>VLOOKUP(cross_country_literacy_rates[[#This Row],[Entity]],Planilha9!$A$2:$A$271,1,)</f>
        <v>Anguilla</v>
      </c>
      <c r="G24" t="str">
        <f>IF(A24 = Planilha9!$A$2:$A$271, Planilha9!$B$2:$B$271, "")</f>
        <v/>
      </c>
    </row>
    <row r="25" spans="1:7" x14ac:dyDescent="0.25">
      <c r="A25" t="s">
        <v>18</v>
      </c>
      <c r="B25" t="s">
        <v>19</v>
      </c>
      <c r="C25">
        <v>2001</v>
      </c>
      <c r="D25">
        <v>9895</v>
      </c>
      <c r="E25" s="1">
        <f t="shared" si="0"/>
        <v>1.5218382286270567E-3</v>
      </c>
      <c r="F25" t="str">
        <f>VLOOKUP(cross_country_literacy_rates[[#This Row],[Entity]],Planilha9!$A$2:$A$271,1,)</f>
        <v>Antigua and Barbuda</v>
      </c>
      <c r="G25" t="str">
        <f>IF(A25 = Planilha9!$A$2:$A$271, Planilha9!$B$2:$B$271, "")</f>
        <v/>
      </c>
    </row>
    <row r="26" spans="1:7" x14ac:dyDescent="0.25">
      <c r="A26" t="s">
        <v>18</v>
      </c>
      <c r="B26" t="s">
        <v>19</v>
      </c>
      <c r="C26">
        <v>2014</v>
      </c>
      <c r="D26">
        <v>9895</v>
      </c>
      <c r="E26" s="1">
        <f t="shared" si="0"/>
        <v>1.5218382286270567E-3</v>
      </c>
      <c r="F26" t="str">
        <f>VLOOKUP(cross_country_literacy_rates[[#This Row],[Entity]],Planilha9!$A$2:$A$271,1,)</f>
        <v>Antigua and Barbuda</v>
      </c>
      <c r="G26" t="str">
        <f>IF(A26 = Planilha9!$A$2:$A$271, Planilha9!$B$2:$B$271, "")</f>
        <v/>
      </c>
    </row>
    <row r="27" spans="1:7" x14ac:dyDescent="0.25">
      <c r="A27" t="s">
        <v>20</v>
      </c>
      <c r="B27" t="s">
        <v>21</v>
      </c>
      <c r="C27">
        <v>1990</v>
      </c>
      <c r="D27">
        <v>5459347</v>
      </c>
      <c r="E27" s="1">
        <f t="shared" si="0"/>
        <v>0.83964052227796215</v>
      </c>
      <c r="F27" t="str">
        <f>VLOOKUP(cross_country_literacy_rates[[#This Row],[Entity]],Planilha9!$A$2:$A$271,1,)</f>
        <v>Arab World</v>
      </c>
      <c r="G27" t="str">
        <f>IF(A27 = Planilha9!$A$2:$A$271, Planilha9!$B$2:$B$271, "")</f>
        <v/>
      </c>
    </row>
    <row r="28" spans="1:7" x14ac:dyDescent="0.25">
      <c r="A28" t="s">
        <v>20</v>
      </c>
      <c r="B28" t="s">
        <v>21</v>
      </c>
      <c r="C28">
        <v>2000</v>
      </c>
      <c r="D28">
        <v>66006065</v>
      </c>
      <c r="E28" s="1">
        <f t="shared" si="0"/>
        <v>10.151647603662695</v>
      </c>
      <c r="F28" t="str">
        <f>VLOOKUP(cross_country_literacy_rates[[#This Row],[Entity]],Planilha9!$A$2:$A$271,1,)</f>
        <v>Arab World</v>
      </c>
      <c r="G28" t="str">
        <f>IF(A28 = Planilha9!$A$2:$A$271, Planilha9!$B$2:$B$271, "")</f>
        <v/>
      </c>
    </row>
    <row r="29" spans="1:7" x14ac:dyDescent="0.25">
      <c r="A29" t="s">
        <v>20</v>
      </c>
      <c r="B29" t="s">
        <v>21</v>
      </c>
      <c r="C29">
        <v>2010</v>
      </c>
      <c r="D29">
        <v>77364586</v>
      </c>
      <c r="E29" s="1">
        <f t="shared" si="0"/>
        <v>11.898573473138512</v>
      </c>
      <c r="F29" t="str">
        <f>VLOOKUP(cross_country_literacy_rates[[#This Row],[Entity]],Planilha9!$A$2:$A$271,1,)</f>
        <v>Arab World</v>
      </c>
      <c r="G29" t="str">
        <f>IF(A29 = Planilha9!$A$2:$A$271, Planilha9!$B$2:$B$271, "")</f>
        <v/>
      </c>
    </row>
    <row r="30" spans="1:7" x14ac:dyDescent="0.25">
      <c r="A30" t="s">
        <v>22</v>
      </c>
      <c r="B30" t="s">
        <v>21</v>
      </c>
      <c r="C30">
        <v>1978</v>
      </c>
      <c r="D30">
        <v>4647531</v>
      </c>
      <c r="E30" s="1">
        <f t="shared" si="0"/>
        <v>0.7147842692803773</v>
      </c>
      <c r="F30" t="str">
        <f>VLOOKUP(cross_country_literacy_rates[[#This Row],[Entity]],Planilha9!$A$2:$A$271,1,)</f>
        <v>Arab World (WB)</v>
      </c>
      <c r="G30" t="str">
        <f>IF(A30 = Planilha9!$A$2:$A$271, Planilha9!$B$2:$B$271, "")</f>
        <v/>
      </c>
    </row>
    <row r="31" spans="1:7" x14ac:dyDescent="0.25">
      <c r="A31" t="s">
        <v>22</v>
      </c>
      <c r="B31" t="s">
        <v>21</v>
      </c>
      <c r="C31">
        <v>1979</v>
      </c>
      <c r="D31">
        <v>4694826</v>
      </c>
      <c r="E31" s="1">
        <f t="shared" si="0"/>
        <v>0.72205817923721582</v>
      </c>
      <c r="F31" t="str">
        <f>VLOOKUP(cross_country_literacy_rates[[#This Row],[Entity]],Planilha9!$A$2:$A$271,1,)</f>
        <v>Arab World (WB)</v>
      </c>
      <c r="G31" t="str">
        <f>IF(A31 = Planilha9!$A$2:$A$271, Planilha9!$B$2:$B$271, "")</f>
        <v/>
      </c>
    </row>
    <row r="32" spans="1:7" x14ac:dyDescent="0.25">
      <c r="A32" t="s">
        <v>22</v>
      </c>
      <c r="B32" t="s">
        <v>21</v>
      </c>
      <c r="C32">
        <v>1980</v>
      </c>
      <c r="D32">
        <v>4753087</v>
      </c>
      <c r="E32" s="1">
        <f t="shared" si="0"/>
        <v>0.73101864584035281</v>
      </c>
      <c r="F32" t="str">
        <f>VLOOKUP(cross_country_literacy_rates[[#This Row],[Entity]],Planilha9!$A$2:$A$271,1,)</f>
        <v>Arab World (WB)</v>
      </c>
      <c r="G32" t="str">
        <f>IF(A32 = Planilha9!$A$2:$A$271, Planilha9!$B$2:$B$271, "")</f>
        <v/>
      </c>
    </row>
    <row r="33" spans="1:7" x14ac:dyDescent="0.25">
      <c r="A33" t="s">
        <v>22</v>
      </c>
      <c r="B33" t="s">
        <v>21</v>
      </c>
      <c r="C33">
        <v>1981</v>
      </c>
      <c r="D33">
        <v>4811101</v>
      </c>
      <c r="E33" s="1">
        <f t="shared" si="0"/>
        <v>0.73994112416229008</v>
      </c>
      <c r="F33" t="str">
        <f>VLOOKUP(cross_country_literacy_rates[[#This Row],[Entity]],Planilha9!$A$2:$A$271,1,)</f>
        <v>Arab World (WB)</v>
      </c>
      <c r="G33" t="str">
        <f>IF(A33 = Planilha9!$A$2:$A$271, Planilha9!$B$2:$B$271, "")</f>
        <v/>
      </c>
    </row>
    <row r="34" spans="1:7" x14ac:dyDescent="0.25">
      <c r="A34" t="s">
        <v>22</v>
      </c>
      <c r="B34" t="s">
        <v>21</v>
      </c>
      <c r="C34">
        <v>1982</v>
      </c>
      <c r="D34">
        <v>4867683</v>
      </c>
      <c r="E34" s="1">
        <f t="shared" si="0"/>
        <v>0.74864336273249488</v>
      </c>
      <c r="F34" t="str">
        <f>VLOOKUP(cross_country_literacy_rates[[#This Row],[Entity]],Planilha9!$A$2:$A$271,1,)</f>
        <v>Arab World (WB)</v>
      </c>
      <c r="G34" t="str">
        <f>IF(A34 = Planilha9!$A$2:$A$271, Planilha9!$B$2:$B$271, "")</f>
        <v/>
      </c>
    </row>
    <row r="35" spans="1:7" x14ac:dyDescent="0.25">
      <c r="A35" t="s">
        <v>22</v>
      </c>
      <c r="B35" t="s">
        <v>21</v>
      </c>
      <c r="C35">
        <v>1983</v>
      </c>
      <c r="D35">
        <v>4889918</v>
      </c>
      <c r="E35" s="1">
        <f t="shared" si="0"/>
        <v>0.75206307703401309</v>
      </c>
      <c r="F35" t="str">
        <f>VLOOKUP(cross_country_literacy_rates[[#This Row],[Entity]],Planilha9!$A$2:$A$271,1,)</f>
        <v>Arab World (WB)</v>
      </c>
      <c r="G35" t="str">
        <f>IF(A35 = Planilha9!$A$2:$A$271, Planilha9!$B$2:$B$271, "")</f>
        <v/>
      </c>
    </row>
    <row r="36" spans="1:7" x14ac:dyDescent="0.25">
      <c r="A36" t="s">
        <v>22</v>
      </c>
      <c r="B36" t="s">
        <v>21</v>
      </c>
      <c r="C36">
        <v>1984</v>
      </c>
      <c r="D36">
        <v>4961644</v>
      </c>
      <c r="E36" s="1">
        <f t="shared" si="0"/>
        <v>0.76309444325801556</v>
      </c>
      <c r="F36" t="str">
        <f>VLOOKUP(cross_country_literacy_rates[[#This Row],[Entity]],Planilha9!$A$2:$A$271,1,)</f>
        <v>Arab World (WB)</v>
      </c>
      <c r="G36" t="str">
        <f>IF(A36 = Planilha9!$A$2:$A$271, Planilha9!$B$2:$B$271, "")</f>
        <v/>
      </c>
    </row>
    <row r="37" spans="1:7" x14ac:dyDescent="0.25">
      <c r="A37" t="s">
        <v>22</v>
      </c>
      <c r="B37" t="s">
        <v>21</v>
      </c>
      <c r="C37">
        <v>1985</v>
      </c>
      <c r="D37">
        <v>5050422</v>
      </c>
      <c r="E37" s="1">
        <f t="shared" si="0"/>
        <v>0.77674838507318</v>
      </c>
      <c r="F37" t="str">
        <f>VLOOKUP(cross_country_literacy_rates[[#This Row],[Entity]],Planilha9!$A$2:$A$271,1,)</f>
        <v>Arab World (WB)</v>
      </c>
      <c r="G37" t="str">
        <f>IF(A37 = Planilha9!$A$2:$A$271, Planilha9!$B$2:$B$271, "")</f>
        <v/>
      </c>
    </row>
    <row r="38" spans="1:7" x14ac:dyDescent="0.25">
      <c r="A38" t="s">
        <v>22</v>
      </c>
      <c r="B38" t="s">
        <v>21</v>
      </c>
      <c r="C38">
        <v>1986</v>
      </c>
      <c r="D38">
        <v>5130673</v>
      </c>
      <c r="E38" s="1">
        <f t="shared" si="0"/>
        <v>0.78909088529405436</v>
      </c>
      <c r="F38" t="str">
        <f>VLOOKUP(cross_country_literacy_rates[[#This Row],[Entity]],Planilha9!$A$2:$A$271,1,)</f>
        <v>Arab World (WB)</v>
      </c>
      <c r="G38" t="str">
        <f>IF(A38 = Planilha9!$A$2:$A$271, Planilha9!$B$2:$B$271, "")</f>
        <v/>
      </c>
    </row>
    <row r="39" spans="1:7" x14ac:dyDescent="0.25">
      <c r="A39" t="s">
        <v>22</v>
      </c>
      <c r="B39" t="s">
        <v>21</v>
      </c>
      <c r="C39">
        <v>1987</v>
      </c>
      <c r="D39">
        <v>5198211</v>
      </c>
      <c r="E39" s="1">
        <f t="shared" si="0"/>
        <v>0.7994781425234645</v>
      </c>
      <c r="F39" t="str">
        <f>VLOOKUP(cross_country_literacy_rates[[#This Row],[Entity]],Planilha9!$A$2:$A$271,1,)</f>
        <v>Arab World (WB)</v>
      </c>
      <c r="G39" t="str">
        <f>IF(A39 = Planilha9!$A$2:$A$271, Planilha9!$B$2:$B$271, "")</f>
        <v/>
      </c>
    </row>
    <row r="40" spans="1:7" x14ac:dyDescent="0.25">
      <c r="A40" t="s">
        <v>22</v>
      </c>
      <c r="B40" t="s">
        <v>21</v>
      </c>
      <c r="C40">
        <v>1988</v>
      </c>
      <c r="D40">
        <v>5297973</v>
      </c>
      <c r="E40" s="1">
        <f t="shared" si="0"/>
        <v>0.81482140936169523</v>
      </c>
      <c r="F40" t="str">
        <f>VLOOKUP(cross_country_literacy_rates[[#This Row],[Entity]],Planilha9!$A$2:$A$271,1,)</f>
        <v>Arab World (WB)</v>
      </c>
      <c r="G40" t="str">
        <f>IF(A40 = Planilha9!$A$2:$A$271, Planilha9!$B$2:$B$271, "")</f>
        <v/>
      </c>
    </row>
    <row r="41" spans="1:7" x14ac:dyDescent="0.25">
      <c r="A41" t="s">
        <v>22</v>
      </c>
      <c r="B41" t="s">
        <v>21</v>
      </c>
      <c r="C41">
        <v>1989</v>
      </c>
      <c r="D41">
        <v>5385493</v>
      </c>
      <c r="E41" s="1">
        <f t="shared" si="0"/>
        <v>0.82828187240054707</v>
      </c>
      <c r="F41" t="str">
        <f>VLOOKUP(cross_country_literacy_rates[[#This Row],[Entity]],Planilha9!$A$2:$A$271,1,)</f>
        <v>Arab World (WB)</v>
      </c>
      <c r="G41" t="str">
        <f>IF(A41 = Planilha9!$A$2:$A$271, Planilha9!$B$2:$B$271, "")</f>
        <v/>
      </c>
    </row>
    <row r="42" spans="1:7" x14ac:dyDescent="0.25">
      <c r="A42" t="s">
        <v>22</v>
      </c>
      <c r="B42" t="s">
        <v>21</v>
      </c>
      <c r="C42">
        <v>1990</v>
      </c>
      <c r="D42">
        <v>5479577</v>
      </c>
      <c r="E42" s="1">
        <f t="shared" si="0"/>
        <v>0.8427518701673129</v>
      </c>
      <c r="F42" t="str">
        <f>VLOOKUP(cross_country_literacy_rates[[#This Row],[Entity]],Planilha9!$A$2:$A$271,1,)</f>
        <v>Arab World (WB)</v>
      </c>
      <c r="G42" t="str">
        <f>IF(A42 = Planilha9!$A$2:$A$271, Planilha9!$B$2:$B$271, "")</f>
        <v/>
      </c>
    </row>
    <row r="43" spans="1:7" x14ac:dyDescent="0.25">
      <c r="A43" t="s">
        <v>22</v>
      </c>
      <c r="B43" t="s">
        <v>21</v>
      </c>
      <c r="C43">
        <v>1991</v>
      </c>
      <c r="D43">
        <v>5581391</v>
      </c>
      <c r="E43" s="1">
        <f t="shared" si="0"/>
        <v>0.85841073195704864</v>
      </c>
      <c r="F43" t="str">
        <f>VLOOKUP(cross_country_literacy_rates[[#This Row],[Entity]],Planilha9!$A$2:$A$271,1,)</f>
        <v>Arab World (WB)</v>
      </c>
      <c r="G43" t="str">
        <f>IF(A43 = Planilha9!$A$2:$A$271, Planilha9!$B$2:$B$271, "")</f>
        <v/>
      </c>
    </row>
    <row r="44" spans="1:7" x14ac:dyDescent="0.25">
      <c r="A44" t="s">
        <v>22</v>
      </c>
      <c r="B44" t="s">
        <v>21</v>
      </c>
      <c r="C44">
        <v>1992</v>
      </c>
      <c r="D44">
        <v>5686386</v>
      </c>
      <c r="E44" s="1">
        <f t="shared" si="0"/>
        <v>0.87455882744110103</v>
      </c>
      <c r="F44" t="str">
        <f>VLOOKUP(cross_country_literacy_rates[[#This Row],[Entity]],Planilha9!$A$2:$A$271,1,)</f>
        <v>Arab World (WB)</v>
      </c>
      <c r="G44" t="str">
        <f>IF(A44 = Planilha9!$A$2:$A$271, Planilha9!$B$2:$B$271, "")</f>
        <v/>
      </c>
    </row>
    <row r="45" spans="1:7" x14ac:dyDescent="0.25">
      <c r="A45" t="s">
        <v>22</v>
      </c>
      <c r="B45" t="s">
        <v>21</v>
      </c>
      <c r="C45">
        <v>1993</v>
      </c>
      <c r="D45">
        <v>5768294</v>
      </c>
      <c r="E45" s="1">
        <f t="shared" si="0"/>
        <v>0.88715617212330267</v>
      </c>
      <c r="F45" t="str">
        <f>VLOOKUP(cross_country_literacy_rates[[#This Row],[Entity]],Planilha9!$A$2:$A$271,1,)</f>
        <v>Arab World (WB)</v>
      </c>
      <c r="G45" t="str">
        <f>IF(A45 = Planilha9!$A$2:$A$271, Planilha9!$B$2:$B$271, "")</f>
        <v/>
      </c>
    </row>
    <row r="46" spans="1:7" x14ac:dyDescent="0.25">
      <c r="A46" t="s">
        <v>22</v>
      </c>
      <c r="B46" t="s">
        <v>21</v>
      </c>
      <c r="C46">
        <v>1994</v>
      </c>
      <c r="D46">
        <v>5844878</v>
      </c>
      <c r="E46" s="1">
        <f t="shared" si="0"/>
        <v>0.89893469247713542</v>
      </c>
      <c r="F46" t="str">
        <f>VLOOKUP(cross_country_literacy_rates[[#This Row],[Entity]],Planilha9!$A$2:$A$271,1,)</f>
        <v>Arab World (WB)</v>
      </c>
      <c r="G46" t="str">
        <f>IF(A46 = Planilha9!$A$2:$A$271, Planilha9!$B$2:$B$271, "")</f>
        <v/>
      </c>
    </row>
    <row r="47" spans="1:7" x14ac:dyDescent="0.25">
      <c r="A47" t="s">
        <v>22</v>
      </c>
      <c r="B47" t="s">
        <v>21</v>
      </c>
      <c r="C47">
        <v>1995</v>
      </c>
      <c r="D47">
        <v>5959429</v>
      </c>
      <c r="E47" s="1">
        <f t="shared" si="0"/>
        <v>0.91655248842735848</v>
      </c>
      <c r="F47" t="str">
        <f>VLOOKUP(cross_country_literacy_rates[[#This Row],[Entity]],Planilha9!$A$2:$A$271,1,)</f>
        <v>Arab World (WB)</v>
      </c>
      <c r="G47" t="str">
        <f>IF(A47 = Planilha9!$A$2:$A$271, Planilha9!$B$2:$B$271, "")</f>
        <v/>
      </c>
    </row>
    <row r="48" spans="1:7" x14ac:dyDescent="0.25">
      <c r="A48" t="s">
        <v>22</v>
      </c>
      <c r="B48" t="s">
        <v>21</v>
      </c>
      <c r="C48">
        <v>1996</v>
      </c>
      <c r="D48">
        <v>6088104</v>
      </c>
      <c r="E48" s="1">
        <f t="shared" si="0"/>
        <v>0.93634253734788264</v>
      </c>
      <c r="F48" t="str">
        <f>VLOOKUP(cross_country_literacy_rates[[#This Row],[Entity]],Planilha9!$A$2:$A$271,1,)</f>
        <v>Arab World (WB)</v>
      </c>
      <c r="G48" t="str">
        <f>IF(A48 = Planilha9!$A$2:$A$271, Planilha9!$B$2:$B$271, "")</f>
        <v/>
      </c>
    </row>
    <row r="49" spans="1:7" x14ac:dyDescent="0.25">
      <c r="A49" t="s">
        <v>22</v>
      </c>
      <c r="B49" t="s">
        <v>21</v>
      </c>
      <c r="C49">
        <v>1997</v>
      </c>
      <c r="D49">
        <v>6182833</v>
      </c>
      <c r="E49" s="1">
        <f t="shared" si="0"/>
        <v>0.95091173528215367</v>
      </c>
      <c r="F49" t="str">
        <f>VLOOKUP(cross_country_literacy_rates[[#This Row],[Entity]],Planilha9!$A$2:$A$271,1,)</f>
        <v>Arab World (WB)</v>
      </c>
      <c r="G49" t="str">
        <f>IF(A49 = Planilha9!$A$2:$A$271, Planilha9!$B$2:$B$271, "")</f>
        <v/>
      </c>
    </row>
    <row r="50" spans="1:7" x14ac:dyDescent="0.25">
      <c r="A50" t="s">
        <v>22</v>
      </c>
      <c r="B50" t="s">
        <v>21</v>
      </c>
      <c r="C50">
        <v>1998</v>
      </c>
      <c r="D50">
        <v>6303689</v>
      </c>
      <c r="E50" s="1">
        <f t="shared" si="0"/>
        <v>0.96949923209457933</v>
      </c>
      <c r="F50" t="str">
        <f>VLOOKUP(cross_country_literacy_rates[[#This Row],[Entity]],Planilha9!$A$2:$A$271,1,)</f>
        <v>Arab World (WB)</v>
      </c>
      <c r="G50" t="str">
        <f>IF(A50 = Planilha9!$A$2:$A$271, Planilha9!$B$2:$B$271, "")</f>
        <v/>
      </c>
    </row>
    <row r="51" spans="1:7" x14ac:dyDescent="0.25">
      <c r="A51" t="s">
        <v>22</v>
      </c>
      <c r="B51" t="s">
        <v>21</v>
      </c>
      <c r="C51">
        <v>1999</v>
      </c>
      <c r="D51">
        <v>6411116</v>
      </c>
      <c r="E51" s="1">
        <f t="shared" si="0"/>
        <v>0.98602136603967472</v>
      </c>
      <c r="F51" t="str">
        <f>VLOOKUP(cross_country_literacy_rates[[#This Row],[Entity]],Planilha9!$A$2:$A$271,1,)</f>
        <v>Arab World (WB)</v>
      </c>
      <c r="G51" t="str">
        <f>IF(A51 = Planilha9!$A$2:$A$271, Planilha9!$B$2:$B$271, "")</f>
        <v/>
      </c>
    </row>
    <row r="52" spans="1:7" x14ac:dyDescent="0.25">
      <c r="A52" t="s">
        <v>22</v>
      </c>
      <c r="B52" t="s">
        <v>21</v>
      </c>
      <c r="C52">
        <v>2000</v>
      </c>
      <c r="D52">
        <v>648063</v>
      </c>
      <c r="E52" s="1">
        <f t="shared" si="0"/>
        <v>9.9671252951868239E-2</v>
      </c>
      <c r="F52" t="str">
        <f>VLOOKUP(cross_country_literacy_rates[[#This Row],[Entity]],Planilha9!$A$2:$A$271,1,)</f>
        <v>Arab World (WB)</v>
      </c>
      <c r="G52" t="str">
        <f>IF(A52 = Planilha9!$A$2:$A$271, Planilha9!$B$2:$B$271, "")</f>
        <v/>
      </c>
    </row>
    <row r="53" spans="1:7" x14ac:dyDescent="0.25">
      <c r="A53" t="s">
        <v>22</v>
      </c>
      <c r="B53" t="s">
        <v>21</v>
      </c>
      <c r="C53">
        <v>2001</v>
      </c>
      <c r="D53">
        <v>6624235</v>
      </c>
      <c r="E53" s="1">
        <f t="shared" si="0"/>
        <v>1.0187987931692117</v>
      </c>
      <c r="F53" t="str">
        <f>VLOOKUP(cross_country_literacy_rates[[#This Row],[Entity]],Planilha9!$A$2:$A$271,1,)</f>
        <v>Arab World (WB)</v>
      </c>
      <c r="G53" t="str">
        <f>IF(A53 = Planilha9!$A$2:$A$271, Planilha9!$B$2:$B$271, "")</f>
        <v/>
      </c>
    </row>
    <row r="54" spans="1:7" x14ac:dyDescent="0.25">
      <c r="A54" t="s">
        <v>22</v>
      </c>
      <c r="B54" t="s">
        <v>21</v>
      </c>
      <c r="C54">
        <v>2002</v>
      </c>
      <c r="D54">
        <v>673602</v>
      </c>
      <c r="E54" s="1">
        <f t="shared" si="0"/>
        <v>0.10359911818894822</v>
      </c>
      <c r="F54" t="str">
        <f>VLOOKUP(cross_country_literacy_rates[[#This Row],[Entity]],Planilha9!$A$2:$A$271,1,)</f>
        <v>Arab World (WB)</v>
      </c>
      <c r="G54" t="str">
        <f>IF(A54 = Planilha9!$A$2:$A$271, Planilha9!$B$2:$B$271, "")</f>
        <v/>
      </c>
    </row>
    <row r="55" spans="1:7" x14ac:dyDescent="0.25">
      <c r="A55" t="s">
        <v>22</v>
      </c>
      <c r="B55" t="s">
        <v>21</v>
      </c>
      <c r="C55">
        <v>2003</v>
      </c>
      <c r="D55">
        <v>6998903</v>
      </c>
      <c r="E55" s="1">
        <f t="shared" si="0"/>
        <v>1.0764222479891454</v>
      </c>
      <c r="F55" t="str">
        <f>VLOOKUP(cross_country_literacy_rates[[#This Row],[Entity]],Planilha9!$A$2:$A$271,1,)</f>
        <v>Arab World (WB)</v>
      </c>
      <c r="G55" t="str">
        <f>IF(A55 = Planilha9!$A$2:$A$271, Planilha9!$B$2:$B$271, "")</f>
        <v/>
      </c>
    </row>
    <row r="56" spans="1:7" x14ac:dyDescent="0.25">
      <c r="A56" t="s">
        <v>22</v>
      </c>
      <c r="B56" t="s">
        <v>21</v>
      </c>
      <c r="C56">
        <v>2004</v>
      </c>
      <c r="D56">
        <v>7057378</v>
      </c>
      <c r="E56" s="1">
        <f t="shared" si="0"/>
        <v>1.0854156275160749</v>
      </c>
      <c r="F56" t="str">
        <f>VLOOKUP(cross_country_literacy_rates[[#This Row],[Entity]],Planilha9!$A$2:$A$271,1,)</f>
        <v>Arab World (WB)</v>
      </c>
      <c r="G56" t="str">
        <f>IF(A56 = Planilha9!$A$2:$A$271, Planilha9!$B$2:$B$271, "")</f>
        <v/>
      </c>
    </row>
    <row r="57" spans="1:7" x14ac:dyDescent="0.25">
      <c r="A57" t="s">
        <v>22</v>
      </c>
      <c r="B57" t="s">
        <v>21</v>
      </c>
      <c r="C57">
        <v>2005</v>
      </c>
      <c r="D57">
        <v>7023333</v>
      </c>
      <c r="E57" s="1">
        <f t="shared" si="0"/>
        <v>1.0801795504575999</v>
      </c>
      <c r="F57" t="str">
        <f>VLOOKUP(cross_country_literacy_rates[[#This Row],[Entity]],Planilha9!$A$2:$A$271,1,)</f>
        <v>Arab World (WB)</v>
      </c>
      <c r="G57" t="str">
        <f>IF(A57 = Planilha9!$A$2:$A$271, Planilha9!$B$2:$B$271, "")</f>
        <v/>
      </c>
    </row>
    <row r="58" spans="1:7" x14ac:dyDescent="0.25">
      <c r="A58" t="s">
        <v>22</v>
      </c>
      <c r="B58" t="s">
        <v>21</v>
      </c>
      <c r="C58">
        <v>2006</v>
      </c>
      <c r="D58">
        <v>6912741</v>
      </c>
      <c r="E58" s="1">
        <f t="shared" si="0"/>
        <v>1.063170643597537</v>
      </c>
      <c r="F58" t="str">
        <f>VLOOKUP(cross_country_literacy_rates[[#This Row],[Entity]],Planilha9!$A$2:$A$271,1,)</f>
        <v>Arab World (WB)</v>
      </c>
      <c r="G58" t="str">
        <f>IF(A58 = Planilha9!$A$2:$A$271, Planilha9!$B$2:$B$271, "")</f>
        <v/>
      </c>
    </row>
    <row r="59" spans="1:7" x14ac:dyDescent="0.25">
      <c r="A59" t="s">
        <v>22</v>
      </c>
      <c r="B59" t="s">
        <v>21</v>
      </c>
      <c r="C59">
        <v>2007</v>
      </c>
      <c r="D59">
        <v>6987659</v>
      </c>
      <c r="E59" s="1">
        <f t="shared" si="0"/>
        <v>1.0746929353016585</v>
      </c>
      <c r="F59" t="str">
        <f>VLOOKUP(cross_country_literacy_rates[[#This Row],[Entity]],Planilha9!$A$2:$A$271,1,)</f>
        <v>Arab World (WB)</v>
      </c>
      <c r="G59" t="str">
        <f>IF(A59 = Planilha9!$A$2:$A$271, Planilha9!$B$2:$B$271, "")</f>
        <v/>
      </c>
    </row>
    <row r="60" spans="1:7" x14ac:dyDescent="0.25">
      <c r="A60" t="s">
        <v>22</v>
      </c>
      <c r="B60" t="s">
        <v>21</v>
      </c>
      <c r="C60">
        <v>2008</v>
      </c>
      <c r="D60">
        <v>7067663</v>
      </c>
      <c r="E60" s="1">
        <f t="shared" si="0"/>
        <v>1.0869974472413331</v>
      </c>
      <c r="F60" t="str">
        <f>VLOOKUP(cross_country_literacy_rates[[#This Row],[Entity]],Planilha9!$A$2:$A$271,1,)</f>
        <v>Arab World (WB)</v>
      </c>
      <c r="G60" t="str">
        <f>IF(A60 = Planilha9!$A$2:$A$271, Planilha9!$B$2:$B$271, "")</f>
        <v/>
      </c>
    </row>
    <row r="61" spans="1:7" x14ac:dyDescent="0.25">
      <c r="A61" t="s">
        <v>22</v>
      </c>
      <c r="B61" t="s">
        <v>21</v>
      </c>
      <c r="C61">
        <v>2009</v>
      </c>
      <c r="D61">
        <v>6958039</v>
      </c>
      <c r="E61" s="1">
        <f t="shared" si="0"/>
        <v>1.0701374175318825</v>
      </c>
      <c r="F61" t="str">
        <f>VLOOKUP(cross_country_literacy_rates[[#This Row],[Entity]],Planilha9!$A$2:$A$271,1,)</f>
        <v>Arab World (WB)</v>
      </c>
      <c r="G61" t="str">
        <f>IF(A61 = Planilha9!$A$2:$A$271, Planilha9!$B$2:$B$271, "")</f>
        <v/>
      </c>
    </row>
    <row r="62" spans="1:7" x14ac:dyDescent="0.25">
      <c r="A62" t="s">
        <v>22</v>
      </c>
      <c r="B62" t="s">
        <v>21</v>
      </c>
      <c r="C62">
        <v>2010</v>
      </c>
      <c r="D62">
        <v>7051842</v>
      </c>
      <c r="E62" s="1">
        <f t="shared" si="0"/>
        <v>1.0845641978613321</v>
      </c>
      <c r="F62" t="str">
        <f>VLOOKUP(cross_country_literacy_rates[[#This Row],[Entity]],Planilha9!$A$2:$A$271,1,)</f>
        <v>Arab World (WB)</v>
      </c>
      <c r="G62" t="str">
        <f>IF(A62 = Planilha9!$A$2:$A$271, Planilha9!$B$2:$B$271, "")</f>
        <v/>
      </c>
    </row>
    <row r="63" spans="1:7" x14ac:dyDescent="0.25">
      <c r="A63" t="s">
        <v>22</v>
      </c>
      <c r="B63" t="s">
        <v>21</v>
      </c>
      <c r="C63">
        <v>2011</v>
      </c>
      <c r="D63">
        <v>722775</v>
      </c>
      <c r="E63" s="1">
        <f t="shared" si="0"/>
        <v>0.11116186212187175</v>
      </c>
      <c r="F63" t="str">
        <f>VLOOKUP(cross_country_literacy_rates[[#This Row],[Entity]],Planilha9!$A$2:$A$271,1,)</f>
        <v>Arab World (WB)</v>
      </c>
      <c r="G63" t="str">
        <f>IF(A63 = Planilha9!$A$2:$A$271, Planilha9!$B$2:$B$271, "")</f>
        <v/>
      </c>
    </row>
    <row r="64" spans="1:7" x14ac:dyDescent="0.25">
      <c r="A64" t="s">
        <v>22</v>
      </c>
      <c r="B64" t="s">
        <v>21</v>
      </c>
      <c r="C64">
        <v>2012</v>
      </c>
      <c r="D64">
        <v>7570189</v>
      </c>
      <c r="E64" s="1">
        <f t="shared" si="0"/>
        <v>1.1642852974362838</v>
      </c>
      <c r="F64" t="str">
        <f>VLOOKUP(cross_country_literacy_rates[[#This Row],[Entity]],Planilha9!$A$2:$A$271,1,)</f>
        <v>Arab World (WB)</v>
      </c>
      <c r="G64" t="str">
        <f>IF(A64 = Planilha9!$A$2:$A$271, Planilha9!$B$2:$B$271, "")</f>
        <v/>
      </c>
    </row>
    <row r="65" spans="1:7" x14ac:dyDescent="0.25">
      <c r="A65" t="s">
        <v>22</v>
      </c>
      <c r="B65" t="s">
        <v>21</v>
      </c>
      <c r="C65">
        <v>2013</v>
      </c>
      <c r="D65">
        <v>7327648</v>
      </c>
      <c r="E65" s="1">
        <f t="shared" si="0"/>
        <v>1.1269828046814143</v>
      </c>
      <c r="F65" t="str">
        <f>VLOOKUP(cross_country_literacy_rates[[#This Row],[Entity]],Planilha9!$A$2:$A$271,1,)</f>
        <v>Arab World (WB)</v>
      </c>
      <c r="G65" t="str">
        <f>IF(A65 = Planilha9!$A$2:$A$271, Planilha9!$B$2:$B$271, "")</f>
        <v/>
      </c>
    </row>
    <row r="66" spans="1:7" x14ac:dyDescent="0.25">
      <c r="A66" t="s">
        <v>22</v>
      </c>
      <c r="B66" t="s">
        <v>21</v>
      </c>
      <c r="C66">
        <v>2014</v>
      </c>
      <c r="D66">
        <v>7757787</v>
      </c>
      <c r="E66" s="1">
        <f t="shared" ref="E66:E129" si="1">D66/SUM(D$2:D$100)*100</f>
        <v>1.1931376277055086</v>
      </c>
      <c r="F66" t="str">
        <f>VLOOKUP(cross_country_literacy_rates[[#This Row],[Entity]],Planilha9!$A$2:$A$271,1,)</f>
        <v>Arab World (WB)</v>
      </c>
      <c r="G66" t="str">
        <f>IF(A66 = Planilha9!$A$2:$A$271, Planilha9!$B$2:$B$271, "")</f>
        <v/>
      </c>
    </row>
    <row r="67" spans="1:7" x14ac:dyDescent="0.25">
      <c r="A67" t="s">
        <v>22</v>
      </c>
      <c r="B67" t="s">
        <v>21</v>
      </c>
      <c r="C67">
        <v>2015</v>
      </c>
      <c r="D67">
        <v>7498121</v>
      </c>
      <c r="E67" s="1">
        <f t="shared" si="1"/>
        <v>1.1532013320536973</v>
      </c>
      <c r="F67" t="str">
        <f>VLOOKUP(cross_country_literacy_rates[[#This Row],[Entity]],Planilha9!$A$2:$A$271,1,)</f>
        <v>Arab World (WB)</v>
      </c>
      <c r="G67" t="str">
        <f>IF(A67 = Planilha9!$A$2:$A$271, Planilha9!$B$2:$B$271, "")</f>
        <v/>
      </c>
    </row>
    <row r="68" spans="1:7" x14ac:dyDescent="0.25">
      <c r="A68" t="s">
        <v>22</v>
      </c>
      <c r="B68" t="s">
        <v>21</v>
      </c>
      <c r="C68">
        <v>2016</v>
      </c>
      <c r="D68">
        <v>7638673</v>
      </c>
      <c r="E68" s="1">
        <f t="shared" si="1"/>
        <v>1.1748180482447019</v>
      </c>
      <c r="F68" t="str">
        <f>VLOOKUP(cross_country_literacy_rates[[#This Row],[Entity]],Planilha9!$A$2:$A$271,1,)</f>
        <v>Arab World (WB)</v>
      </c>
      <c r="G68" t="str">
        <f>IF(A68 = Planilha9!$A$2:$A$271, Planilha9!$B$2:$B$271, "")</f>
        <v/>
      </c>
    </row>
    <row r="69" spans="1:7" x14ac:dyDescent="0.25">
      <c r="A69" t="s">
        <v>22</v>
      </c>
      <c r="B69" t="s">
        <v>21</v>
      </c>
      <c r="C69">
        <v>2017</v>
      </c>
      <c r="D69">
        <v>771703</v>
      </c>
      <c r="E69" s="1">
        <f t="shared" si="1"/>
        <v>0.1186869253710142</v>
      </c>
      <c r="F69" t="str">
        <f>VLOOKUP(cross_country_literacy_rates[[#This Row],[Entity]],Planilha9!$A$2:$A$271,1,)</f>
        <v>Arab World (WB)</v>
      </c>
      <c r="G69" t="str">
        <f>IF(A69 = Planilha9!$A$2:$A$271, Planilha9!$B$2:$B$271, "")</f>
        <v/>
      </c>
    </row>
    <row r="70" spans="1:7" x14ac:dyDescent="0.25">
      <c r="A70" t="s">
        <v>22</v>
      </c>
      <c r="B70" t="s">
        <v>21</v>
      </c>
      <c r="C70">
        <v>2018</v>
      </c>
      <c r="D70">
        <v>7428613</v>
      </c>
      <c r="E70" s="1">
        <f t="shared" si="1"/>
        <v>1.1425110913669454</v>
      </c>
      <c r="F70" t="str">
        <f>VLOOKUP(cross_country_literacy_rates[[#This Row],[Entity]],Planilha9!$A$2:$A$271,1,)</f>
        <v>Arab World (WB)</v>
      </c>
      <c r="G70" t="str">
        <f>IF(A70 = Planilha9!$A$2:$A$271, Planilha9!$B$2:$B$271, "")</f>
        <v/>
      </c>
    </row>
    <row r="71" spans="1:7" x14ac:dyDescent="0.25">
      <c r="A71" t="s">
        <v>22</v>
      </c>
      <c r="B71" t="s">
        <v>21</v>
      </c>
      <c r="C71">
        <v>2019</v>
      </c>
      <c r="D71">
        <v>7460366</v>
      </c>
      <c r="E71" s="1">
        <f t="shared" si="1"/>
        <v>1.1473946617836805</v>
      </c>
      <c r="F71" t="str">
        <f>VLOOKUP(cross_country_literacy_rates[[#This Row],[Entity]],Planilha9!$A$2:$A$271,1,)</f>
        <v>Arab World (WB)</v>
      </c>
      <c r="G71" t="str">
        <f>IF(A71 = Planilha9!$A$2:$A$271, Planilha9!$B$2:$B$271, "")</f>
        <v/>
      </c>
    </row>
    <row r="72" spans="1:7" x14ac:dyDescent="0.25">
      <c r="A72" t="s">
        <v>22</v>
      </c>
      <c r="B72" t="s">
        <v>21</v>
      </c>
      <c r="C72">
        <v>2020</v>
      </c>
      <c r="D72">
        <v>7502288</v>
      </c>
      <c r="E72" s="1">
        <f t="shared" si="1"/>
        <v>1.1538422112753939</v>
      </c>
      <c r="F72" t="str">
        <f>VLOOKUP(cross_country_literacy_rates[[#This Row],[Entity]],Planilha9!$A$2:$A$271,1,)</f>
        <v>Arab World (WB)</v>
      </c>
      <c r="G72" t="str">
        <f>IF(A72 = Planilha9!$A$2:$A$271, Planilha9!$B$2:$B$271, "")</f>
        <v/>
      </c>
    </row>
    <row r="73" spans="1:7" x14ac:dyDescent="0.25">
      <c r="A73" t="s">
        <v>22</v>
      </c>
      <c r="B73" t="s">
        <v>21</v>
      </c>
      <c r="C73">
        <v>2021</v>
      </c>
      <c r="D73">
        <v>7523118</v>
      </c>
      <c r="E73" s="1">
        <f t="shared" si="1"/>
        <v>1.157045838390331</v>
      </c>
      <c r="F73" t="str">
        <f>VLOOKUP(cross_country_literacy_rates[[#This Row],[Entity]],Planilha9!$A$2:$A$271,1,)</f>
        <v>Arab World (WB)</v>
      </c>
      <c r="G73" t="str">
        <f>IF(A73 = Planilha9!$A$2:$A$271, Planilha9!$B$2:$B$271, "")</f>
        <v/>
      </c>
    </row>
    <row r="74" spans="1:7" x14ac:dyDescent="0.25">
      <c r="A74" t="s">
        <v>22</v>
      </c>
      <c r="B74" t="s">
        <v>21</v>
      </c>
      <c r="C74">
        <v>2022</v>
      </c>
      <c r="D74">
        <v>7517153</v>
      </c>
      <c r="E74" s="1">
        <f t="shared" si="1"/>
        <v>1.1561284290892941</v>
      </c>
      <c r="F74" t="str">
        <f>VLOOKUP(cross_country_literacy_rates[[#This Row],[Entity]],Planilha9!$A$2:$A$271,1,)</f>
        <v>Arab World (WB)</v>
      </c>
      <c r="G74" t="str">
        <f>IF(A74 = Planilha9!$A$2:$A$271, Planilha9!$B$2:$B$271, "")</f>
        <v/>
      </c>
    </row>
    <row r="75" spans="1:7" x14ac:dyDescent="0.25">
      <c r="A75" t="s">
        <v>23</v>
      </c>
      <c r="B75" t="s">
        <v>24</v>
      </c>
      <c r="C75">
        <v>1900</v>
      </c>
      <c r="D75">
        <v>513</v>
      </c>
      <c r="E75" s="1">
        <f t="shared" si="1"/>
        <v>7.8898737876268837E-5</v>
      </c>
      <c r="F75" t="str">
        <f>VLOOKUP(cross_country_literacy_rates[[#This Row],[Entity]],Planilha9!$A$2:$A$271,1,)</f>
        <v>Argentina</v>
      </c>
      <c r="G75" t="str">
        <f>IF(A75 = Planilha9!$A$2:$A$271, Planilha9!$B$2:$B$271, "")</f>
        <v/>
      </c>
    </row>
    <row r="76" spans="1:7" x14ac:dyDescent="0.25">
      <c r="A76" t="s">
        <v>23</v>
      </c>
      <c r="B76" t="s">
        <v>24</v>
      </c>
      <c r="C76">
        <v>1910</v>
      </c>
      <c r="D76">
        <v>604</v>
      </c>
      <c r="E76" s="1">
        <f t="shared" si="1"/>
        <v>9.2894420423521201E-5</v>
      </c>
      <c r="F76" t="str">
        <f>VLOOKUP(cross_country_literacy_rates[[#This Row],[Entity]],Planilha9!$A$2:$A$271,1,)</f>
        <v>Argentina</v>
      </c>
      <c r="G76" t="str">
        <f>IF(A76 = Planilha9!$A$2:$A$271, Planilha9!$B$2:$B$271, "")</f>
        <v/>
      </c>
    </row>
    <row r="77" spans="1:7" x14ac:dyDescent="0.25">
      <c r="A77" t="s">
        <v>23</v>
      </c>
      <c r="B77" t="s">
        <v>24</v>
      </c>
      <c r="C77">
        <v>1920</v>
      </c>
      <c r="D77">
        <v>682</v>
      </c>
      <c r="E77" s="1">
        <f t="shared" si="1"/>
        <v>1.0489071974973752E-4</v>
      </c>
      <c r="F77" t="str">
        <f>VLOOKUP(cross_country_literacy_rates[[#This Row],[Entity]],Planilha9!$A$2:$A$271,1,)</f>
        <v>Argentina</v>
      </c>
      <c r="G77" t="str">
        <f>IF(A77 = Planilha9!$A$2:$A$271, Planilha9!$B$2:$B$271, "")</f>
        <v/>
      </c>
    </row>
    <row r="78" spans="1:7" x14ac:dyDescent="0.25">
      <c r="A78" t="s">
        <v>23</v>
      </c>
      <c r="B78" t="s">
        <v>24</v>
      </c>
      <c r="C78">
        <v>1930</v>
      </c>
      <c r="D78">
        <v>749</v>
      </c>
      <c r="E78" s="1">
        <f t="shared" si="1"/>
        <v>1.1519523327353871E-4</v>
      </c>
      <c r="F78" t="str">
        <f>VLOOKUP(cross_country_literacy_rates[[#This Row],[Entity]],Planilha9!$A$2:$A$271,1,)</f>
        <v>Argentina</v>
      </c>
      <c r="G78" t="str">
        <f>IF(A78 = Planilha9!$A$2:$A$271, Planilha9!$B$2:$B$271, "")</f>
        <v/>
      </c>
    </row>
    <row r="79" spans="1:7" x14ac:dyDescent="0.25">
      <c r="A79" t="s">
        <v>23</v>
      </c>
      <c r="B79" t="s">
        <v>24</v>
      </c>
      <c r="C79">
        <v>1940</v>
      </c>
      <c r="D79">
        <v>817</v>
      </c>
      <c r="E79" s="1">
        <f t="shared" si="1"/>
        <v>1.2565354550665036E-4</v>
      </c>
      <c r="F79" t="str">
        <f>VLOOKUP(cross_country_literacy_rates[[#This Row],[Entity]],Planilha9!$A$2:$A$271,1,)</f>
        <v>Argentina</v>
      </c>
      <c r="G79" t="str">
        <f>IF(A79 = Planilha9!$A$2:$A$271, Planilha9!$B$2:$B$271, "")</f>
        <v/>
      </c>
    </row>
    <row r="80" spans="1:7" x14ac:dyDescent="0.25">
      <c r="A80" t="s">
        <v>23</v>
      </c>
      <c r="B80" t="s">
        <v>24</v>
      </c>
      <c r="C80">
        <v>1950</v>
      </c>
      <c r="D80">
        <v>876</v>
      </c>
      <c r="E80" s="1">
        <f t="shared" si="1"/>
        <v>1.3472766935596783E-4</v>
      </c>
      <c r="F80" t="str">
        <f>VLOOKUP(cross_country_literacy_rates[[#This Row],[Entity]],Planilha9!$A$2:$A$271,1,)</f>
        <v>Argentina</v>
      </c>
      <c r="G80" t="str">
        <f>IF(A80 = Planilha9!$A$2:$A$271, Planilha9!$B$2:$B$271, "")</f>
        <v/>
      </c>
    </row>
    <row r="81" spans="1:7" x14ac:dyDescent="0.25">
      <c r="A81" t="s">
        <v>23</v>
      </c>
      <c r="B81" t="s">
        <v>24</v>
      </c>
      <c r="C81">
        <v>1960</v>
      </c>
      <c r="D81">
        <v>914</v>
      </c>
      <c r="E81" s="1">
        <f t="shared" si="1"/>
        <v>1.405720203097655E-4</v>
      </c>
      <c r="F81" t="str">
        <f>VLOOKUP(cross_country_literacy_rates[[#This Row],[Entity]],Planilha9!$A$2:$A$271,1,)</f>
        <v>Argentina</v>
      </c>
      <c r="G81" t="str">
        <f>IF(A81 = Planilha9!$A$2:$A$271, Planilha9!$B$2:$B$271, "")</f>
        <v/>
      </c>
    </row>
    <row r="82" spans="1:7" x14ac:dyDescent="0.25">
      <c r="A82" t="s">
        <v>23</v>
      </c>
      <c r="B82" t="s">
        <v>24</v>
      </c>
      <c r="C82">
        <v>1970</v>
      </c>
      <c r="D82">
        <v>93</v>
      </c>
      <c r="E82" s="1">
        <f t="shared" si="1"/>
        <v>1.4303279965873296E-5</v>
      </c>
      <c r="F82" t="str">
        <f>VLOOKUP(cross_country_literacy_rates[[#This Row],[Entity]],Planilha9!$A$2:$A$271,1,)</f>
        <v>Argentina</v>
      </c>
      <c r="G82" t="str">
        <f>IF(A82 = Planilha9!$A$2:$A$271, Planilha9!$B$2:$B$271, "")</f>
        <v/>
      </c>
    </row>
    <row r="83" spans="1:7" x14ac:dyDescent="0.25">
      <c r="A83" t="s">
        <v>23</v>
      </c>
      <c r="B83" t="s">
        <v>24</v>
      </c>
      <c r="C83">
        <v>1979</v>
      </c>
      <c r="D83">
        <v>942</v>
      </c>
      <c r="E83" s="1">
        <f t="shared" si="1"/>
        <v>1.4487838417045855E-4</v>
      </c>
      <c r="F83" t="str">
        <f>VLOOKUP(cross_country_literacy_rates[[#This Row],[Entity]],Planilha9!$A$2:$A$271,1,)</f>
        <v>Argentina</v>
      </c>
      <c r="G83" t="str">
        <f>IF(A83 = Planilha9!$A$2:$A$271, Planilha9!$B$2:$B$271, "")</f>
        <v/>
      </c>
    </row>
    <row r="84" spans="1:7" x14ac:dyDescent="0.25">
      <c r="A84" t="s">
        <v>23</v>
      </c>
      <c r="B84" t="s">
        <v>24</v>
      </c>
      <c r="C84">
        <v>1980</v>
      </c>
      <c r="D84">
        <v>9391286</v>
      </c>
      <c r="E84" s="1">
        <f t="shared" si="1"/>
        <v>1.4443676655654447</v>
      </c>
      <c r="F84" t="str">
        <f>VLOOKUP(cross_country_literacy_rates[[#This Row],[Entity]],Planilha9!$A$2:$A$271,1,)</f>
        <v>Argentina</v>
      </c>
      <c r="G84" t="str">
        <f>IF(A84 = Planilha9!$A$2:$A$271, Planilha9!$B$2:$B$271, "")</f>
        <v/>
      </c>
    </row>
    <row r="85" spans="1:7" x14ac:dyDescent="0.25">
      <c r="A85" t="s">
        <v>23</v>
      </c>
      <c r="B85" t="s">
        <v>24</v>
      </c>
      <c r="C85">
        <v>1991</v>
      </c>
      <c r="D85">
        <v>9604072</v>
      </c>
      <c r="E85" s="1">
        <f t="shared" si="1"/>
        <v>1.4770938777247815</v>
      </c>
      <c r="F85" t="str">
        <f>VLOOKUP(cross_country_literacy_rates[[#This Row],[Entity]],Planilha9!$A$2:$A$271,1,)</f>
        <v>Argentina</v>
      </c>
      <c r="G85" t="str">
        <f>IF(A85 = Planilha9!$A$2:$A$271, Planilha9!$B$2:$B$271, "")</f>
        <v/>
      </c>
    </row>
    <row r="86" spans="1:7" x14ac:dyDescent="0.25">
      <c r="A86" t="s">
        <v>23</v>
      </c>
      <c r="B86" t="s">
        <v>24</v>
      </c>
      <c r="C86">
        <v>2001</v>
      </c>
      <c r="D86">
        <v>9719331</v>
      </c>
      <c r="E86" s="1">
        <f t="shared" si="1"/>
        <v>1.4948205631611966</v>
      </c>
      <c r="F86" t="str">
        <f>VLOOKUP(cross_country_literacy_rates[[#This Row],[Entity]],Planilha9!$A$2:$A$271,1,)</f>
        <v>Argentina</v>
      </c>
      <c r="G86" t="str">
        <f>IF(A86 = Planilha9!$A$2:$A$271, Planilha9!$B$2:$B$271, "")</f>
        <v/>
      </c>
    </row>
    <row r="87" spans="1:7" x14ac:dyDescent="0.25">
      <c r="A87" t="s">
        <v>23</v>
      </c>
      <c r="B87" t="s">
        <v>24</v>
      </c>
      <c r="C87">
        <v>2014</v>
      </c>
      <c r="D87">
        <v>9803402</v>
      </c>
      <c r="E87" s="1">
        <f t="shared" si="1"/>
        <v>1.5077505744516366</v>
      </c>
      <c r="F87" t="str">
        <f>VLOOKUP(cross_country_literacy_rates[[#This Row],[Entity]],Planilha9!$A$2:$A$271,1,)</f>
        <v>Argentina</v>
      </c>
      <c r="G87" t="str">
        <f>IF(A87 = Planilha9!$A$2:$A$271, Planilha9!$B$2:$B$271, "")</f>
        <v/>
      </c>
    </row>
    <row r="88" spans="1:7" x14ac:dyDescent="0.25">
      <c r="A88" t="s">
        <v>23</v>
      </c>
      <c r="B88" t="s">
        <v>24</v>
      </c>
      <c r="C88">
        <v>2015</v>
      </c>
      <c r="D88">
        <v>9808997</v>
      </c>
      <c r="E88" s="1">
        <f t="shared" si="1"/>
        <v>1.5086110782302287</v>
      </c>
      <c r="F88" t="str">
        <f>VLOOKUP(cross_country_literacy_rates[[#This Row],[Entity]],Planilha9!$A$2:$A$271,1,)</f>
        <v>Argentina</v>
      </c>
      <c r="G88" t="str">
        <f>IF(A88 = Planilha9!$A$2:$A$271, Planilha9!$B$2:$B$271, "")</f>
        <v/>
      </c>
    </row>
    <row r="89" spans="1:7" x14ac:dyDescent="0.25">
      <c r="A89" t="s">
        <v>25</v>
      </c>
      <c r="B89" t="s">
        <v>26</v>
      </c>
      <c r="C89">
        <v>1989</v>
      </c>
      <c r="D89">
        <v>9875196</v>
      </c>
      <c r="E89" s="1">
        <f t="shared" si="1"/>
        <v>1.5187923989878722</v>
      </c>
      <c r="F89" t="str">
        <f>VLOOKUP(cross_country_literacy_rates[[#This Row],[Entity]],Planilha9!$A$2:$A$271,1,)</f>
        <v>Armenia</v>
      </c>
      <c r="G89" t="str">
        <f>IF(A89 = Planilha9!$A$2:$A$271, Planilha9!$B$2:$B$271, "")</f>
        <v/>
      </c>
    </row>
    <row r="90" spans="1:7" x14ac:dyDescent="0.25">
      <c r="A90" t="s">
        <v>25</v>
      </c>
      <c r="B90" t="s">
        <v>26</v>
      </c>
      <c r="C90">
        <v>2001</v>
      </c>
      <c r="D90">
        <v>9940016</v>
      </c>
      <c r="E90" s="1">
        <f t="shared" si="1"/>
        <v>1.5287616313253765</v>
      </c>
      <c r="F90" t="str">
        <f>VLOOKUP(cross_country_literacy_rates[[#This Row],[Entity]],Planilha9!$A$2:$A$271,1,)</f>
        <v>Armenia</v>
      </c>
      <c r="G90" t="str">
        <f>IF(A90 = Planilha9!$A$2:$A$271, Planilha9!$B$2:$B$271, "")</f>
        <v/>
      </c>
    </row>
    <row r="91" spans="1:7" x14ac:dyDescent="0.25">
      <c r="A91" t="s">
        <v>25</v>
      </c>
      <c r="B91" t="s">
        <v>26</v>
      </c>
      <c r="C91">
        <v>2011</v>
      </c>
      <c r="D91">
        <v>9974441</v>
      </c>
      <c r="E91" s="1">
        <f t="shared" si="1"/>
        <v>1.5340561518933893</v>
      </c>
      <c r="F91" t="str">
        <f>VLOOKUP(cross_country_literacy_rates[[#This Row],[Entity]],Planilha9!$A$2:$A$271,1,)</f>
        <v>Armenia</v>
      </c>
      <c r="G91" t="str">
        <f>IF(A91 = Planilha9!$A$2:$A$271, Planilha9!$B$2:$B$271, "")</f>
        <v/>
      </c>
    </row>
    <row r="92" spans="1:7" x14ac:dyDescent="0.25">
      <c r="A92" t="s">
        <v>25</v>
      </c>
      <c r="B92" t="s">
        <v>26</v>
      </c>
      <c r="C92">
        <v>2015</v>
      </c>
      <c r="D92">
        <v>9976842</v>
      </c>
      <c r="E92" s="1">
        <f t="shared" si="1"/>
        <v>1.5344254225944438</v>
      </c>
      <c r="F92" t="str">
        <f>VLOOKUP(cross_country_literacy_rates[[#This Row],[Entity]],Planilha9!$A$2:$A$271,1,)</f>
        <v>Armenia</v>
      </c>
      <c r="G92" t="str">
        <f>IF(A92 = Planilha9!$A$2:$A$271, Planilha9!$B$2:$B$271, "")</f>
        <v/>
      </c>
    </row>
    <row r="93" spans="1:7" x14ac:dyDescent="0.25">
      <c r="A93" t="s">
        <v>25</v>
      </c>
      <c r="B93" t="s">
        <v>26</v>
      </c>
      <c r="C93">
        <v>2016</v>
      </c>
      <c r="D93">
        <v>9974441</v>
      </c>
      <c r="E93" s="1">
        <f t="shared" si="1"/>
        <v>1.5340561518933893</v>
      </c>
      <c r="F93" t="str">
        <f>VLOOKUP(cross_country_literacy_rates[[#This Row],[Entity]],Planilha9!$A$2:$A$271,1,)</f>
        <v>Armenia</v>
      </c>
      <c r="G93" t="str">
        <f>IF(A93 = Planilha9!$A$2:$A$271, Planilha9!$B$2:$B$271, "")</f>
        <v/>
      </c>
    </row>
    <row r="94" spans="1:7" x14ac:dyDescent="0.25">
      <c r="A94" t="s">
        <v>25</v>
      </c>
      <c r="B94" t="s">
        <v>26</v>
      </c>
      <c r="C94">
        <v>2017</v>
      </c>
      <c r="D94">
        <v>9973607</v>
      </c>
      <c r="E94" s="1">
        <f t="shared" si="1"/>
        <v>1.5339278837698245</v>
      </c>
      <c r="F94" t="str">
        <f>VLOOKUP(cross_country_literacy_rates[[#This Row],[Entity]],Planilha9!$A$2:$A$271,1,)</f>
        <v>Armenia</v>
      </c>
      <c r="G94" t="str">
        <f>IF(A94 = Planilha9!$A$2:$A$271, Planilha9!$B$2:$B$271, "")</f>
        <v/>
      </c>
    </row>
    <row r="95" spans="1:7" x14ac:dyDescent="0.25">
      <c r="A95" t="s">
        <v>25</v>
      </c>
      <c r="B95" t="s">
        <v>26</v>
      </c>
      <c r="C95">
        <v>2020</v>
      </c>
      <c r="D95">
        <v>9978861</v>
      </c>
      <c r="E95" s="1">
        <f t="shared" si="1"/>
        <v>1.5347359421885416</v>
      </c>
      <c r="F95" t="str">
        <f>VLOOKUP(cross_country_literacy_rates[[#This Row],[Entity]],Planilha9!$A$2:$A$271,1,)</f>
        <v>Armenia</v>
      </c>
      <c r="G95" t="str">
        <f>IF(A95 = Planilha9!$A$2:$A$271, Planilha9!$B$2:$B$271, "")</f>
        <v/>
      </c>
    </row>
    <row r="96" spans="1:7" x14ac:dyDescent="0.25">
      <c r="A96" t="s">
        <v>27</v>
      </c>
      <c r="B96" t="s">
        <v>28</v>
      </c>
      <c r="C96">
        <v>2000</v>
      </c>
      <c r="D96">
        <v>9729125</v>
      </c>
      <c r="E96" s="1">
        <f t="shared" si="1"/>
        <v>1.4963268677201833</v>
      </c>
      <c r="F96" t="str">
        <f>VLOOKUP(cross_country_literacy_rates[[#This Row],[Entity]],Planilha9!$A$2:$A$271,1,)</f>
        <v>Aruba</v>
      </c>
      <c r="G96" t="str">
        <f>IF(A96 = Planilha9!$A$2:$A$271, Planilha9!$B$2:$B$271, "")</f>
        <v/>
      </c>
    </row>
    <row r="97" spans="1:7" x14ac:dyDescent="0.25">
      <c r="A97" t="s">
        <v>27</v>
      </c>
      <c r="B97" t="s">
        <v>28</v>
      </c>
      <c r="C97">
        <v>2010</v>
      </c>
      <c r="D97">
        <v>9682264</v>
      </c>
      <c r="E97" s="1">
        <f t="shared" si="1"/>
        <v>1.4891197064031854</v>
      </c>
      <c r="F97" t="str">
        <f>VLOOKUP(cross_country_literacy_rates[[#This Row],[Entity]],Planilha9!$A$2:$A$271,1,)</f>
        <v>Aruba</v>
      </c>
      <c r="G97" t="str">
        <f>IF(A97 = Planilha9!$A$2:$A$271, Planilha9!$B$2:$B$271, "")</f>
        <v/>
      </c>
    </row>
    <row r="98" spans="1:7" x14ac:dyDescent="0.25">
      <c r="A98" t="s">
        <v>27</v>
      </c>
      <c r="B98" t="s">
        <v>28</v>
      </c>
      <c r="C98">
        <v>2015</v>
      </c>
      <c r="D98">
        <v>975242</v>
      </c>
      <c r="E98" s="1">
        <f t="shared" si="1"/>
        <v>0.14999096086535704</v>
      </c>
      <c r="F98" t="str">
        <f>VLOOKUP(cross_country_literacy_rates[[#This Row],[Entity]],Planilha9!$A$2:$A$271,1,)</f>
        <v>Aruba</v>
      </c>
      <c r="G98" t="str">
        <f>IF(A98 = Planilha9!$A$2:$A$271, Planilha9!$B$2:$B$271, "")</f>
        <v/>
      </c>
    </row>
    <row r="99" spans="1:7" x14ac:dyDescent="0.25">
      <c r="A99" t="s">
        <v>27</v>
      </c>
      <c r="B99" t="s">
        <v>28</v>
      </c>
      <c r="C99">
        <v>2020</v>
      </c>
      <c r="D99">
        <v>9799</v>
      </c>
      <c r="E99" s="1">
        <f t="shared" si="1"/>
        <v>1.5070735525332518E-3</v>
      </c>
      <c r="F99" t="str">
        <f>VLOOKUP(cross_country_literacy_rates[[#This Row],[Entity]],Planilha9!$A$2:$A$271,1,)</f>
        <v>Aruba</v>
      </c>
      <c r="G99" t="str">
        <f>IF(A99 = Planilha9!$A$2:$A$271, Planilha9!$B$2:$B$271, "")</f>
        <v/>
      </c>
    </row>
    <row r="100" spans="1:7" x14ac:dyDescent="0.25">
      <c r="A100" t="s">
        <v>29</v>
      </c>
      <c r="B100" t="s">
        <v>30</v>
      </c>
      <c r="C100">
        <v>2003</v>
      </c>
      <c r="D100">
        <v>99</v>
      </c>
      <c r="E100" s="1">
        <f t="shared" si="1"/>
        <v>1.522607222173609E-5</v>
      </c>
      <c r="F100" t="str">
        <f>VLOOKUP(cross_country_literacy_rates[[#This Row],[Entity]],Planilha9!$A$2:$A$271,1,)</f>
        <v>Australia</v>
      </c>
      <c r="G100" t="str">
        <f>IF(A100 = Planilha9!$A$2:$A$271, Planilha9!$B$2:$B$271, "")</f>
        <v/>
      </c>
    </row>
    <row r="101" spans="1:7" x14ac:dyDescent="0.25">
      <c r="A101" t="s">
        <v>31</v>
      </c>
      <c r="B101" t="s">
        <v>32</v>
      </c>
      <c r="C101">
        <v>2011</v>
      </c>
      <c r="D101">
        <v>98</v>
      </c>
      <c r="E101" s="1">
        <f t="shared" si="1"/>
        <v>1.5072273512425625E-5</v>
      </c>
      <c r="F101" t="str">
        <f>VLOOKUP(cross_country_literacy_rates[[#This Row],[Entity]],Planilha9!$A$2:$A$271,1,)</f>
        <v>Austria</v>
      </c>
      <c r="G101" t="str">
        <f>IF(A101 = Planilha9!$A$2:$A$271, Planilha9!$B$2:$B$271, "")</f>
        <v/>
      </c>
    </row>
    <row r="102" spans="1:7" x14ac:dyDescent="0.25">
      <c r="A102" t="s">
        <v>33</v>
      </c>
      <c r="B102" t="s">
        <v>34</v>
      </c>
      <c r="C102">
        <v>1999</v>
      </c>
      <c r="D102">
        <v>987918</v>
      </c>
      <c r="E102" s="1">
        <f t="shared" si="1"/>
        <v>0.1519405133045765</v>
      </c>
      <c r="F102" t="str">
        <f>VLOOKUP(cross_country_literacy_rates[[#This Row],[Entity]],Planilha9!$A$2:$A$271,1,)</f>
        <v>Azerbaijan</v>
      </c>
      <c r="G102" t="str">
        <f>IF(A102 = Planilha9!$A$2:$A$271, Planilha9!$B$2:$B$271, "")</f>
        <v/>
      </c>
    </row>
    <row r="103" spans="1:7" x14ac:dyDescent="0.25">
      <c r="A103" t="s">
        <v>33</v>
      </c>
      <c r="B103" t="s">
        <v>34</v>
      </c>
      <c r="C103">
        <v>2007</v>
      </c>
      <c r="D103">
        <v>9959319</v>
      </c>
      <c r="E103" s="1">
        <f t="shared" si="1"/>
        <v>1.5317304078111964</v>
      </c>
      <c r="F103" t="str">
        <f>VLOOKUP(cross_country_literacy_rates[[#This Row],[Entity]],Planilha9!$A$2:$A$271,1,)</f>
        <v>Azerbaijan</v>
      </c>
      <c r="G103" t="str">
        <f>IF(A103 = Planilha9!$A$2:$A$271, Planilha9!$B$2:$B$271, "")</f>
        <v/>
      </c>
    </row>
    <row r="104" spans="1:7" x14ac:dyDescent="0.25">
      <c r="A104" t="s">
        <v>33</v>
      </c>
      <c r="B104" t="s">
        <v>34</v>
      </c>
      <c r="C104">
        <v>2009</v>
      </c>
      <c r="D104">
        <v>9975984</v>
      </c>
      <c r="E104" s="1">
        <f t="shared" si="1"/>
        <v>1.5342934633018555</v>
      </c>
      <c r="F104" t="str">
        <f>VLOOKUP(cross_country_literacy_rates[[#This Row],[Entity]],Planilha9!$A$2:$A$271,1,)</f>
        <v>Azerbaijan</v>
      </c>
      <c r="G104" t="str">
        <f>IF(A104 = Planilha9!$A$2:$A$271, Planilha9!$B$2:$B$271, "")</f>
        <v/>
      </c>
    </row>
    <row r="105" spans="1:7" x14ac:dyDescent="0.25">
      <c r="A105" t="s">
        <v>33</v>
      </c>
      <c r="B105" t="s">
        <v>34</v>
      </c>
      <c r="C105">
        <v>2010</v>
      </c>
      <c r="D105">
        <v>9977114</v>
      </c>
      <c r="E105" s="1">
        <f t="shared" si="1"/>
        <v>1.5344672558433763</v>
      </c>
      <c r="F105" t="str">
        <f>VLOOKUP(cross_country_literacy_rates[[#This Row],[Entity]],Planilha9!$A$2:$A$271,1,)</f>
        <v>Azerbaijan</v>
      </c>
      <c r="G105" t="str">
        <f>IF(A105 = Planilha9!$A$2:$A$271, Planilha9!$B$2:$B$271, "")</f>
        <v/>
      </c>
    </row>
    <row r="106" spans="1:7" x14ac:dyDescent="0.25">
      <c r="A106" t="s">
        <v>33</v>
      </c>
      <c r="B106" t="s">
        <v>34</v>
      </c>
      <c r="C106">
        <v>2011</v>
      </c>
      <c r="D106">
        <v>9977863</v>
      </c>
      <c r="E106" s="1">
        <f t="shared" si="1"/>
        <v>1.5345824510766497</v>
      </c>
      <c r="F106" t="str">
        <f>VLOOKUP(cross_country_literacy_rates[[#This Row],[Entity]],Planilha9!$A$2:$A$271,1,)</f>
        <v>Azerbaijan</v>
      </c>
      <c r="G106" t="str">
        <f>IF(A106 = Planilha9!$A$2:$A$271, Planilha9!$B$2:$B$271, "")</f>
        <v/>
      </c>
    </row>
    <row r="107" spans="1:7" x14ac:dyDescent="0.25">
      <c r="A107" t="s">
        <v>33</v>
      </c>
      <c r="B107" t="s">
        <v>34</v>
      </c>
      <c r="C107">
        <v>2012</v>
      </c>
      <c r="D107">
        <v>9977577</v>
      </c>
      <c r="E107" s="1">
        <f t="shared" si="1"/>
        <v>1.5345384646457869</v>
      </c>
      <c r="F107" t="str">
        <f>VLOOKUP(cross_country_literacy_rates[[#This Row],[Entity]],Planilha9!$A$2:$A$271,1,)</f>
        <v>Azerbaijan</v>
      </c>
      <c r="G107" t="str">
        <f>IF(A107 = Planilha9!$A$2:$A$271, Planilha9!$B$2:$B$271, "")</f>
        <v/>
      </c>
    </row>
    <row r="108" spans="1:7" x14ac:dyDescent="0.25">
      <c r="A108" t="s">
        <v>33</v>
      </c>
      <c r="B108" t="s">
        <v>34</v>
      </c>
      <c r="C108">
        <v>2013</v>
      </c>
      <c r="D108">
        <v>9978936</v>
      </c>
      <c r="E108" s="1">
        <f t="shared" si="1"/>
        <v>1.53474747709174</v>
      </c>
      <c r="F108" t="str">
        <f>VLOOKUP(cross_country_literacy_rates[[#This Row],[Entity]],Planilha9!$A$2:$A$271,1,)</f>
        <v>Azerbaijan</v>
      </c>
      <c r="G108" t="str">
        <f>IF(A108 = Planilha9!$A$2:$A$271, Planilha9!$B$2:$B$271, "")</f>
        <v/>
      </c>
    </row>
    <row r="109" spans="1:7" x14ac:dyDescent="0.25">
      <c r="A109" t="s">
        <v>33</v>
      </c>
      <c r="B109" t="s">
        <v>34</v>
      </c>
      <c r="C109">
        <v>2014</v>
      </c>
      <c r="D109">
        <v>9978899</v>
      </c>
      <c r="E109" s="1">
        <f t="shared" si="1"/>
        <v>1.5347417865394954</v>
      </c>
      <c r="F109" t="str">
        <f>VLOOKUP(cross_country_literacy_rates[[#This Row],[Entity]],Planilha9!$A$2:$A$271,1,)</f>
        <v>Azerbaijan</v>
      </c>
      <c r="G109" t="str">
        <f>IF(A109 = Planilha9!$A$2:$A$271, Planilha9!$B$2:$B$271, "")</f>
        <v/>
      </c>
    </row>
    <row r="110" spans="1:7" x14ac:dyDescent="0.25">
      <c r="A110" t="s">
        <v>33</v>
      </c>
      <c r="B110" t="s">
        <v>34</v>
      </c>
      <c r="C110">
        <v>2015</v>
      </c>
      <c r="D110">
        <v>9978806</v>
      </c>
      <c r="E110" s="1">
        <f t="shared" si="1"/>
        <v>1.5347274832595297</v>
      </c>
      <c r="F110" t="str">
        <f>VLOOKUP(cross_country_literacy_rates[[#This Row],[Entity]],Planilha9!$A$2:$A$271,1,)</f>
        <v>Azerbaijan</v>
      </c>
      <c r="G110" t="str">
        <f>IF(A110 = Planilha9!$A$2:$A$271, Planilha9!$B$2:$B$271, "")</f>
        <v/>
      </c>
    </row>
    <row r="111" spans="1:7" x14ac:dyDescent="0.25">
      <c r="A111" t="s">
        <v>33</v>
      </c>
      <c r="B111" t="s">
        <v>34</v>
      </c>
      <c r="C111">
        <v>2016</v>
      </c>
      <c r="D111">
        <v>9979006</v>
      </c>
      <c r="E111" s="1">
        <f t="shared" si="1"/>
        <v>1.5347582430013917</v>
      </c>
      <c r="F111" t="str">
        <f>VLOOKUP(cross_country_literacy_rates[[#This Row],[Entity]],Planilha9!$A$2:$A$271,1,)</f>
        <v>Azerbaijan</v>
      </c>
      <c r="G111" t="str">
        <f>IF(A111 = Planilha9!$A$2:$A$271, Planilha9!$B$2:$B$271, "")</f>
        <v/>
      </c>
    </row>
    <row r="112" spans="1:7" x14ac:dyDescent="0.25">
      <c r="A112" t="s">
        <v>33</v>
      </c>
      <c r="B112" t="s">
        <v>34</v>
      </c>
      <c r="C112">
        <v>2017</v>
      </c>
      <c r="D112">
        <v>9979123</v>
      </c>
      <c r="E112" s="1">
        <f t="shared" si="1"/>
        <v>1.5347762374503808</v>
      </c>
      <c r="F112" t="str">
        <f>VLOOKUP(cross_country_literacy_rates[[#This Row],[Entity]],Planilha9!$A$2:$A$271,1,)</f>
        <v>Azerbaijan</v>
      </c>
      <c r="G112" t="str">
        <f>IF(A112 = Planilha9!$A$2:$A$271, Planilha9!$B$2:$B$271, "")</f>
        <v/>
      </c>
    </row>
    <row r="113" spans="1:7" x14ac:dyDescent="0.25">
      <c r="A113" t="s">
        <v>33</v>
      </c>
      <c r="B113" t="s">
        <v>34</v>
      </c>
      <c r="C113">
        <v>2019</v>
      </c>
      <c r="D113">
        <v>9979598</v>
      </c>
      <c r="E113" s="1">
        <f t="shared" si="1"/>
        <v>1.5348492918373033</v>
      </c>
      <c r="F113" t="str">
        <f>VLOOKUP(cross_country_literacy_rates[[#This Row],[Entity]],Planilha9!$A$2:$A$271,1,)</f>
        <v>Azerbaijan</v>
      </c>
      <c r="G113" t="str">
        <f>IF(A113 = Planilha9!$A$2:$A$271, Planilha9!$B$2:$B$271, "")</f>
        <v/>
      </c>
    </row>
    <row r="114" spans="1:7" x14ac:dyDescent="0.25">
      <c r="A114" t="s">
        <v>35</v>
      </c>
      <c r="B114" t="s">
        <v>36</v>
      </c>
      <c r="C114">
        <v>2003</v>
      </c>
      <c r="D114">
        <v>956</v>
      </c>
      <c r="E114" s="1">
        <f t="shared" si="1"/>
        <v>1.4703156610080506E-4</v>
      </c>
      <c r="F114" t="str">
        <f>VLOOKUP(cross_country_literacy_rates[[#This Row],[Entity]],Planilha9!$A$2:$A$271,1,)</f>
        <v>Bahamas</v>
      </c>
      <c r="G114" t="str">
        <f>IF(A114 = Planilha9!$A$2:$A$271, Planilha9!$B$2:$B$271, "")</f>
        <v/>
      </c>
    </row>
    <row r="115" spans="1:7" x14ac:dyDescent="0.25">
      <c r="A115" t="s">
        <v>37</v>
      </c>
      <c r="B115" t="s">
        <v>38</v>
      </c>
      <c r="C115">
        <v>1981</v>
      </c>
      <c r="D115">
        <v>6975351</v>
      </c>
      <c r="E115" s="1">
        <f t="shared" si="1"/>
        <v>1.0727999807874653</v>
      </c>
      <c r="F115" t="str">
        <f>VLOOKUP(cross_country_literacy_rates[[#This Row],[Entity]],Planilha9!$A$2:$A$271,1,)</f>
        <v>Bahrain</v>
      </c>
      <c r="G115" t="str">
        <f>IF(A115 = Planilha9!$A$2:$A$271, Planilha9!$B$2:$B$271, "")</f>
        <v/>
      </c>
    </row>
    <row r="116" spans="1:7" x14ac:dyDescent="0.25">
      <c r="A116" t="s">
        <v>37</v>
      </c>
      <c r="B116" t="s">
        <v>38</v>
      </c>
      <c r="C116">
        <v>1991</v>
      </c>
      <c r="D116">
        <v>8401383</v>
      </c>
      <c r="E116" s="1">
        <f t="shared" si="1"/>
        <v>1.2921218618228871</v>
      </c>
      <c r="F116" t="str">
        <f>VLOOKUP(cross_country_literacy_rates[[#This Row],[Entity]],Planilha9!$A$2:$A$271,1,)</f>
        <v>Bahrain</v>
      </c>
      <c r="G116" t="str">
        <f>IF(A116 = Planilha9!$A$2:$A$271, Planilha9!$B$2:$B$271, "")</f>
        <v/>
      </c>
    </row>
    <row r="117" spans="1:7" x14ac:dyDescent="0.25">
      <c r="A117" t="s">
        <v>37</v>
      </c>
      <c r="B117" t="s">
        <v>38</v>
      </c>
      <c r="C117">
        <v>2001</v>
      </c>
      <c r="D117">
        <v>8654874</v>
      </c>
      <c r="E117" s="1">
        <f t="shared" si="1"/>
        <v>1.3311084504447064</v>
      </c>
      <c r="F117" t="str">
        <f>VLOOKUP(cross_country_literacy_rates[[#This Row],[Entity]],Planilha9!$A$2:$A$271,1,)</f>
        <v>Bahrain</v>
      </c>
      <c r="G117" t="str">
        <f>IF(A117 = Planilha9!$A$2:$A$271, Planilha9!$B$2:$B$271, "")</f>
        <v/>
      </c>
    </row>
    <row r="118" spans="1:7" x14ac:dyDescent="0.25">
      <c r="A118" t="s">
        <v>37</v>
      </c>
      <c r="B118" t="s">
        <v>38</v>
      </c>
      <c r="C118">
        <v>2010</v>
      </c>
      <c r="D118">
        <v>9455679</v>
      </c>
      <c r="E118" s="1">
        <f t="shared" si="1"/>
        <v>1.4542712258540738</v>
      </c>
      <c r="F118" t="str">
        <f>VLOOKUP(cross_country_literacy_rates[[#This Row],[Entity]],Planilha9!$A$2:$A$271,1,)</f>
        <v>Bahrain</v>
      </c>
      <c r="G118" t="str">
        <f>IF(A118 = Planilha9!$A$2:$A$271, Planilha9!$B$2:$B$271, "")</f>
        <v/>
      </c>
    </row>
    <row r="119" spans="1:7" x14ac:dyDescent="0.25">
      <c r="A119" t="s">
        <v>37</v>
      </c>
      <c r="B119" t="s">
        <v>38</v>
      </c>
      <c r="C119">
        <v>2011</v>
      </c>
      <c r="D119">
        <v>923</v>
      </c>
      <c r="E119" s="1">
        <f t="shared" si="1"/>
        <v>1.4195620869355971E-4</v>
      </c>
      <c r="F119" t="str">
        <f>VLOOKUP(cross_country_literacy_rates[[#This Row],[Entity]],Planilha9!$A$2:$A$271,1,)</f>
        <v>Bahrain</v>
      </c>
      <c r="G119" t="str">
        <f>IF(A119 = Planilha9!$A$2:$A$271, Planilha9!$B$2:$B$271, "")</f>
        <v/>
      </c>
    </row>
    <row r="120" spans="1:7" x14ac:dyDescent="0.25">
      <c r="A120" t="s">
        <v>37</v>
      </c>
      <c r="B120" t="s">
        <v>38</v>
      </c>
      <c r="C120">
        <v>2015</v>
      </c>
      <c r="D120">
        <v>9571726</v>
      </c>
      <c r="E120" s="1">
        <f t="shared" si="1"/>
        <v>1.4721191046734252</v>
      </c>
      <c r="F120" t="str">
        <f>VLOOKUP(cross_country_literacy_rates[[#This Row],[Entity]],Planilha9!$A$2:$A$271,1,)</f>
        <v>Bahrain</v>
      </c>
      <c r="G120" t="str">
        <f>IF(A120 = Planilha9!$A$2:$A$271, Planilha9!$B$2:$B$271, "")</f>
        <v/>
      </c>
    </row>
    <row r="121" spans="1:7" x14ac:dyDescent="0.25">
      <c r="A121" t="s">
        <v>39</v>
      </c>
      <c r="B121" t="s">
        <v>40</v>
      </c>
      <c r="C121">
        <v>1981</v>
      </c>
      <c r="D121">
        <v>2922723</v>
      </c>
      <c r="E121" s="1">
        <f t="shared" si="1"/>
        <v>0.44951102507201185</v>
      </c>
      <c r="F121" t="str">
        <f>VLOOKUP(cross_country_literacy_rates[[#This Row],[Entity]],Planilha9!$A$2:$A$271,1,)</f>
        <v>Bangladesh</v>
      </c>
      <c r="G121" t="str">
        <f>IF(A121 = Planilha9!$A$2:$A$271, Planilha9!$B$2:$B$271, "")</f>
        <v/>
      </c>
    </row>
    <row r="122" spans="1:7" x14ac:dyDescent="0.25">
      <c r="A122" t="s">
        <v>39</v>
      </c>
      <c r="B122" t="s">
        <v>40</v>
      </c>
      <c r="C122">
        <v>1991</v>
      </c>
      <c r="D122">
        <v>353193</v>
      </c>
      <c r="E122" s="1">
        <f t="shared" si="1"/>
        <v>5.4320627537491263E-2</v>
      </c>
      <c r="F122" t="str">
        <f>VLOOKUP(cross_country_literacy_rates[[#This Row],[Entity]],Planilha9!$A$2:$A$271,1,)</f>
        <v>Bangladesh</v>
      </c>
      <c r="G122" t="str">
        <f>IF(A122 = Planilha9!$A$2:$A$271, Planilha9!$B$2:$B$271, "")</f>
        <v/>
      </c>
    </row>
    <row r="123" spans="1:7" x14ac:dyDescent="0.25">
      <c r="A123" t="s">
        <v>39</v>
      </c>
      <c r="B123" t="s">
        <v>40</v>
      </c>
      <c r="C123">
        <v>2001</v>
      </c>
      <c r="D123">
        <v>474855</v>
      </c>
      <c r="E123" s="1">
        <f t="shared" si="1"/>
        <v>7.3032086109621114E-2</v>
      </c>
      <c r="F123" t="str">
        <f>VLOOKUP(cross_country_literacy_rates[[#This Row],[Entity]],Planilha9!$A$2:$A$271,1,)</f>
        <v>Bangladesh</v>
      </c>
      <c r="G123" t="str">
        <f>IF(A123 = Planilha9!$A$2:$A$271, Planilha9!$B$2:$B$271, "")</f>
        <v/>
      </c>
    </row>
    <row r="124" spans="1:7" x14ac:dyDescent="0.25">
      <c r="A124" t="s">
        <v>39</v>
      </c>
      <c r="B124" t="s">
        <v>40</v>
      </c>
      <c r="C124">
        <v>2007</v>
      </c>
      <c r="D124">
        <v>466636</v>
      </c>
      <c r="E124" s="1">
        <f t="shared" si="1"/>
        <v>7.1768014517798406E-2</v>
      </c>
      <c r="F124" t="str">
        <f>VLOOKUP(cross_country_literacy_rates[[#This Row],[Entity]],Planilha9!$A$2:$A$271,1,)</f>
        <v>Bangladesh</v>
      </c>
      <c r="G124" t="str">
        <f>IF(A124 = Planilha9!$A$2:$A$271, Planilha9!$B$2:$B$271, "")</f>
        <v/>
      </c>
    </row>
    <row r="125" spans="1:7" x14ac:dyDescent="0.25">
      <c r="A125" t="s">
        <v>39</v>
      </c>
      <c r="B125" t="s">
        <v>40</v>
      </c>
      <c r="C125">
        <v>2011</v>
      </c>
      <c r="D125">
        <v>5876918</v>
      </c>
      <c r="E125" s="1">
        <f t="shared" si="1"/>
        <v>0.90386240312344268</v>
      </c>
      <c r="F125" t="str">
        <f>VLOOKUP(cross_country_literacy_rates[[#This Row],[Entity]],Planilha9!$A$2:$A$271,1,)</f>
        <v>Bangladesh</v>
      </c>
      <c r="G125" t="str">
        <f>IF(A125 = Planilha9!$A$2:$A$271, Planilha9!$B$2:$B$271, "")</f>
        <v/>
      </c>
    </row>
    <row r="126" spans="1:7" x14ac:dyDescent="0.25">
      <c r="A126" t="s">
        <v>39</v>
      </c>
      <c r="B126" t="s">
        <v>40</v>
      </c>
      <c r="C126">
        <v>2012</v>
      </c>
      <c r="D126">
        <v>5786075</v>
      </c>
      <c r="E126" s="1">
        <f t="shared" si="1"/>
        <v>0.88989086697355191</v>
      </c>
      <c r="F126" t="str">
        <f>VLOOKUP(cross_country_literacy_rates[[#This Row],[Entity]],Planilha9!$A$2:$A$271,1,)</f>
        <v>Bangladesh</v>
      </c>
      <c r="G126" t="str">
        <f>IF(A126 = Planilha9!$A$2:$A$271, Planilha9!$B$2:$B$271, "")</f>
        <v/>
      </c>
    </row>
    <row r="127" spans="1:7" x14ac:dyDescent="0.25">
      <c r="A127" t="s">
        <v>39</v>
      </c>
      <c r="B127" t="s">
        <v>40</v>
      </c>
      <c r="C127">
        <v>2013</v>
      </c>
      <c r="D127">
        <v>6101554</v>
      </c>
      <c r="E127" s="1">
        <f t="shared" si="1"/>
        <v>0.93841112998810838</v>
      </c>
      <c r="F127" t="str">
        <f>VLOOKUP(cross_country_literacy_rates[[#This Row],[Entity]],Planilha9!$A$2:$A$271,1,)</f>
        <v>Bangladesh</v>
      </c>
      <c r="G127" t="str">
        <f>IF(A127 = Planilha9!$A$2:$A$271, Planilha9!$B$2:$B$271, "")</f>
        <v/>
      </c>
    </row>
    <row r="128" spans="1:7" x14ac:dyDescent="0.25">
      <c r="A128" t="s">
        <v>39</v>
      </c>
      <c r="B128" t="s">
        <v>40</v>
      </c>
      <c r="C128">
        <v>2014</v>
      </c>
      <c r="D128">
        <v>610933</v>
      </c>
      <c r="E128" s="1">
        <f t="shared" si="1"/>
        <v>9.3960706875170649E-2</v>
      </c>
      <c r="F128" t="str">
        <f>VLOOKUP(cross_country_literacy_rates[[#This Row],[Entity]],Planilha9!$A$2:$A$271,1,)</f>
        <v>Bangladesh</v>
      </c>
      <c r="G128" t="str">
        <f>IF(A128 = Planilha9!$A$2:$A$271, Planilha9!$B$2:$B$271, "")</f>
        <v/>
      </c>
    </row>
    <row r="129" spans="1:7" x14ac:dyDescent="0.25">
      <c r="A129" t="s">
        <v>39</v>
      </c>
      <c r="B129" t="s">
        <v>40</v>
      </c>
      <c r="C129">
        <v>2015</v>
      </c>
      <c r="D129">
        <v>6513733</v>
      </c>
      <c r="E129" s="1">
        <f t="shared" si="1"/>
        <v>1.0018037281929868</v>
      </c>
      <c r="F129" t="str">
        <f>VLOOKUP(cross_country_literacy_rates[[#This Row],[Entity]],Planilha9!$A$2:$A$271,1,)</f>
        <v>Bangladesh</v>
      </c>
      <c r="G129" t="str">
        <f>IF(A129 = Planilha9!$A$2:$A$271, Planilha9!$B$2:$B$271, "")</f>
        <v/>
      </c>
    </row>
    <row r="130" spans="1:7" x14ac:dyDescent="0.25">
      <c r="A130" t="s">
        <v>39</v>
      </c>
      <c r="B130" t="s">
        <v>40</v>
      </c>
      <c r="C130">
        <v>2016</v>
      </c>
      <c r="D130">
        <v>7275872</v>
      </c>
      <c r="E130" s="1">
        <f t="shared" ref="E130:E193" si="2">D130/SUM(D$2:D$100)*100</f>
        <v>1.1190197227081558</v>
      </c>
      <c r="F130" t="str">
        <f>VLOOKUP(cross_country_literacy_rates[[#This Row],[Entity]],Planilha9!$A$2:$A$271,1,)</f>
        <v>Bangladesh</v>
      </c>
      <c r="G130" t="str">
        <f>IF(A130 = Planilha9!$A$2:$A$271, Planilha9!$B$2:$B$271, "")</f>
        <v/>
      </c>
    </row>
    <row r="131" spans="1:7" x14ac:dyDescent="0.25">
      <c r="A131" t="s">
        <v>39</v>
      </c>
      <c r="B131" t="s">
        <v>40</v>
      </c>
      <c r="C131">
        <v>2017</v>
      </c>
      <c r="D131">
        <v>7289297</v>
      </c>
      <c r="E131" s="1">
        <f t="shared" si="2"/>
        <v>1.1210844703806486</v>
      </c>
      <c r="F131" t="str">
        <f>VLOOKUP(cross_country_literacy_rates[[#This Row],[Entity]],Planilha9!$A$2:$A$271,1,)</f>
        <v>Bangladesh</v>
      </c>
      <c r="G131" t="str">
        <f>IF(A131 = Planilha9!$A$2:$A$271, Planilha9!$B$2:$B$271, "")</f>
        <v/>
      </c>
    </row>
    <row r="132" spans="1:7" x14ac:dyDescent="0.25">
      <c r="A132" t="s">
        <v>39</v>
      </c>
      <c r="B132" t="s">
        <v>40</v>
      </c>
      <c r="C132">
        <v>2018</v>
      </c>
      <c r="D132">
        <v>739122</v>
      </c>
      <c r="E132" s="1">
        <f t="shared" si="2"/>
        <v>0.11367600962296992</v>
      </c>
      <c r="F132" t="str">
        <f>VLOOKUP(cross_country_literacy_rates[[#This Row],[Entity]],Planilha9!$A$2:$A$271,1,)</f>
        <v>Bangladesh</v>
      </c>
      <c r="G132" t="str">
        <f>IF(A132 = Planilha9!$A$2:$A$271, Planilha9!$B$2:$B$271, "")</f>
        <v/>
      </c>
    </row>
    <row r="133" spans="1:7" x14ac:dyDescent="0.25">
      <c r="A133" t="s">
        <v>39</v>
      </c>
      <c r="B133" t="s">
        <v>40</v>
      </c>
      <c r="C133">
        <v>2019</v>
      </c>
      <c r="D133">
        <v>7468446</v>
      </c>
      <c r="E133" s="1">
        <f t="shared" si="2"/>
        <v>1.1486373553549094</v>
      </c>
      <c r="F133" t="str">
        <f>VLOOKUP(cross_country_literacy_rates[[#This Row],[Entity]],Planilha9!$A$2:$A$271,1,)</f>
        <v>Bangladesh</v>
      </c>
      <c r="G133" t="str">
        <f>IF(A133 = Planilha9!$A$2:$A$271, Planilha9!$B$2:$B$271, "")</f>
        <v/>
      </c>
    </row>
    <row r="134" spans="1:7" x14ac:dyDescent="0.25">
      <c r="A134" t="s">
        <v>39</v>
      </c>
      <c r="B134" t="s">
        <v>40</v>
      </c>
      <c r="C134">
        <v>2020</v>
      </c>
      <c r="D134">
        <v>749089</v>
      </c>
      <c r="E134" s="1">
        <f t="shared" si="2"/>
        <v>0.11520892135866734</v>
      </c>
      <c r="F134" t="str">
        <f>VLOOKUP(cross_country_literacy_rates[[#This Row],[Entity]],Planilha9!$A$2:$A$271,1,)</f>
        <v>Bangladesh</v>
      </c>
      <c r="G134" t="str">
        <f>IF(A134 = Planilha9!$A$2:$A$271, Planilha9!$B$2:$B$271, "")</f>
        <v/>
      </c>
    </row>
    <row r="135" spans="1:7" x14ac:dyDescent="0.25">
      <c r="A135" t="s">
        <v>41</v>
      </c>
      <c r="B135" t="s">
        <v>42</v>
      </c>
      <c r="C135">
        <v>1970</v>
      </c>
      <c r="D135">
        <v>9926808</v>
      </c>
      <c r="E135" s="1">
        <f t="shared" si="2"/>
        <v>1.5267302579728039</v>
      </c>
      <c r="F135" t="str">
        <f>VLOOKUP(cross_country_literacy_rates[[#This Row],[Entity]],Planilha9!$A$2:$A$271,1,)</f>
        <v>Barbados</v>
      </c>
      <c r="G135" t="str">
        <f>IF(A135 = Planilha9!$A$2:$A$271, Planilha9!$B$2:$B$271, "")</f>
        <v/>
      </c>
    </row>
    <row r="136" spans="1:7" x14ac:dyDescent="0.25">
      <c r="A136" t="s">
        <v>41</v>
      </c>
      <c r="B136" t="s">
        <v>42</v>
      </c>
      <c r="C136">
        <v>1980</v>
      </c>
      <c r="D136">
        <v>995</v>
      </c>
      <c r="E136" s="1">
        <f t="shared" si="2"/>
        <v>1.5302971576391323E-4</v>
      </c>
      <c r="F136" t="str">
        <f>VLOOKUP(cross_country_literacy_rates[[#This Row],[Entity]],Planilha9!$A$2:$A$271,1,)</f>
        <v>Barbados</v>
      </c>
      <c r="G136" t="str">
        <f>IF(A136 = Planilha9!$A$2:$A$271, Planilha9!$B$2:$B$271, "")</f>
        <v/>
      </c>
    </row>
    <row r="137" spans="1:7" x14ac:dyDescent="0.25">
      <c r="A137" t="s">
        <v>41</v>
      </c>
      <c r="B137" t="s">
        <v>42</v>
      </c>
      <c r="C137">
        <v>2002</v>
      </c>
      <c r="D137">
        <v>997</v>
      </c>
      <c r="E137" s="1">
        <f t="shared" si="2"/>
        <v>1.5333731318253416E-4</v>
      </c>
      <c r="F137" t="str">
        <f>VLOOKUP(cross_country_literacy_rates[[#This Row],[Entity]],Planilha9!$A$2:$A$271,1,)</f>
        <v>Barbados</v>
      </c>
      <c r="G137" t="str">
        <f>IF(A137 = Planilha9!$A$2:$A$271, Planilha9!$B$2:$B$271, "")</f>
        <v/>
      </c>
    </row>
    <row r="138" spans="1:7" x14ac:dyDescent="0.25">
      <c r="A138" t="s">
        <v>43</v>
      </c>
      <c r="B138" t="s">
        <v>44</v>
      </c>
      <c r="C138">
        <v>1989</v>
      </c>
      <c r="D138">
        <v>9788337</v>
      </c>
      <c r="E138" s="1">
        <f t="shared" si="2"/>
        <v>1.5054335968958745</v>
      </c>
      <c r="F138" t="str">
        <f>VLOOKUP(cross_country_literacy_rates[[#This Row],[Entity]],Planilha9!$A$2:$A$271,1,)</f>
        <v>Belarus</v>
      </c>
      <c r="G138" t="str">
        <f>IF(A138 = Planilha9!$A$2:$A$271, Planilha9!$B$2:$B$271, "")</f>
        <v/>
      </c>
    </row>
    <row r="139" spans="1:7" x14ac:dyDescent="0.25">
      <c r="A139" t="s">
        <v>43</v>
      </c>
      <c r="B139" t="s">
        <v>44</v>
      </c>
      <c r="C139">
        <v>1999</v>
      </c>
      <c r="D139">
        <v>9959073</v>
      </c>
      <c r="E139" s="1">
        <f t="shared" si="2"/>
        <v>1.5316925733287061</v>
      </c>
      <c r="F139" t="str">
        <f>VLOOKUP(cross_country_literacy_rates[[#This Row],[Entity]],Planilha9!$A$2:$A$271,1,)</f>
        <v>Belarus</v>
      </c>
      <c r="G139" t="str">
        <f>IF(A139 = Planilha9!$A$2:$A$271, Planilha9!$B$2:$B$271, "")</f>
        <v/>
      </c>
    </row>
    <row r="140" spans="1:7" x14ac:dyDescent="0.25">
      <c r="A140" t="s">
        <v>43</v>
      </c>
      <c r="B140" t="s">
        <v>44</v>
      </c>
      <c r="C140">
        <v>2009</v>
      </c>
      <c r="D140">
        <v>9961706</v>
      </c>
      <c r="E140" s="1">
        <f t="shared" si="2"/>
        <v>1.5320975253303206</v>
      </c>
      <c r="F140" t="str">
        <f>VLOOKUP(cross_country_literacy_rates[[#This Row],[Entity]],Planilha9!$A$2:$A$271,1,)</f>
        <v>Belarus</v>
      </c>
      <c r="G140" t="str">
        <f>IF(A140 = Planilha9!$A$2:$A$271, Planilha9!$B$2:$B$271, "")</f>
        <v/>
      </c>
    </row>
    <row r="141" spans="1:7" x14ac:dyDescent="0.25">
      <c r="A141" t="s">
        <v>43</v>
      </c>
      <c r="B141" t="s">
        <v>44</v>
      </c>
      <c r="C141">
        <v>2015</v>
      </c>
      <c r="D141">
        <v>9972204</v>
      </c>
      <c r="E141" s="1">
        <f t="shared" si="2"/>
        <v>1.5337121041806618</v>
      </c>
      <c r="F141" t="str">
        <f>VLOOKUP(cross_country_literacy_rates[[#This Row],[Entity]],Planilha9!$A$2:$A$271,1,)</f>
        <v>Belarus</v>
      </c>
      <c r="G141" t="str">
        <f>IF(A141 = Planilha9!$A$2:$A$271, Planilha9!$B$2:$B$271, "")</f>
        <v/>
      </c>
    </row>
    <row r="142" spans="1:7" x14ac:dyDescent="0.25">
      <c r="A142" t="s">
        <v>43</v>
      </c>
      <c r="B142" t="s">
        <v>44</v>
      </c>
      <c r="C142">
        <v>2019</v>
      </c>
      <c r="D142">
        <v>99874</v>
      </c>
      <c r="E142" s="1">
        <f t="shared" si="2"/>
        <v>1.5360492293673436E-2</v>
      </c>
      <c r="F142" t="str">
        <f>VLOOKUP(cross_country_literacy_rates[[#This Row],[Entity]],Planilha9!$A$2:$A$271,1,)</f>
        <v>Belarus</v>
      </c>
      <c r="G142" t="str">
        <f>IF(A142 = Planilha9!$A$2:$A$271, Planilha9!$B$2:$B$271, "")</f>
        <v/>
      </c>
    </row>
    <row r="143" spans="1:7" x14ac:dyDescent="0.25">
      <c r="A143" t="s">
        <v>45</v>
      </c>
      <c r="B143" t="s">
        <v>46</v>
      </c>
      <c r="C143">
        <v>1475</v>
      </c>
      <c r="D143">
        <v>10</v>
      </c>
      <c r="E143" s="1">
        <f t="shared" si="2"/>
        <v>1.5379870931046556E-6</v>
      </c>
      <c r="F143" t="str">
        <f>VLOOKUP(cross_country_literacy_rates[[#This Row],[Entity]],Planilha9!$A$2:$A$271,1,)</f>
        <v>Belgium</v>
      </c>
      <c r="G143" t="str">
        <f>IF(A143 = Planilha9!$A$2:$A$271, Planilha9!$B$2:$B$271, "")</f>
        <v/>
      </c>
    </row>
    <row r="144" spans="1:7" x14ac:dyDescent="0.25">
      <c r="A144" t="s">
        <v>45</v>
      </c>
      <c r="B144" t="s">
        <v>46</v>
      </c>
      <c r="C144">
        <v>1550</v>
      </c>
      <c r="D144">
        <v>17</v>
      </c>
      <c r="E144" s="1">
        <f t="shared" si="2"/>
        <v>2.6145780582779146E-6</v>
      </c>
      <c r="F144" t="str">
        <f>VLOOKUP(cross_country_literacy_rates[[#This Row],[Entity]],Planilha9!$A$2:$A$271,1,)</f>
        <v>Belgium</v>
      </c>
      <c r="G144" t="str">
        <f>IF(A144 = Planilha9!$A$2:$A$271, Planilha9!$B$2:$B$271, "")</f>
        <v/>
      </c>
    </row>
    <row r="145" spans="1:7" x14ac:dyDescent="0.25">
      <c r="A145" t="s">
        <v>45</v>
      </c>
      <c r="B145" t="s">
        <v>46</v>
      </c>
      <c r="C145">
        <v>1650</v>
      </c>
      <c r="D145">
        <v>25</v>
      </c>
      <c r="E145" s="1">
        <f t="shared" si="2"/>
        <v>3.8449677327616392E-6</v>
      </c>
      <c r="F145" t="str">
        <f>VLOOKUP(cross_country_literacy_rates[[#This Row],[Entity]],Planilha9!$A$2:$A$271,1,)</f>
        <v>Belgium</v>
      </c>
      <c r="G145" t="str">
        <f>IF(A145 = Planilha9!$A$2:$A$271, Planilha9!$B$2:$B$271, "")</f>
        <v/>
      </c>
    </row>
    <row r="146" spans="1:7" x14ac:dyDescent="0.25">
      <c r="A146" t="s">
        <v>45</v>
      </c>
      <c r="B146" t="s">
        <v>46</v>
      </c>
      <c r="C146">
        <v>1750</v>
      </c>
      <c r="D146">
        <v>13</v>
      </c>
      <c r="E146" s="1">
        <f t="shared" si="2"/>
        <v>1.9993832210360521E-6</v>
      </c>
      <c r="F146" t="str">
        <f>VLOOKUP(cross_country_literacy_rates[[#This Row],[Entity]],Planilha9!$A$2:$A$271,1,)</f>
        <v>Belgium</v>
      </c>
      <c r="G146" t="str">
        <f>IF(A146 = Planilha9!$A$2:$A$271, Planilha9!$B$2:$B$271, "")</f>
        <v/>
      </c>
    </row>
    <row r="147" spans="1:7" x14ac:dyDescent="0.25">
      <c r="A147" t="s">
        <v>45</v>
      </c>
      <c r="B147" t="s">
        <v>46</v>
      </c>
      <c r="C147">
        <v>2003</v>
      </c>
      <c r="D147">
        <v>99</v>
      </c>
      <c r="E147" s="1">
        <f t="shared" si="2"/>
        <v>1.522607222173609E-5</v>
      </c>
      <c r="F147" t="str">
        <f>VLOOKUP(cross_country_literacy_rates[[#This Row],[Entity]],Planilha9!$A$2:$A$271,1,)</f>
        <v>Belgium</v>
      </c>
      <c r="G147" t="str">
        <f>IF(A147 = Planilha9!$A$2:$A$271, Planilha9!$B$2:$B$271, "")</f>
        <v/>
      </c>
    </row>
    <row r="148" spans="1:7" x14ac:dyDescent="0.25">
      <c r="A148" t="s">
        <v>47</v>
      </c>
      <c r="B148" t="s">
        <v>48</v>
      </c>
      <c r="C148">
        <v>1991</v>
      </c>
      <c r="D148">
        <v>7029842</v>
      </c>
      <c r="E148" s="1">
        <f t="shared" si="2"/>
        <v>1.0811806262565018</v>
      </c>
      <c r="F148" t="str">
        <f>VLOOKUP(cross_country_literacy_rates[[#This Row],[Entity]],Planilha9!$A$2:$A$271,1,)</f>
        <v>Belize</v>
      </c>
      <c r="G148" t="str">
        <f>IF(A148 = Planilha9!$A$2:$A$271, Planilha9!$B$2:$B$271, "")</f>
        <v/>
      </c>
    </row>
    <row r="149" spans="1:7" x14ac:dyDescent="0.25">
      <c r="A149" t="s">
        <v>47</v>
      </c>
      <c r="B149" t="s">
        <v>48</v>
      </c>
      <c r="C149">
        <v>2001</v>
      </c>
      <c r="D149">
        <v>809</v>
      </c>
      <c r="E149" s="1">
        <f t="shared" si="2"/>
        <v>1.2442315583216664E-4</v>
      </c>
      <c r="F149" t="str">
        <f>VLOOKUP(cross_country_literacy_rates[[#This Row],[Entity]],Planilha9!$A$2:$A$271,1,)</f>
        <v>Belize</v>
      </c>
      <c r="G149" t="str">
        <f>IF(A149 = Planilha9!$A$2:$A$271, Planilha9!$B$2:$B$271, "")</f>
        <v/>
      </c>
    </row>
    <row r="150" spans="1:7" x14ac:dyDescent="0.25">
      <c r="A150" t="s">
        <v>47</v>
      </c>
      <c r="B150" t="s">
        <v>48</v>
      </c>
      <c r="C150">
        <v>2015</v>
      </c>
      <c r="D150">
        <v>8277682</v>
      </c>
      <c r="E150" s="1">
        <f t="shared" si="2"/>
        <v>1.2730968076824731</v>
      </c>
      <c r="F150" t="str">
        <f>VLOOKUP(cross_country_literacy_rates[[#This Row],[Entity]],Planilha9!$A$2:$A$271,1,)</f>
        <v>Belize</v>
      </c>
      <c r="G150" t="str">
        <f>IF(A150 = Planilha9!$A$2:$A$271, Planilha9!$B$2:$B$271, "")</f>
        <v/>
      </c>
    </row>
    <row r="151" spans="1:7" x14ac:dyDescent="0.25">
      <c r="A151" t="s">
        <v>49</v>
      </c>
      <c r="B151" t="s">
        <v>50</v>
      </c>
      <c r="C151">
        <v>1979</v>
      </c>
      <c r="D151">
        <v>1648273</v>
      </c>
      <c r="E151" s="1">
        <f t="shared" si="2"/>
        <v>0.253502259991289</v>
      </c>
      <c r="F151" t="str">
        <f>VLOOKUP(cross_country_literacy_rates[[#This Row],[Entity]],Planilha9!$A$2:$A$271,1,)</f>
        <v>Benin</v>
      </c>
      <c r="G151" t="str">
        <f>IF(A151 = Planilha9!$A$2:$A$271, Planilha9!$B$2:$B$271, "")</f>
        <v/>
      </c>
    </row>
    <row r="152" spans="1:7" x14ac:dyDescent="0.25">
      <c r="A152" t="s">
        <v>49</v>
      </c>
      <c r="B152" t="s">
        <v>50</v>
      </c>
      <c r="C152">
        <v>1992</v>
      </c>
      <c r="D152">
        <v>2724517</v>
      </c>
      <c r="E152" s="1">
        <f t="shared" si="2"/>
        <v>0.41902719809442168</v>
      </c>
      <c r="F152" t="str">
        <f>VLOOKUP(cross_country_literacy_rates[[#This Row],[Entity]],Planilha9!$A$2:$A$271,1,)</f>
        <v>Benin</v>
      </c>
      <c r="G152" t="str">
        <f>IF(A152 = Planilha9!$A$2:$A$271, Planilha9!$B$2:$B$271, "")</f>
        <v/>
      </c>
    </row>
    <row r="153" spans="1:7" x14ac:dyDescent="0.25">
      <c r="A153" t="s">
        <v>49</v>
      </c>
      <c r="B153" t="s">
        <v>50</v>
      </c>
      <c r="C153">
        <v>2002</v>
      </c>
      <c r="D153">
        <v>3465785</v>
      </c>
      <c r="E153" s="1">
        <f t="shared" si="2"/>
        <v>0.53303325974757187</v>
      </c>
      <c r="F153" t="str">
        <f>VLOOKUP(cross_country_literacy_rates[[#This Row],[Entity]],Planilha9!$A$2:$A$271,1,)</f>
        <v>Benin</v>
      </c>
      <c r="G153" t="str">
        <f>IF(A153 = Planilha9!$A$2:$A$271, Planilha9!$B$2:$B$271, "")</f>
        <v/>
      </c>
    </row>
    <row r="154" spans="1:7" x14ac:dyDescent="0.25">
      <c r="A154" t="s">
        <v>49</v>
      </c>
      <c r="B154" t="s">
        <v>50</v>
      </c>
      <c r="C154">
        <v>2006</v>
      </c>
      <c r="D154">
        <v>2870211</v>
      </c>
      <c r="E154" s="1">
        <f t="shared" si="2"/>
        <v>0.44143474724870069</v>
      </c>
      <c r="F154" t="str">
        <f>VLOOKUP(cross_country_literacy_rates[[#This Row],[Entity]],Planilha9!$A$2:$A$271,1,)</f>
        <v>Benin</v>
      </c>
      <c r="G154" t="str">
        <f>IF(A154 = Planilha9!$A$2:$A$271, Planilha9!$B$2:$B$271, "")</f>
        <v/>
      </c>
    </row>
    <row r="155" spans="1:7" x14ac:dyDescent="0.25">
      <c r="A155" t="s">
        <v>49</v>
      </c>
      <c r="B155" t="s">
        <v>50</v>
      </c>
      <c r="C155">
        <v>2012</v>
      </c>
      <c r="D155">
        <v>3294882</v>
      </c>
      <c r="E155" s="1">
        <f t="shared" si="2"/>
        <v>0.50674859893028545</v>
      </c>
      <c r="F155" t="str">
        <f>VLOOKUP(cross_country_literacy_rates[[#This Row],[Entity]],Planilha9!$A$2:$A$271,1,)</f>
        <v>Benin</v>
      </c>
      <c r="G155" t="str">
        <f>IF(A155 = Planilha9!$A$2:$A$271, Planilha9!$B$2:$B$271, "")</f>
        <v/>
      </c>
    </row>
    <row r="156" spans="1:7" x14ac:dyDescent="0.25">
      <c r="A156" t="s">
        <v>49</v>
      </c>
      <c r="B156" t="s">
        <v>50</v>
      </c>
      <c r="C156">
        <v>2015</v>
      </c>
      <c r="D156">
        <v>3844714</v>
      </c>
      <c r="E156" s="1">
        <f t="shared" si="2"/>
        <v>0.5913120508678773</v>
      </c>
      <c r="F156" t="str">
        <f>VLOOKUP(cross_country_literacy_rates[[#This Row],[Entity]],Planilha9!$A$2:$A$271,1,)</f>
        <v>Benin</v>
      </c>
      <c r="G156" t="str">
        <f>IF(A156 = Planilha9!$A$2:$A$271, Planilha9!$B$2:$B$271, "")</f>
        <v/>
      </c>
    </row>
    <row r="157" spans="1:7" x14ac:dyDescent="0.25">
      <c r="A157" t="s">
        <v>49</v>
      </c>
      <c r="B157" t="s">
        <v>50</v>
      </c>
      <c r="C157">
        <v>2022</v>
      </c>
      <c r="D157">
        <v>471</v>
      </c>
      <c r="E157" s="1">
        <f t="shared" si="2"/>
        <v>7.2439192085229276E-5</v>
      </c>
      <c r="F157" t="str">
        <f>VLOOKUP(cross_country_literacy_rates[[#This Row],[Entity]],Planilha9!$A$2:$A$271,1,)</f>
        <v>Benin</v>
      </c>
      <c r="G157" t="str">
        <f>IF(A157 = Planilha9!$A$2:$A$271, Planilha9!$B$2:$B$271, "")</f>
        <v/>
      </c>
    </row>
    <row r="158" spans="1:7" x14ac:dyDescent="0.25">
      <c r="A158" t="s">
        <v>51</v>
      </c>
      <c r="B158" t="s">
        <v>52</v>
      </c>
      <c r="C158">
        <v>2005</v>
      </c>
      <c r="D158">
        <v>98</v>
      </c>
      <c r="E158" s="1">
        <f t="shared" si="2"/>
        <v>1.5072273512425625E-5</v>
      </c>
      <c r="F158" t="str">
        <f>VLOOKUP(cross_country_literacy_rates[[#This Row],[Entity]],Planilha9!$A$2:$A$271,1,)</f>
        <v>Bermuda</v>
      </c>
      <c r="G158" t="str">
        <f>IF(A158 = Planilha9!$A$2:$A$271, Planilha9!$B$2:$B$271, "")</f>
        <v/>
      </c>
    </row>
    <row r="159" spans="1:7" x14ac:dyDescent="0.25">
      <c r="A159" t="s">
        <v>53</v>
      </c>
      <c r="B159" t="s">
        <v>54</v>
      </c>
      <c r="C159">
        <v>2005</v>
      </c>
      <c r="D159">
        <v>5281469</v>
      </c>
      <c r="E159" s="1">
        <f t="shared" si="2"/>
        <v>0.81228311546323528</v>
      </c>
      <c r="F159" t="str">
        <f>VLOOKUP(cross_country_literacy_rates[[#This Row],[Entity]],Planilha9!$A$2:$A$271,1,)</f>
        <v>Bhutan</v>
      </c>
      <c r="G159" t="str">
        <f>IF(A159 = Planilha9!$A$2:$A$271, Planilha9!$B$2:$B$271, "")</f>
        <v/>
      </c>
    </row>
    <row r="160" spans="1:7" x14ac:dyDescent="0.25">
      <c r="A160" t="s">
        <v>53</v>
      </c>
      <c r="B160" t="s">
        <v>54</v>
      </c>
      <c r="C160">
        <v>2012</v>
      </c>
      <c r="D160">
        <v>5531756</v>
      </c>
      <c r="E160" s="1">
        <f t="shared" si="2"/>
        <v>0.85077693302042379</v>
      </c>
      <c r="F160" t="str">
        <f>VLOOKUP(cross_country_literacy_rates[[#This Row],[Entity]],Planilha9!$A$2:$A$271,1,)</f>
        <v>Bhutan</v>
      </c>
      <c r="G160" t="str">
        <f>IF(A160 = Planilha9!$A$2:$A$271, Planilha9!$B$2:$B$271, "")</f>
        <v/>
      </c>
    </row>
    <row r="161" spans="1:7" x14ac:dyDescent="0.25">
      <c r="A161" t="s">
        <v>53</v>
      </c>
      <c r="B161" t="s">
        <v>54</v>
      </c>
      <c r="C161">
        <v>2015</v>
      </c>
      <c r="D161">
        <v>6390682</v>
      </c>
      <c r="E161" s="1">
        <f t="shared" si="2"/>
        <v>0.98287864321362461</v>
      </c>
      <c r="F161" t="str">
        <f>VLOOKUP(cross_country_literacy_rates[[#This Row],[Entity]],Planilha9!$A$2:$A$271,1,)</f>
        <v>Bhutan</v>
      </c>
      <c r="G161" t="str">
        <f>IF(A161 = Planilha9!$A$2:$A$271, Planilha9!$B$2:$B$271, "")</f>
        <v/>
      </c>
    </row>
    <row r="162" spans="1:7" x14ac:dyDescent="0.25">
      <c r="A162" t="s">
        <v>53</v>
      </c>
      <c r="B162" t="s">
        <v>54</v>
      </c>
      <c r="C162">
        <v>2017</v>
      </c>
      <c r="D162">
        <v>6656115</v>
      </c>
      <c r="E162" s="1">
        <f t="shared" si="2"/>
        <v>1.0237018960220294</v>
      </c>
      <c r="F162" t="str">
        <f>VLOOKUP(cross_country_literacy_rates[[#This Row],[Entity]],Planilha9!$A$2:$A$271,1,)</f>
        <v>Bhutan</v>
      </c>
      <c r="G162" t="str">
        <f>IF(A162 = Planilha9!$A$2:$A$271, Planilha9!$B$2:$B$271, "")</f>
        <v/>
      </c>
    </row>
    <row r="163" spans="1:7" x14ac:dyDescent="0.25">
      <c r="A163" t="s">
        <v>53</v>
      </c>
      <c r="B163" t="s">
        <v>54</v>
      </c>
      <c r="C163">
        <v>2022</v>
      </c>
      <c r="D163">
        <v>721</v>
      </c>
      <c r="E163" s="1">
        <f t="shared" si="2"/>
        <v>1.1088886941284567E-4</v>
      </c>
      <c r="F163" t="str">
        <f>VLOOKUP(cross_country_literacy_rates[[#This Row],[Entity]],Planilha9!$A$2:$A$271,1,)</f>
        <v>Bhutan</v>
      </c>
      <c r="G163" t="str">
        <f>IF(A163 = Planilha9!$A$2:$A$271, Planilha9!$B$2:$B$271, "")</f>
        <v/>
      </c>
    </row>
    <row r="164" spans="1:7" x14ac:dyDescent="0.25">
      <c r="A164" t="s">
        <v>55</v>
      </c>
      <c r="B164" t="s">
        <v>56</v>
      </c>
      <c r="C164">
        <v>1900</v>
      </c>
      <c r="D164">
        <v>18</v>
      </c>
      <c r="E164" s="1">
        <f t="shared" si="2"/>
        <v>2.7683767675883802E-6</v>
      </c>
      <c r="F164" t="str">
        <f>VLOOKUP(cross_country_literacy_rates[[#This Row],[Entity]],Planilha9!$A$2:$A$271,1,)</f>
        <v>Bolivia</v>
      </c>
      <c r="G164" t="str">
        <f>IF(A164 = Planilha9!$A$2:$A$271, Planilha9!$B$2:$B$271, "")</f>
        <v/>
      </c>
    </row>
    <row r="165" spans="1:7" x14ac:dyDescent="0.25">
      <c r="A165" t="s">
        <v>55</v>
      </c>
      <c r="B165" t="s">
        <v>56</v>
      </c>
      <c r="C165">
        <v>1910</v>
      </c>
      <c r="D165">
        <v>20</v>
      </c>
      <c r="E165" s="1">
        <f t="shared" si="2"/>
        <v>3.0759741862093112E-6</v>
      </c>
      <c r="F165" t="str">
        <f>VLOOKUP(cross_country_literacy_rates[[#This Row],[Entity]],Planilha9!$A$2:$A$271,1,)</f>
        <v>Bolivia</v>
      </c>
      <c r="G165" t="str">
        <f>IF(A165 = Planilha9!$A$2:$A$271, Planilha9!$B$2:$B$271, "")</f>
        <v/>
      </c>
    </row>
    <row r="166" spans="1:7" x14ac:dyDescent="0.25">
      <c r="A166" t="s">
        <v>55</v>
      </c>
      <c r="B166" t="s">
        <v>56</v>
      </c>
      <c r="C166">
        <v>1920</v>
      </c>
      <c r="D166">
        <v>22</v>
      </c>
      <c r="E166" s="1">
        <f t="shared" si="2"/>
        <v>3.3835716048302418E-6</v>
      </c>
      <c r="F166" t="str">
        <f>VLOOKUP(cross_country_literacy_rates[[#This Row],[Entity]],Planilha9!$A$2:$A$271,1,)</f>
        <v>Bolivia</v>
      </c>
      <c r="G166" t="str">
        <f>IF(A166 = Planilha9!$A$2:$A$271, Planilha9!$B$2:$B$271, "")</f>
        <v/>
      </c>
    </row>
    <row r="167" spans="1:7" x14ac:dyDescent="0.25">
      <c r="A167" t="s">
        <v>55</v>
      </c>
      <c r="B167" t="s">
        <v>56</v>
      </c>
      <c r="C167">
        <v>1930</v>
      </c>
      <c r="D167">
        <v>25</v>
      </c>
      <c r="E167" s="1">
        <f t="shared" si="2"/>
        <v>3.8449677327616392E-6</v>
      </c>
      <c r="F167" t="str">
        <f>VLOOKUP(cross_country_literacy_rates[[#This Row],[Entity]],Planilha9!$A$2:$A$271,1,)</f>
        <v>Bolivia</v>
      </c>
      <c r="G167" t="str">
        <f>IF(A167 = Planilha9!$A$2:$A$271, Planilha9!$B$2:$B$271, "")</f>
        <v/>
      </c>
    </row>
    <row r="168" spans="1:7" x14ac:dyDescent="0.25">
      <c r="A168" t="s">
        <v>55</v>
      </c>
      <c r="B168" t="s">
        <v>56</v>
      </c>
      <c r="C168">
        <v>1940</v>
      </c>
      <c r="D168">
        <v>28</v>
      </c>
      <c r="E168" s="1">
        <f t="shared" si="2"/>
        <v>4.3063638606930362E-6</v>
      </c>
      <c r="F168" t="str">
        <f>VLOOKUP(cross_country_literacy_rates[[#This Row],[Entity]],Planilha9!$A$2:$A$271,1,)</f>
        <v>Bolivia</v>
      </c>
      <c r="G168" t="str">
        <f>IF(A168 = Planilha9!$A$2:$A$271, Planilha9!$B$2:$B$271, "")</f>
        <v/>
      </c>
    </row>
    <row r="169" spans="1:7" x14ac:dyDescent="0.25">
      <c r="A169" t="s">
        <v>55</v>
      </c>
      <c r="B169" t="s">
        <v>56</v>
      </c>
      <c r="C169">
        <v>1950</v>
      </c>
      <c r="D169">
        <v>32</v>
      </c>
      <c r="E169" s="1">
        <f t="shared" si="2"/>
        <v>4.9215586979348982E-6</v>
      </c>
      <c r="F169" t="str">
        <f>VLOOKUP(cross_country_literacy_rates[[#This Row],[Entity]],Planilha9!$A$2:$A$271,1,)</f>
        <v>Bolivia</v>
      </c>
      <c r="G169" t="str">
        <f>IF(A169 = Planilha9!$A$2:$A$271, Planilha9!$B$2:$B$271, "")</f>
        <v/>
      </c>
    </row>
    <row r="170" spans="1:7" x14ac:dyDescent="0.25">
      <c r="A170" t="s">
        <v>55</v>
      </c>
      <c r="B170" t="s">
        <v>56</v>
      </c>
      <c r="C170">
        <v>1960</v>
      </c>
      <c r="D170">
        <v>44</v>
      </c>
      <c r="E170" s="1">
        <f t="shared" si="2"/>
        <v>6.7671432096604836E-6</v>
      </c>
      <c r="F170" t="str">
        <f>VLOOKUP(cross_country_literacy_rates[[#This Row],[Entity]],Planilha9!$A$2:$A$271,1,)</f>
        <v>Bolivia</v>
      </c>
      <c r="G170" t="str">
        <f>IF(A170 = Planilha9!$A$2:$A$271, Planilha9!$B$2:$B$271, "")</f>
        <v/>
      </c>
    </row>
    <row r="171" spans="1:7" x14ac:dyDescent="0.25">
      <c r="A171" t="s">
        <v>55</v>
      </c>
      <c r="B171" t="s">
        <v>56</v>
      </c>
      <c r="C171">
        <v>1970</v>
      </c>
      <c r="D171">
        <v>58</v>
      </c>
      <c r="E171" s="1">
        <f t="shared" si="2"/>
        <v>8.9203251400070025E-6</v>
      </c>
      <c r="F171" t="str">
        <f>VLOOKUP(cross_country_literacy_rates[[#This Row],[Entity]],Planilha9!$A$2:$A$271,1,)</f>
        <v>Bolivia</v>
      </c>
      <c r="G171" t="str">
        <f>IF(A171 = Planilha9!$A$2:$A$271, Planilha9!$B$2:$B$271, "")</f>
        <v/>
      </c>
    </row>
    <row r="172" spans="1:7" x14ac:dyDescent="0.25">
      <c r="A172" t="s">
        <v>55</v>
      </c>
      <c r="B172" t="s">
        <v>56</v>
      </c>
      <c r="C172">
        <v>1971</v>
      </c>
      <c r="D172">
        <v>59</v>
      </c>
      <c r="E172" s="1">
        <f t="shared" si="2"/>
        <v>9.0741238493174676E-6</v>
      </c>
      <c r="F172" t="str">
        <f>VLOOKUP(cross_country_literacy_rates[[#This Row],[Entity]],Planilha9!$A$2:$A$271,1,)</f>
        <v>Bolivia</v>
      </c>
      <c r="G172" t="str">
        <f>IF(A172 = Planilha9!$A$2:$A$271, Planilha9!$B$2:$B$271, "")</f>
        <v/>
      </c>
    </row>
    <row r="173" spans="1:7" x14ac:dyDescent="0.25">
      <c r="A173" t="s">
        <v>55</v>
      </c>
      <c r="B173" t="s">
        <v>56</v>
      </c>
      <c r="C173">
        <v>1972</v>
      </c>
      <c r="D173">
        <v>60</v>
      </c>
      <c r="E173" s="1">
        <f t="shared" si="2"/>
        <v>9.2279225586279327E-6</v>
      </c>
      <c r="F173" t="str">
        <f>VLOOKUP(cross_country_literacy_rates[[#This Row],[Entity]],Planilha9!$A$2:$A$271,1,)</f>
        <v>Bolivia</v>
      </c>
      <c r="G173" t="str">
        <f>IF(A173 = Planilha9!$A$2:$A$271, Planilha9!$B$2:$B$271, "")</f>
        <v/>
      </c>
    </row>
    <row r="174" spans="1:7" x14ac:dyDescent="0.25">
      <c r="A174" t="s">
        <v>55</v>
      </c>
      <c r="B174" t="s">
        <v>56</v>
      </c>
      <c r="C174">
        <v>1973</v>
      </c>
      <c r="D174">
        <v>61</v>
      </c>
      <c r="E174" s="1">
        <f t="shared" si="2"/>
        <v>9.3817212679383995E-6</v>
      </c>
      <c r="F174" t="str">
        <f>VLOOKUP(cross_country_literacy_rates[[#This Row],[Entity]],Planilha9!$A$2:$A$271,1,)</f>
        <v>Bolivia</v>
      </c>
      <c r="G174" t="str">
        <f>IF(A174 = Planilha9!$A$2:$A$271, Planilha9!$B$2:$B$271, "")</f>
        <v/>
      </c>
    </row>
    <row r="175" spans="1:7" x14ac:dyDescent="0.25">
      <c r="A175" t="s">
        <v>55</v>
      </c>
      <c r="B175" t="s">
        <v>56</v>
      </c>
      <c r="C175">
        <v>1974</v>
      </c>
      <c r="D175">
        <v>62</v>
      </c>
      <c r="E175" s="1">
        <f t="shared" si="2"/>
        <v>9.5355199772488646E-6</v>
      </c>
      <c r="F175" t="str">
        <f>VLOOKUP(cross_country_literacy_rates[[#This Row],[Entity]],Planilha9!$A$2:$A$271,1,)</f>
        <v>Bolivia</v>
      </c>
      <c r="G175" t="str">
        <f>IF(A175 = Planilha9!$A$2:$A$271, Planilha9!$B$2:$B$271, "")</f>
        <v/>
      </c>
    </row>
    <row r="176" spans="1:7" x14ac:dyDescent="0.25">
      <c r="A176" t="s">
        <v>55</v>
      </c>
      <c r="B176" t="s">
        <v>56</v>
      </c>
      <c r="C176">
        <v>1975</v>
      </c>
      <c r="D176">
        <v>63</v>
      </c>
      <c r="E176" s="1">
        <f t="shared" si="2"/>
        <v>9.6893186865593297E-6</v>
      </c>
      <c r="F176" t="str">
        <f>VLOOKUP(cross_country_literacy_rates[[#This Row],[Entity]],Planilha9!$A$2:$A$271,1,)</f>
        <v>Bolivia</v>
      </c>
      <c r="G176" t="str">
        <f>IF(A176 = Planilha9!$A$2:$A$271, Planilha9!$B$2:$B$271, "")</f>
        <v/>
      </c>
    </row>
    <row r="177" spans="1:7" x14ac:dyDescent="0.25">
      <c r="A177" t="s">
        <v>55</v>
      </c>
      <c r="B177" t="s">
        <v>56</v>
      </c>
      <c r="C177">
        <v>1976</v>
      </c>
      <c r="D177">
        <v>6320815</v>
      </c>
      <c r="E177" s="1">
        <f t="shared" si="2"/>
        <v>0.97213318879023036</v>
      </c>
      <c r="F177" t="str">
        <f>VLOOKUP(cross_country_literacy_rates[[#This Row],[Entity]],Planilha9!$A$2:$A$271,1,)</f>
        <v>Bolivia</v>
      </c>
      <c r="G177" t="str">
        <f>IF(A177 = Planilha9!$A$2:$A$271, Planilha9!$B$2:$B$271, "")</f>
        <v/>
      </c>
    </row>
    <row r="178" spans="1:7" x14ac:dyDescent="0.25">
      <c r="A178" t="s">
        <v>55</v>
      </c>
      <c r="B178" t="s">
        <v>56</v>
      </c>
      <c r="C178">
        <v>1992</v>
      </c>
      <c r="D178">
        <v>7999177</v>
      </c>
      <c r="E178" s="1">
        <f t="shared" si="2"/>
        <v>1.2302630981459619</v>
      </c>
      <c r="F178" t="str">
        <f>VLOOKUP(cross_country_literacy_rates[[#This Row],[Entity]],Planilha9!$A$2:$A$271,1,)</f>
        <v>Bolivia</v>
      </c>
      <c r="G178" t="str">
        <f>IF(A178 = Planilha9!$A$2:$A$271, Planilha9!$B$2:$B$271, "")</f>
        <v/>
      </c>
    </row>
    <row r="179" spans="1:7" x14ac:dyDescent="0.25">
      <c r="A179" t="s">
        <v>55</v>
      </c>
      <c r="B179" t="s">
        <v>56</v>
      </c>
      <c r="C179">
        <v>2001</v>
      </c>
      <c r="D179">
        <v>8672367</v>
      </c>
      <c r="E179" s="1">
        <f t="shared" si="2"/>
        <v>1.3337988512666743</v>
      </c>
      <c r="F179" t="str">
        <f>VLOOKUP(cross_country_literacy_rates[[#This Row],[Entity]],Planilha9!$A$2:$A$271,1,)</f>
        <v>Bolivia</v>
      </c>
      <c r="G179" t="str">
        <f>IF(A179 = Planilha9!$A$2:$A$271, Planilha9!$B$2:$B$271, "")</f>
        <v/>
      </c>
    </row>
    <row r="180" spans="1:7" x14ac:dyDescent="0.25">
      <c r="A180" t="s">
        <v>55</v>
      </c>
      <c r="B180" t="s">
        <v>56</v>
      </c>
      <c r="C180">
        <v>2007</v>
      </c>
      <c r="D180">
        <v>9074347</v>
      </c>
      <c r="E180" s="1">
        <f t="shared" si="2"/>
        <v>1.3956228564352953</v>
      </c>
      <c r="F180" t="str">
        <f>VLOOKUP(cross_country_literacy_rates[[#This Row],[Entity]],Planilha9!$A$2:$A$271,1,)</f>
        <v>Bolivia</v>
      </c>
      <c r="G180" t="str">
        <f>IF(A180 = Planilha9!$A$2:$A$271, Planilha9!$B$2:$B$271, "")</f>
        <v/>
      </c>
    </row>
    <row r="181" spans="1:7" x14ac:dyDescent="0.25">
      <c r="A181" t="s">
        <v>55</v>
      </c>
      <c r="B181" t="s">
        <v>56</v>
      </c>
      <c r="C181">
        <v>2008</v>
      </c>
      <c r="D181">
        <v>9069811</v>
      </c>
      <c r="E181" s="1">
        <f t="shared" si="2"/>
        <v>1.394925225489863</v>
      </c>
      <c r="F181" t="str">
        <f>VLOOKUP(cross_country_literacy_rates[[#This Row],[Entity]],Planilha9!$A$2:$A$271,1,)</f>
        <v>Bolivia</v>
      </c>
      <c r="G181" t="str">
        <f>IF(A181 = Planilha9!$A$2:$A$271, Planilha9!$B$2:$B$271, "")</f>
        <v/>
      </c>
    </row>
    <row r="182" spans="1:7" x14ac:dyDescent="0.25">
      <c r="A182" t="s">
        <v>55</v>
      </c>
      <c r="B182" t="s">
        <v>56</v>
      </c>
      <c r="C182">
        <v>2009</v>
      </c>
      <c r="D182">
        <v>9116783</v>
      </c>
      <c r="E182" s="1">
        <f t="shared" si="2"/>
        <v>1.4021494584635941</v>
      </c>
      <c r="F182" t="str">
        <f>VLOOKUP(cross_country_literacy_rates[[#This Row],[Entity]],Planilha9!$A$2:$A$271,1,)</f>
        <v>Bolivia</v>
      </c>
      <c r="G182" t="str">
        <f>IF(A182 = Planilha9!$A$2:$A$271, Planilha9!$B$2:$B$271, "")</f>
        <v/>
      </c>
    </row>
    <row r="183" spans="1:7" x14ac:dyDescent="0.25">
      <c r="A183" t="s">
        <v>55</v>
      </c>
      <c r="B183" t="s">
        <v>56</v>
      </c>
      <c r="C183">
        <v>2011</v>
      </c>
      <c r="D183">
        <v>9222615</v>
      </c>
      <c r="E183" s="1">
        <f t="shared" si="2"/>
        <v>1.4184262834673393</v>
      </c>
      <c r="F183" t="str">
        <f>VLOOKUP(cross_country_literacy_rates[[#This Row],[Entity]],Planilha9!$A$2:$A$271,1,)</f>
        <v>Bolivia</v>
      </c>
      <c r="G183" t="str">
        <f>IF(A183 = Planilha9!$A$2:$A$271, Planilha9!$B$2:$B$271, "")</f>
        <v/>
      </c>
    </row>
    <row r="184" spans="1:7" x14ac:dyDescent="0.25">
      <c r="A184" t="s">
        <v>55</v>
      </c>
      <c r="B184" t="s">
        <v>56</v>
      </c>
      <c r="C184">
        <v>2012</v>
      </c>
      <c r="D184">
        <v>9446057</v>
      </c>
      <c r="E184" s="1">
        <f t="shared" si="2"/>
        <v>1.4527913746730883</v>
      </c>
      <c r="F184" t="str">
        <f>VLOOKUP(cross_country_literacy_rates[[#This Row],[Entity]],Planilha9!$A$2:$A$271,1,)</f>
        <v>Bolivia</v>
      </c>
      <c r="G184" t="str">
        <f>IF(A184 = Planilha9!$A$2:$A$271, Planilha9!$B$2:$B$271, "")</f>
        <v/>
      </c>
    </row>
    <row r="185" spans="1:7" x14ac:dyDescent="0.25">
      <c r="A185" t="s">
        <v>55</v>
      </c>
      <c r="B185" t="s">
        <v>56</v>
      </c>
      <c r="C185">
        <v>2015</v>
      </c>
      <c r="D185">
        <v>9245508</v>
      </c>
      <c r="E185" s="1">
        <f t="shared" si="2"/>
        <v>1.4219471973195836</v>
      </c>
      <c r="F185" t="str">
        <f>VLOOKUP(cross_country_literacy_rates[[#This Row],[Entity]],Planilha9!$A$2:$A$271,1,)</f>
        <v>Bolivia</v>
      </c>
      <c r="G185" t="str">
        <f>IF(A185 = Planilha9!$A$2:$A$271, Planilha9!$B$2:$B$271, "")</f>
        <v/>
      </c>
    </row>
    <row r="186" spans="1:7" x14ac:dyDescent="0.25">
      <c r="A186" t="s">
        <v>55</v>
      </c>
      <c r="B186" t="s">
        <v>56</v>
      </c>
      <c r="C186">
        <v>2020</v>
      </c>
      <c r="D186">
        <v>9385256</v>
      </c>
      <c r="E186" s="1">
        <f t="shared" si="2"/>
        <v>1.4434402593483027</v>
      </c>
      <c r="F186" t="str">
        <f>VLOOKUP(cross_country_literacy_rates[[#This Row],[Entity]],Planilha9!$A$2:$A$271,1,)</f>
        <v>Bolivia</v>
      </c>
      <c r="G186" t="str">
        <f>IF(A186 = Planilha9!$A$2:$A$271, Planilha9!$B$2:$B$271, "")</f>
        <v/>
      </c>
    </row>
    <row r="187" spans="1:7" x14ac:dyDescent="0.25">
      <c r="A187" t="s">
        <v>57</v>
      </c>
      <c r="B187" t="s">
        <v>58</v>
      </c>
      <c r="C187">
        <v>1991</v>
      </c>
      <c r="D187">
        <v>8906359</v>
      </c>
      <c r="E187" s="1">
        <f t="shared" si="2"/>
        <v>1.3697865188556486</v>
      </c>
      <c r="F187" t="str">
        <f>VLOOKUP(cross_country_literacy_rates[[#This Row],[Entity]],Planilha9!$A$2:$A$271,1,)</f>
        <v>Bosnia and Herzegovina</v>
      </c>
      <c r="G187" t="str">
        <f>IF(A187 = Planilha9!$A$2:$A$271, Planilha9!$B$2:$B$271, "")</f>
        <v/>
      </c>
    </row>
    <row r="188" spans="1:7" x14ac:dyDescent="0.25">
      <c r="A188" t="s">
        <v>57</v>
      </c>
      <c r="B188" t="s">
        <v>58</v>
      </c>
      <c r="C188">
        <v>2000</v>
      </c>
      <c r="D188">
        <v>966631</v>
      </c>
      <c r="E188" s="1">
        <f t="shared" si="2"/>
        <v>0.14866660017948463</v>
      </c>
      <c r="F188" t="str">
        <f>VLOOKUP(cross_country_literacy_rates[[#This Row],[Entity]],Planilha9!$A$2:$A$271,1,)</f>
        <v>Bosnia and Herzegovina</v>
      </c>
      <c r="G188" t="str">
        <f>IF(A188 = Planilha9!$A$2:$A$271, Planilha9!$B$2:$B$271, "")</f>
        <v/>
      </c>
    </row>
    <row r="189" spans="1:7" x14ac:dyDescent="0.25">
      <c r="A189" t="s">
        <v>57</v>
      </c>
      <c r="B189" t="s">
        <v>58</v>
      </c>
      <c r="C189">
        <v>2011</v>
      </c>
      <c r="D189">
        <v>9814204</v>
      </c>
      <c r="E189" s="1">
        <f t="shared" si="2"/>
        <v>1.5094119081096082</v>
      </c>
      <c r="F189" t="str">
        <f>VLOOKUP(cross_country_literacy_rates[[#This Row],[Entity]],Planilha9!$A$2:$A$271,1,)</f>
        <v>Bosnia and Herzegovina</v>
      </c>
      <c r="G189" t="str">
        <f>IF(A189 = Planilha9!$A$2:$A$271, Planilha9!$B$2:$B$271, "")</f>
        <v/>
      </c>
    </row>
    <row r="190" spans="1:7" x14ac:dyDescent="0.25">
      <c r="A190" t="s">
        <v>57</v>
      </c>
      <c r="B190" t="s">
        <v>58</v>
      </c>
      <c r="C190">
        <v>2013</v>
      </c>
      <c r="D190">
        <v>9699177</v>
      </c>
      <c r="E190" s="1">
        <f t="shared" si="2"/>
        <v>1.4917209039737533</v>
      </c>
      <c r="F190" t="str">
        <f>VLOOKUP(cross_country_literacy_rates[[#This Row],[Entity]],Planilha9!$A$2:$A$271,1,)</f>
        <v>Bosnia and Herzegovina</v>
      </c>
      <c r="G190" t="str">
        <f>IF(A190 = Planilha9!$A$2:$A$271, Planilha9!$B$2:$B$271, "")</f>
        <v/>
      </c>
    </row>
    <row r="191" spans="1:7" x14ac:dyDescent="0.25">
      <c r="A191" t="s">
        <v>57</v>
      </c>
      <c r="B191" t="s">
        <v>58</v>
      </c>
      <c r="C191">
        <v>2014</v>
      </c>
      <c r="D191">
        <v>9837765</v>
      </c>
      <c r="E191" s="1">
        <f t="shared" si="2"/>
        <v>1.5130355594996723</v>
      </c>
      <c r="F191" t="str">
        <f>VLOOKUP(cross_country_literacy_rates[[#This Row],[Entity]],Planilha9!$A$2:$A$271,1,)</f>
        <v>Bosnia and Herzegovina</v>
      </c>
      <c r="G191" t="str">
        <f>IF(A191 = Planilha9!$A$2:$A$271, Planilha9!$B$2:$B$271, "")</f>
        <v/>
      </c>
    </row>
    <row r="192" spans="1:7" x14ac:dyDescent="0.25">
      <c r="A192" t="s">
        <v>57</v>
      </c>
      <c r="B192" t="s">
        <v>58</v>
      </c>
      <c r="C192">
        <v>2015</v>
      </c>
      <c r="D192">
        <v>9848576</v>
      </c>
      <c r="E192" s="1">
        <f t="shared" si="2"/>
        <v>1.5146982773460276</v>
      </c>
      <c r="F192" t="str">
        <f>VLOOKUP(cross_country_literacy_rates[[#This Row],[Entity]],Planilha9!$A$2:$A$271,1,)</f>
        <v>Bosnia and Herzegovina</v>
      </c>
      <c r="G192" t="str">
        <f>IF(A192 = Planilha9!$A$2:$A$271, Planilha9!$B$2:$B$271, "")</f>
        <v/>
      </c>
    </row>
    <row r="193" spans="1:7" x14ac:dyDescent="0.25">
      <c r="A193" t="s">
        <v>57</v>
      </c>
      <c r="B193" t="s">
        <v>58</v>
      </c>
      <c r="C193">
        <v>2022</v>
      </c>
      <c r="D193">
        <v>983</v>
      </c>
      <c r="E193" s="1">
        <f t="shared" si="2"/>
        <v>1.5118413125218765E-4</v>
      </c>
      <c r="F193" t="str">
        <f>VLOOKUP(cross_country_literacy_rates[[#This Row],[Entity]],Planilha9!$A$2:$A$271,1,)</f>
        <v>Bosnia and Herzegovina</v>
      </c>
      <c r="G193" t="str">
        <f>IF(A193 = Planilha9!$A$2:$A$271, Planilha9!$B$2:$B$271, "")</f>
        <v/>
      </c>
    </row>
    <row r="194" spans="1:7" x14ac:dyDescent="0.25">
      <c r="A194" t="s">
        <v>59</v>
      </c>
      <c r="B194" t="s">
        <v>60</v>
      </c>
      <c r="C194">
        <v>1991</v>
      </c>
      <c r="D194">
        <v>6858091</v>
      </c>
      <c r="E194" s="1">
        <f t="shared" ref="E194:E257" si="3">D194/SUM(D$2:D$100)*100</f>
        <v>1.05476554413372</v>
      </c>
      <c r="F194" t="str">
        <f>VLOOKUP(cross_country_literacy_rates[[#This Row],[Entity]],Planilha9!$A$2:$A$271,1,)</f>
        <v>Botswana</v>
      </c>
      <c r="G194" t="str">
        <f>IF(A194 = Planilha9!$A$2:$A$271, Planilha9!$B$2:$B$271, "")</f>
        <v/>
      </c>
    </row>
    <row r="195" spans="1:7" x14ac:dyDescent="0.25">
      <c r="A195" t="s">
        <v>59</v>
      </c>
      <c r="B195" t="s">
        <v>60</v>
      </c>
      <c r="C195">
        <v>2003</v>
      </c>
      <c r="D195">
        <v>8118871</v>
      </c>
      <c r="E195" s="1">
        <f t="shared" si="3"/>
        <v>1.2486718808581689</v>
      </c>
      <c r="F195" t="str">
        <f>VLOOKUP(cross_country_literacy_rates[[#This Row],[Entity]],Planilha9!$A$2:$A$271,1,)</f>
        <v>Botswana</v>
      </c>
      <c r="G195" t="str">
        <f>IF(A195 = Planilha9!$A$2:$A$271, Planilha9!$B$2:$B$271, "")</f>
        <v/>
      </c>
    </row>
    <row r="196" spans="1:7" x14ac:dyDescent="0.25">
      <c r="A196" t="s">
        <v>59</v>
      </c>
      <c r="B196" t="s">
        <v>60</v>
      </c>
      <c r="C196">
        <v>2013</v>
      </c>
      <c r="D196">
        <v>8682318</v>
      </c>
      <c r="E196" s="1">
        <f t="shared" si="3"/>
        <v>1.3353293022230226</v>
      </c>
      <c r="F196" t="str">
        <f>VLOOKUP(cross_country_literacy_rates[[#This Row],[Entity]],Planilha9!$A$2:$A$271,1,)</f>
        <v>Botswana</v>
      </c>
      <c r="G196" t="str">
        <f>IF(A196 = Planilha9!$A$2:$A$271, Planilha9!$B$2:$B$271, "")</f>
        <v/>
      </c>
    </row>
    <row r="197" spans="1:7" x14ac:dyDescent="0.25">
      <c r="A197" t="s">
        <v>59</v>
      </c>
      <c r="B197" t="s">
        <v>60</v>
      </c>
      <c r="C197">
        <v>2014</v>
      </c>
      <c r="D197">
        <v>8770751</v>
      </c>
      <c r="E197" s="1">
        <f t="shared" si="3"/>
        <v>1.348930183483475</v>
      </c>
      <c r="F197" t="str">
        <f>VLOOKUP(cross_country_literacy_rates[[#This Row],[Entity]],Planilha9!$A$2:$A$271,1,)</f>
        <v>Botswana</v>
      </c>
      <c r="G197" t="str">
        <f>IF(A197 = Planilha9!$A$2:$A$271, Planilha9!$B$2:$B$271, "")</f>
        <v/>
      </c>
    </row>
    <row r="198" spans="1:7" x14ac:dyDescent="0.25">
      <c r="A198" t="s">
        <v>59</v>
      </c>
      <c r="B198" t="s">
        <v>60</v>
      </c>
      <c r="C198">
        <v>2015</v>
      </c>
      <c r="D198">
        <v>8822441</v>
      </c>
      <c r="E198" s="1">
        <f t="shared" si="3"/>
        <v>1.3568800387677331</v>
      </c>
      <c r="F198" t="str">
        <f>VLOOKUP(cross_country_literacy_rates[[#This Row],[Entity]],Planilha9!$A$2:$A$271,1,)</f>
        <v>Botswana</v>
      </c>
      <c r="G198" t="str">
        <f>IF(A198 = Planilha9!$A$2:$A$271, Planilha9!$B$2:$B$271, "")</f>
        <v/>
      </c>
    </row>
    <row r="199" spans="1:7" x14ac:dyDescent="0.25">
      <c r="A199" t="s">
        <v>61</v>
      </c>
      <c r="B199" t="s">
        <v>62</v>
      </c>
      <c r="C199">
        <v>1900</v>
      </c>
      <c r="D199">
        <v>35</v>
      </c>
      <c r="E199" s="1">
        <f t="shared" si="3"/>
        <v>5.3829548258662944E-6</v>
      </c>
      <c r="F199" t="str">
        <f>VLOOKUP(cross_country_literacy_rates[[#This Row],[Entity]],Planilha9!$A$2:$A$271,1,)</f>
        <v>Brazil</v>
      </c>
      <c r="G199" t="str">
        <f>IF(A199 = Planilha9!$A$2:$A$271, Planilha9!$B$2:$B$271, "")</f>
        <v/>
      </c>
    </row>
    <row r="200" spans="1:7" x14ac:dyDescent="0.25">
      <c r="A200" t="s">
        <v>61</v>
      </c>
      <c r="B200" t="s">
        <v>62</v>
      </c>
      <c r="C200">
        <v>1910</v>
      </c>
      <c r="D200">
        <v>35</v>
      </c>
      <c r="E200" s="1">
        <f t="shared" si="3"/>
        <v>5.3829548258662944E-6</v>
      </c>
      <c r="F200" t="str">
        <f>VLOOKUP(cross_country_literacy_rates[[#This Row],[Entity]],Planilha9!$A$2:$A$271,1,)</f>
        <v>Brazil</v>
      </c>
      <c r="G200" t="str">
        <f>IF(A200 = Planilha9!$A$2:$A$271, Planilha9!$B$2:$B$271, "")</f>
        <v/>
      </c>
    </row>
    <row r="201" spans="1:7" x14ac:dyDescent="0.25">
      <c r="A201" t="s">
        <v>61</v>
      </c>
      <c r="B201" t="s">
        <v>62</v>
      </c>
      <c r="C201">
        <v>1920</v>
      </c>
      <c r="D201">
        <v>35</v>
      </c>
      <c r="E201" s="1">
        <f t="shared" si="3"/>
        <v>5.3829548258662944E-6</v>
      </c>
      <c r="F201" t="str">
        <f>VLOOKUP(cross_country_literacy_rates[[#This Row],[Entity]],Planilha9!$A$2:$A$271,1,)</f>
        <v>Brazil</v>
      </c>
      <c r="G201" t="str">
        <f>IF(A201 = Planilha9!$A$2:$A$271, Planilha9!$B$2:$B$271, "")</f>
        <v/>
      </c>
    </row>
    <row r="202" spans="1:7" x14ac:dyDescent="0.25">
      <c r="A202" t="s">
        <v>61</v>
      </c>
      <c r="B202" t="s">
        <v>62</v>
      </c>
      <c r="C202">
        <v>1930</v>
      </c>
      <c r="D202">
        <v>39</v>
      </c>
      <c r="E202" s="1">
        <f t="shared" si="3"/>
        <v>5.9981496631081564E-6</v>
      </c>
      <c r="F202" t="str">
        <f>VLOOKUP(cross_country_literacy_rates[[#This Row],[Entity]],Planilha9!$A$2:$A$271,1,)</f>
        <v>Brazil</v>
      </c>
      <c r="G202" t="str">
        <f>IF(A202 = Planilha9!$A$2:$A$271, Planilha9!$B$2:$B$271, "")</f>
        <v/>
      </c>
    </row>
    <row r="203" spans="1:7" x14ac:dyDescent="0.25">
      <c r="A203" t="s">
        <v>61</v>
      </c>
      <c r="B203" t="s">
        <v>62</v>
      </c>
      <c r="C203">
        <v>1940</v>
      </c>
      <c r="D203">
        <v>44</v>
      </c>
      <c r="E203" s="1">
        <f t="shared" si="3"/>
        <v>6.7671432096604836E-6</v>
      </c>
      <c r="F203" t="str">
        <f>VLOOKUP(cross_country_literacy_rates[[#This Row],[Entity]],Planilha9!$A$2:$A$271,1,)</f>
        <v>Brazil</v>
      </c>
      <c r="G203" t="str">
        <f>IF(A203 = Planilha9!$A$2:$A$271, Planilha9!$B$2:$B$271, "")</f>
        <v/>
      </c>
    </row>
    <row r="204" spans="1:7" x14ac:dyDescent="0.25">
      <c r="A204" t="s">
        <v>61</v>
      </c>
      <c r="B204" t="s">
        <v>62</v>
      </c>
      <c r="C204">
        <v>1950</v>
      </c>
      <c r="D204">
        <v>49</v>
      </c>
      <c r="E204" s="1">
        <f t="shared" si="3"/>
        <v>7.5361367562128124E-6</v>
      </c>
      <c r="F204" t="str">
        <f>VLOOKUP(cross_country_literacy_rates[[#This Row],[Entity]],Planilha9!$A$2:$A$271,1,)</f>
        <v>Brazil</v>
      </c>
      <c r="G204" t="str">
        <f>IF(A204 = Planilha9!$A$2:$A$271, Planilha9!$B$2:$B$271, "")</f>
        <v/>
      </c>
    </row>
    <row r="205" spans="1:7" x14ac:dyDescent="0.25">
      <c r="A205" t="s">
        <v>61</v>
      </c>
      <c r="B205" t="s">
        <v>62</v>
      </c>
      <c r="C205">
        <v>1960</v>
      </c>
      <c r="D205">
        <v>60</v>
      </c>
      <c r="E205" s="1">
        <f t="shared" si="3"/>
        <v>9.2279225586279327E-6</v>
      </c>
      <c r="F205" t="str">
        <f>VLOOKUP(cross_country_literacy_rates[[#This Row],[Entity]],Planilha9!$A$2:$A$271,1,)</f>
        <v>Brazil</v>
      </c>
      <c r="G205" t="str">
        <f>IF(A205 = Planilha9!$A$2:$A$271, Planilha9!$B$2:$B$271, "")</f>
        <v/>
      </c>
    </row>
    <row r="206" spans="1:7" x14ac:dyDescent="0.25">
      <c r="A206" t="s">
        <v>61</v>
      </c>
      <c r="B206" t="s">
        <v>62</v>
      </c>
      <c r="C206">
        <v>1970</v>
      </c>
      <c r="D206">
        <v>68</v>
      </c>
      <c r="E206" s="1">
        <f t="shared" si="3"/>
        <v>1.0458312233111659E-5</v>
      </c>
      <c r="F206" t="str">
        <f>VLOOKUP(cross_country_literacy_rates[[#This Row],[Entity]],Planilha9!$A$2:$A$271,1,)</f>
        <v>Brazil</v>
      </c>
      <c r="G206" t="str">
        <f>IF(A206 = Planilha9!$A$2:$A$271, Planilha9!$B$2:$B$271, "")</f>
        <v/>
      </c>
    </row>
    <row r="207" spans="1:7" x14ac:dyDescent="0.25">
      <c r="A207" t="s">
        <v>61</v>
      </c>
      <c r="B207" t="s">
        <v>62</v>
      </c>
      <c r="C207">
        <v>1979</v>
      </c>
      <c r="D207">
        <v>75</v>
      </c>
      <c r="E207" s="1">
        <f t="shared" si="3"/>
        <v>1.1534903198284916E-5</v>
      </c>
      <c r="F207" t="str">
        <f>VLOOKUP(cross_country_literacy_rates[[#This Row],[Entity]],Planilha9!$A$2:$A$271,1,)</f>
        <v>Brazil</v>
      </c>
      <c r="G207" t="str">
        <f>IF(A207 = Planilha9!$A$2:$A$271, Planilha9!$B$2:$B$271, "")</f>
        <v/>
      </c>
    </row>
    <row r="208" spans="1:7" x14ac:dyDescent="0.25">
      <c r="A208" t="s">
        <v>61</v>
      </c>
      <c r="B208" t="s">
        <v>62</v>
      </c>
      <c r="C208">
        <v>1980</v>
      </c>
      <c r="D208">
        <v>7458673</v>
      </c>
      <c r="E208" s="1">
        <f t="shared" si="3"/>
        <v>1.1471342805688181</v>
      </c>
      <c r="F208" t="str">
        <f>VLOOKUP(cross_country_literacy_rates[[#This Row],[Entity]],Planilha9!$A$2:$A$271,1,)</f>
        <v>Brazil</v>
      </c>
      <c r="G208" t="str">
        <f>IF(A208 = Planilha9!$A$2:$A$271, Planilha9!$B$2:$B$271, "")</f>
        <v/>
      </c>
    </row>
    <row r="209" spans="1:7" x14ac:dyDescent="0.25">
      <c r="A209" t="s">
        <v>61</v>
      </c>
      <c r="B209" t="s">
        <v>62</v>
      </c>
      <c r="C209">
        <v>2000</v>
      </c>
      <c r="D209">
        <v>8636788</v>
      </c>
      <c r="E209" s="1">
        <f t="shared" si="3"/>
        <v>1.3283268469881171</v>
      </c>
      <c r="F209" t="str">
        <f>VLOOKUP(cross_country_literacy_rates[[#This Row],[Entity]],Planilha9!$A$2:$A$271,1,)</f>
        <v>Brazil</v>
      </c>
      <c r="G209" t="str">
        <f>IF(A209 = Planilha9!$A$2:$A$271, Planilha9!$B$2:$B$271, "")</f>
        <v/>
      </c>
    </row>
    <row r="210" spans="1:7" x14ac:dyDescent="0.25">
      <c r="A210" t="s">
        <v>61</v>
      </c>
      <c r="B210" t="s">
        <v>62</v>
      </c>
      <c r="C210">
        <v>2004</v>
      </c>
      <c r="D210">
        <v>8861624</v>
      </c>
      <c r="E210" s="1">
        <f t="shared" si="3"/>
        <v>1.362906333594645</v>
      </c>
      <c r="F210" t="str">
        <f>VLOOKUP(cross_country_literacy_rates[[#This Row],[Entity]],Planilha9!$A$2:$A$271,1,)</f>
        <v>Brazil</v>
      </c>
      <c r="G210" t="str">
        <f>IF(A210 = Planilha9!$A$2:$A$271, Planilha9!$B$2:$B$271, "")</f>
        <v/>
      </c>
    </row>
    <row r="211" spans="1:7" x14ac:dyDescent="0.25">
      <c r="A211" t="s">
        <v>61</v>
      </c>
      <c r="B211" t="s">
        <v>62</v>
      </c>
      <c r="C211">
        <v>2006</v>
      </c>
      <c r="D211">
        <v>8961523</v>
      </c>
      <c r="E211" s="1">
        <f t="shared" si="3"/>
        <v>1.3782706708560513</v>
      </c>
      <c r="F211" t="str">
        <f>VLOOKUP(cross_country_literacy_rates[[#This Row],[Entity]],Planilha9!$A$2:$A$271,1,)</f>
        <v>Brazil</v>
      </c>
      <c r="G211" t="str">
        <f>IF(A211 = Planilha9!$A$2:$A$271, Planilha9!$B$2:$B$271, "")</f>
        <v/>
      </c>
    </row>
    <row r="212" spans="1:7" x14ac:dyDescent="0.25">
      <c r="A212" t="s">
        <v>61</v>
      </c>
      <c r="B212" t="s">
        <v>62</v>
      </c>
      <c r="C212">
        <v>2007</v>
      </c>
      <c r="D212">
        <v>9000937</v>
      </c>
      <c r="E212" s="1">
        <f t="shared" si="3"/>
        <v>1.384332493184814</v>
      </c>
      <c r="F212" t="str">
        <f>VLOOKUP(cross_country_literacy_rates[[#This Row],[Entity]],Planilha9!$A$2:$A$271,1,)</f>
        <v>Brazil</v>
      </c>
      <c r="G212" t="str">
        <f>IF(A212 = Planilha9!$A$2:$A$271, Planilha9!$B$2:$B$271, "")</f>
        <v/>
      </c>
    </row>
    <row r="213" spans="1:7" x14ac:dyDescent="0.25">
      <c r="A213" t="s">
        <v>61</v>
      </c>
      <c r="B213" t="s">
        <v>62</v>
      </c>
      <c r="C213">
        <v>2008</v>
      </c>
      <c r="D213">
        <v>9003662</v>
      </c>
      <c r="E213" s="1">
        <f t="shared" si="3"/>
        <v>1.3847515946676849</v>
      </c>
      <c r="F213" t="str">
        <f>VLOOKUP(cross_country_literacy_rates[[#This Row],[Entity]],Planilha9!$A$2:$A$271,1,)</f>
        <v>Brazil</v>
      </c>
      <c r="G213" t="str">
        <f>IF(A213 = Planilha9!$A$2:$A$271, Planilha9!$B$2:$B$271, "")</f>
        <v/>
      </c>
    </row>
    <row r="214" spans="1:7" x14ac:dyDescent="0.25">
      <c r="A214" t="s">
        <v>61</v>
      </c>
      <c r="B214" t="s">
        <v>62</v>
      </c>
      <c r="C214">
        <v>2009</v>
      </c>
      <c r="D214">
        <v>9029821</v>
      </c>
      <c r="E214" s="1">
        <f t="shared" si="3"/>
        <v>1.3887748151045374</v>
      </c>
      <c r="F214" t="str">
        <f>VLOOKUP(cross_country_literacy_rates[[#This Row],[Entity]],Planilha9!$A$2:$A$271,1,)</f>
        <v>Brazil</v>
      </c>
      <c r="G214" t="str">
        <f>IF(A214 = Planilha9!$A$2:$A$271, Planilha9!$B$2:$B$271, "")</f>
        <v/>
      </c>
    </row>
    <row r="215" spans="1:7" x14ac:dyDescent="0.25">
      <c r="A215" t="s">
        <v>61</v>
      </c>
      <c r="B215" t="s">
        <v>62</v>
      </c>
      <c r="C215">
        <v>2010</v>
      </c>
      <c r="D215">
        <v>9037918</v>
      </c>
      <c r="E215" s="1">
        <f t="shared" si="3"/>
        <v>1.3900201232538243</v>
      </c>
      <c r="F215" t="str">
        <f>VLOOKUP(cross_country_literacy_rates[[#This Row],[Entity]],Planilha9!$A$2:$A$271,1,)</f>
        <v>Brazil</v>
      </c>
      <c r="G215" t="str">
        <f>IF(A215 = Planilha9!$A$2:$A$271, Planilha9!$B$2:$B$271, "")</f>
        <v/>
      </c>
    </row>
    <row r="216" spans="1:7" x14ac:dyDescent="0.25">
      <c r="A216" t="s">
        <v>61</v>
      </c>
      <c r="B216" t="s">
        <v>62</v>
      </c>
      <c r="C216">
        <v>2011</v>
      </c>
      <c r="D216">
        <v>9141124</v>
      </c>
      <c r="E216" s="1">
        <f t="shared" si="3"/>
        <v>1.4058930728469203</v>
      </c>
      <c r="F216" t="str">
        <f>VLOOKUP(cross_country_literacy_rates[[#This Row],[Entity]],Planilha9!$A$2:$A$271,1,)</f>
        <v>Brazil</v>
      </c>
      <c r="G216" t="str">
        <f>IF(A216 = Planilha9!$A$2:$A$271, Planilha9!$B$2:$B$271, "")</f>
        <v/>
      </c>
    </row>
    <row r="217" spans="1:7" x14ac:dyDescent="0.25">
      <c r="A217" t="s">
        <v>61</v>
      </c>
      <c r="B217" t="s">
        <v>62</v>
      </c>
      <c r="C217">
        <v>2012</v>
      </c>
      <c r="D217">
        <v>9133785</v>
      </c>
      <c r="E217" s="1">
        <f t="shared" si="3"/>
        <v>1.4047643441192907</v>
      </c>
      <c r="F217" t="str">
        <f>VLOOKUP(cross_country_literacy_rates[[#This Row],[Entity]],Planilha9!$A$2:$A$271,1,)</f>
        <v>Brazil</v>
      </c>
      <c r="G217" t="str">
        <f>IF(A217 = Planilha9!$A$2:$A$271, Planilha9!$B$2:$B$271, "")</f>
        <v/>
      </c>
    </row>
    <row r="218" spans="1:7" x14ac:dyDescent="0.25">
      <c r="A218" t="s">
        <v>61</v>
      </c>
      <c r="B218" t="s">
        <v>62</v>
      </c>
      <c r="C218">
        <v>2013</v>
      </c>
      <c r="D218">
        <v>9148424</v>
      </c>
      <c r="E218" s="1">
        <f t="shared" si="3"/>
        <v>1.4070158034248865</v>
      </c>
      <c r="F218" t="str">
        <f>VLOOKUP(cross_country_literacy_rates[[#This Row],[Entity]],Planilha9!$A$2:$A$271,1,)</f>
        <v>Brazil</v>
      </c>
      <c r="G218" t="str">
        <f>IF(A218 = Planilha9!$A$2:$A$271, Planilha9!$B$2:$B$271, "")</f>
        <v/>
      </c>
    </row>
    <row r="219" spans="1:7" x14ac:dyDescent="0.25">
      <c r="A219" t="s">
        <v>61</v>
      </c>
      <c r="B219" t="s">
        <v>62</v>
      </c>
      <c r="C219">
        <v>2014</v>
      </c>
      <c r="D219">
        <v>9172943</v>
      </c>
      <c r="E219" s="1">
        <f t="shared" si="3"/>
        <v>1.41078679397847</v>
      </c>
      <c r="F219" t="str">
        <f>VLOOKUP(cross_country_literacy_rates[[#This Row],[Entity]],Planilha9!$A$2:$A$271,1,)</f>
        <v>Brazil</v>
      </c>
      <c r="G219" t="str">
        <f>IF(A219 = Planilha9!$A$2:$A$271, Planilha9!$B$2:$B$271, "")</f>
        <v/>
      </c>
    </row>
    <row r="220" spans="1:7" x14ac:dyDescent="0.25">
      <c r="A220" t="s">
        <v>61</v>
      </c>
      <c r="B220" t="s">
        <v>62</v>
      </c>
      <c r="C220">
        <v>2015</v>
      </c>
      <c r="D220">
        <v>920479</v>
      </c>
      <c r="E220" s="1">
        <f t="shared" si="3"/>
        <v>0.14156848214738801</v>
      </c>
      <c r="F220" t="str">
        <f>VLOOKUP(cross_country_literacy_rates[[#This Row],[Entity]],Planilha9!$A$2:$A$271,1,)</f>
        <v>Brazil</v>
      </c>
      <c r="G220" t="str">
        <f>IF(A220 = Planilha9!$A$2:$A$271, Planilha9!$B$2:$B$271, "")</f>
        <v/>
      </c>
    </row>
    <row r="221" spans="1:7" x14ac:dyDescent="0.25">
      <c r="A221" t="s">
        <v>61</v>
      </c>
      <c r="B221" t="s">
        <v>62</v>
      </c>
      <c r="C221">
        <v>2016</v>
      </c>
      <c r="D221">
        <v>9280844</v>
      </c>
      <c r="E221" s="1">
        <f t="shared" si="3"/>
        <v>1.4273818285117783</v>
      </c>
      <c r="F221" t="str">
        <f>VLOOKUP(cross_country_literacy_rates[[#This Row],[Entity]],Planilha9!$A$2:$A$271,1,)</f>
        <v>Brazil</v>
      </c>
      <c r="G221" t="str">
        <f>IF(A221 = Planilha9!$A$2:$A$271, Planilha9!$B$2:$B$271, "")</f>
        <v/>
      </c>
    </row>
    <row r="222" spans="1:7" x14ac:dyDescent="0.25">
      <c r="A222" t="s">
        <v>61</v>
      </c>
      <c r="B222" t="s">
        <v>62</v>
      </c>
      <c r="C222">
        <v>2017</v>
      </c>
      <c r="D222">
        <v>9307582</v>
      </c>
      <c r="E222" s="1">
        <f t="shared" si="3"/>
        <v>1.4314940984013216</v>
      </c>
      <c r="F222" t="str">
        <f>VLOOKUP(cross_country_literacy_rates[[#This Row],[Entity]],Planilha9!$A$2:$A$271,1,)</f>
        <v>Brazil</v>
      </c>
      <c r="G222" t="str">
        <f>IF(A222 = Planilha9!$A$2:$A$271, Planilha9!$B$2:$B$271, "")</f>
        <v/>
      </c>
    </row>
    <row r="223" spans="1:7" x14ac:dyDescent="0.25">
      <c r="A223" t="s">
        <v>61</v>
      </c>
      <c r="B223" t="s">
        <v>62</v>
      </c>
      <c r="C223">
        <v>2018</v>
      </c>
      <c r="D223">
        <v>932275</v>
      </c>
      <c r="E223" s="1">
        <f t="shared" si="3"/>
        <v>0.14338269172241427</v>
      </c>
      <c r="F223" t="str">
        <f>VLOOKUP(cross_country_literacy_rates[[#This Row],[Entity]],Planilha9!$A$2:$A$271,1,)</f>
        <v>Brazil</v>
      </c>
      <c r="G223" t="str">
        <f>IF(A223 = Planilha9!$A$2:$A$271, Planilha9!$B$2:$B$271, "")</f>
        <v/>
      </c>
    </row>
    <row r="224" spans="1:7" x14ac:dyDescent="0.25">
      <c r="A224" t="s">
        <v>61</v>
      </c>
      <c r="B224" t="s">
        <v>62</v>
      </c>
      <c r="C224">
        <v>2022</v>
      </c>
      <c r="D224">
        <v>9469</v>
      </c>
      <c r="E224" s="1">
        <f t="shared" si="3"/>
        <v>1.4563199784607983E-3</v>
      </c>
      <c r="F224" t="str">
        <f>VLOOKUP(cross_country_literacy_rates[[#This Row],[Entity]],Planilha9!$A$2:$A$271,1,)</f>
        <v>Brazil</v>
      </c>
      <c r="G224" t="str">
        <f>IF(A224 = Planilha9!$A$2:$A$271, Planilha9!$B$2:$B$271, "")</f>
        <v/>
      </c>
    </row>
    <row r="225" spans="1:7" x14ac:dyDescent="0.25">
      <c r="A225" t="s">
        <v>63</v>
      </c>
      <c r="B225" t="s">
        <v>64</v>
      </c>
      <c r="C225">
        <v>1991</v>
      </c>
      <c r="D225">
        <v>978</v>
      </c>
      <c r="E225" s="1">
        <f t="shared" si="3"/>
        <v>1.5041513770563532E-4</v>
      </c>
      <c r="F225" t="str">
        <f>VLOOKUP(cross_country_literacy_rates[[#This Row],[Entity]],Planilha9!$A$2:$A$271,1,)</f>
        <v>British Virgin Islands</v>
      </c>
      <c r="G225" t="str">
        <f>IF(A225 = Planilha9!$A$2:$A$271, Planilha9!$B$2:$B$271, "")</f>
        <v/>
      </c>
    </row>
    <row r="226" spans="1:7" x14ac:dyDescent="0.25">
      <c r="A226" t="s">
        <v>65</v>
      </c>
      <c r="B226" t="s">
        <v>66</v>
      </c>
      <c r="C226">
        <v>1981</v>
      </c>
      <c r="D226">
        <v>777355</v>
      </c>
      <c r="E226" s="1">
        <f t="shared" si="3"/>
        <v>0.11955619567603694</v>
      </c>
      <c r="F226" t="str">
        <f>VLOOKUP(cross_country_literacy_rates[[#This Row],[Entity]],Planilha9!$A$2:$A$271,1,)</f>
        <v>Brunei</v>
      </c>
      <c r="G226" t="str">
        <f>IF(A226 = Planilha9!$A$2:$A$271, Planilha9!$B$2:$B$271, "")</f>
        <v/>
      </c>
    </row>
    <row r="227" spans="1:7" x14ac:dyDescent="0.25">
      <c r="A227" t="s">
        <v>65</v>
      </c>
      <c r="B227" t="s">
        <v>66</v>
      </c>
      <c r="C227">
        <v>1991</v>
      </c>
      <c r="D227">
        <v>8780418</v>
      </c>
      <c r="E227" s="1">
        <f t="shared" si="3"/>
        <v>1.3504169556063794</v>
      </c>
      <c r="F227" t="str">
        <f>VLOOKUP(cross_country_literacy_rates[[#This Row],[Entity]],Planilha9!$A$2:$A$271,1,)</f>
        <v>Brunei</v>
      </c>
      <c r="G227" t="str">
        <f>IF(A227 = Planilha9!$A$2:$A$271, Planilha9!$B$2:$B$271, "")</f>
        <v/>
      </c>
    </row>
    <row r="228" spans="1:7" x14ac:dyDescent="0.25">
      <c r="A228" t="s">
        <v>65</v>
      </c>
      <c r="B228" t="s">
        <v>66</v>
      </c>
      <c r="C228">
        <v>2001</v>
      </c>
      <c r="D228">
        <v>9267113</v>
      </c>
      <c r="E228" s="1">
        <f t="shared" si="3"/>
        <v>1.4252700184342364</v>
      </c>
      <c r="F228" t="str">
        <f>VLOOKUP(cross_country_literacy_rates[[#This Row],[Entity]],Planilha9!$A$2:$A$271,1,)</f>
        <v>Brunei</v>
      </c>
      <c r="G228" t="str">
        <f>IF(A228 = Planilha9!$A$2:$A$271, Planilha9!$B$2:$B$271, "")</f>
        <v/>
      </c>
    </row>
    <row r="229" spans="1:7" x14ac:dyDescent="0.25">
      <c r="A229" t="s">
        <v>65</v>
      </c>
      <c r="B229" t="s">
        <v>66</v>
      </c>
      <c r="C229">
        <v>2011</v>
      </c>
      <c r="D229">
        <v>9608556</v>
      </c>
      <c r="E229" s="1">
        <f t="shared" si="3"/>
        <v>1.4777835111373296</v>
      </c>
      <c r="F229" t="str">
        <f>VLOOKUP(cross_country_literacy_rates[[#This Row],[Entity]],Planilha9!$A$2:$A$271,1,)</f>
        <v>Brunei</v>
      </c>
      <c r="G229" t="str">
        <f>IF(A229 = Planilha9!$A$2:$A$271, Planilha9!$B$2:$B$271, "")</f>
        <v/>
      </c>
    </row>
    <row r="230" spans="1:7" x14ac:dyDescent="0.25">
      <c r="A230" t="s">
        <v>65</v>
      </c>
      <c r="B230" t="s">
        <v>66</v>
      </c>
      <c r="C230">
        <v>2015</v>
      </c>
      <c r="D230">
        <v>9665653</v>
      </c>
      <c r="E230" s="1">
        <f t="shared" si="3"/>
        <v>1.4865649560428293</v>
      </c>
      <c r="F230" t="str">
        <f>VLOOKUP(cross_country_literacy_rates[[#This Row],[Entity]],Planilha9!$A$2:$A$271,1,)</f>
        <v>Brunei</v>
      </c>
      <c r="G230" t="str">
        <f>IF(A230 = Planilha9!$A$2:$A$271, Planilha9!$B$2:$B$271, "")</f>
        <v/>
      </c>
    </row>
    <row r="231" spans="1:7" x14ac:dyDescent="0.25">
      <c r="A231" t="s">
        <v>65</v>
      </c>
      <c r="B231" t="s">
        <v>66</v>
      </c>
      <c r="C231">
        <v>2018</v>
      </c>
      <c r="D231">
        <v>9721411</v>
      </c>
      <c r="E231" s="1">
        <f t="shared" si="3"/>
        <v>1.4951404644765622</v>
      </c>
      <c r="F231" t="str">
        <f>VLOOKUP(cross_country_literacy_rates[[#This Row],[Entity]],Planilha9!$A$2:$A$271,1,)</f>
        <v>Brunei</v>
      </c>
      <c r="G231" t="str">
        <f>IF(A231 = Planilha9!$A$2:$A$271, Planilha9!$B$2:$B$271, "")</f>
        <v/>
      </c>
    </row>
    <row r="232" spans="1:7" x14ac:dyDescent="0.25">
      <c r="A232" t="s">
        <v>65</v>
      </c>
      <c r="B232" t="s">
        <v>66</v>
      </c>
      <c r="C232">
        <v>2021</v>
      </c>
      <c r="D232">
        <v>9759</v>
      </c>
      <c r="E232" s="1">
        <f t="shared" si="3"/>
        <v>1.5009216041608335E-3</v>
      </c>
      <c r="F232" t="str">
        <f>VLOOKUP(cross_country_literacy_rates[[#This Row],[Entity]],Planilha9!$A$2:$A$271,1,)</f>
        <v>Brunei</v>
      </c>
      <c r="G232" t="str">
        <f>IF(A232 = Planilha9!$A$2:$A$271, Planilha9!$B$2:$B$271, "")</f>
        <v/>
      </c>
    </row>
    <row r="233" spans="1:7" x14ac:dyDescent="0.25">
      <c r="A233" t="s">
        <v>67</v>
      </c>
      <c r="B233" t="s">
        <v>68</v>
      </c>
      <c r="C233">
        <v>2001</v>
      </c>
      <c r="D233">
        <v>9820356</v>
      </c>
      <c r="E233" s="1">
        <f t="shared" si="3"/>
        <v>1.5103580777692864</v>
      </c>
      <c r="F233" t="str">
        <f>VLOOKUP(cross_country_literacy_rates[[#This Row],[Entity]],Planilha9!$A$2:$A$271,1,)</f>
        <v>Bulgaria</v>
      </c>
      <c r="G233" t="str">
        <f>IF(A233 = Planilha9!$A$2:$A$271, Planilha9!$B$2:$B$271, "")</f>
        <v/>
      </c>
    </row>
    <row r="234" spans="1:7" x14ac:dyDescent="0.25">
      <c r="A234" t="s">
        <v>67</v>
      </c>
      <c r="B234" t="s">
        <v>68</v>
      </c>
      <c r="C234">
        <v>2011</v>
      </c>
      <c r="D234">
        <v>9835245</v>
      </c>
      <c r="E234" s="1">
        <f t="shared" si="3"/>
        <v>1.5126479867522098</v>
      </c>
      <c r="F234" t="str">
        <f>VLOOKUP(cross_country_literacy_rates[[#This Row],[Entity]],Planilha9!$A$2:$A$271,1,)</f>
        <v>Bulgaria</v>
      </c>
      <c r="G234" t="str">
        <f>IF(A234 = Planilha9!$A$2:$A$271, Planilha9!$B$2:$B$271, "")</f>
        <v/>
      </c>
    </row>
    <row r="235" spans="1:7" x14ac:dyDescent="0.25">
      <c r="A235" t="s">
        <v>67</v>
      </c>
      <c r="B235" t="s">
        <v>68</v>
      </c>
      <c r="C235">
        <v>2015</v>
      </c>
      <c r="D235">
        <v>9838858</v>
      </c>
      <c r="E235" s="1">
        <f t="shared" si="3"/>
        <v>1.5132036614889484</v>
      </c>
      <c r="F235" t="str">
        <f>VLOOKUP(cross_country_literacy_rates[[#This Row],[Entity]],Planilha9!$A$2:$A$271,1,)</f>
        <v>Bulgaria</v>
      </c>
      <c r="G235" t="str">
        <f>IF(A235 = Planilha9!$A$2:$A$271, Planilha9!$B$2:$B$271, "")</f>
        <v/>
      </c>
    </row>
    <row r="236" spans="1:7" x14ac:dyDescent="0.25">
      <c r="A236" t="s">
        <v>67</v>
      </c>
      <c r="B236" t="s">
        <v>68</v>
      </c>
      <c r="C236">
        <v>2021</v>
      </c>
      <c r="D236">
        <v>9842</v>
      </c>
      <c r="E236" s="1">
        <f t="shared" si="3"/>
        <v>1.5136868970336019E-3</v>
      </c>
      <c r="F236" t="str">
        <f>VLOOKUP(cross_country_literacy_rates[[#This Row],[Entity]],Planilha9!$A$2:$A$271,1,)</f>
        <v>Bulgaria</v>
      </c>
      <c r="G236" t="str">
        <f>IF(A236 = Planilha9!$A$2:$A$271, Planilha9!$B$2:$B$271, "")</f>
        <v/>
      </c>
    </row>
    <row r="237" spans="1:7" x14ac:dyDescent="0.25">
      <c r="A237" t="s">
        <v>69</v>
      </c>
      <c r="B237" t="s">
        <v>70</v>
      </c>
      <c r="C237">
        <v>1975</v>
      </c>
      <c r="D237">
        <v>883023</v>
      </c>
      <c r="E237" s="1">
        <f t="shared" si="3"/>
        <v>0.13580779769145523</v>
      </c>
      <c r="F237" t="str">
        <f>VLOOKUP(cross_country_literacy_rates[[#This Row],[Entity]],Planilha9!$A$2:$A$271,1,)</f>
        <v>Burkina Faso</v>
      </c>
      <c r="G237" t="str">
        <f>IF(A237 = Planilha9!$A$2:$A$271, Planilha9!$B$2:$B$271, "")</f>
        <v/>
      </c>
    </row>
    <row r="238" spans="1:7" x14ac:dyDescent="0.25">
      <c r="A238" t="s">
        <v>69</v>
      </c>
      <c r="B238" t="s">
        <v>70</v>
      </c>
      <c r="C238">
        <v>1991</v>
      </c>
      <c r="D238">
        <v>1356923</v>
      </c>
      <c r="E238" s="1">
        <f t="shared" si="3"/>
        <v>0.20869300603368487</v>
      </c>
      <c r="F238" t="str">
        <f>VLOOKUP(cross_country_literacy_rates[[#This Row],[Entity]],Planilha9!$A$2:$A$271,1,)</f>
        <v>Burkina Faso</v>
      </c>
      <c r="G238" t="str">
        <f>IF(A238 = Planilha9!$A$2:$A$271, Planilha9!$B$2:$B$271, "")</f>
        <v/>
      </c>
    </row>
    <row r="239" spans="1:7" x14ac:dyDescent="0.25">
      <c r="A239" t="s">
        <v>69</v>
      </c>
      <c r="B239" t="s">
        <v>70</v>
      </c>
      <c r="C239">
        <v>1996</v>
      </c>
      <c r="D239">
        <v>1284817</v>
      </c>
      <c r="E239" s="1">
        <f t="shared" si="3"/>
        <v>0.19760319630014442</v>
      </c>
      <c r="F239" t="str">
        <f>VLOOKUP(cross_country_literacy_rates[[#This Row],[Entity]],Planilha9!$A$2:$A$271,1,)</f>
        <v>Burkina Faso</v>
      </c>
      <c r="G239" t="str">
        <f>IF(A239 = Planilha9!$A$2:$A$271, Planilha9!$B$2:$B$271, "")</f>
        <v/>
      </c>
    </row>
    <row r="240" spans="1:7" x14ac:dyDescent="0.25">
      <c r="A240" t="s">
        <v>69</v>
      </c>
      <c r="B240" t="s">
        <v>70</v>
      </c>
      <c r="C240">
        <v>2003</v>
      </c>
      <c r="D240">
        <v>2182292</v>
      </c>
      <c r="E240" s="1">
        <f t="shared" si="3"/>
        <v>0.3356336929385545</v>
      </c>
      <c r="F240" t="str">
        <f>VLOOKUP(cross_country_literacy_rates[[#This Row],[Entity]],Planilha9!$A$2:$A$271,1,)</f>
        <v>Burkina Faso</v>
      </c>
      <c r="G240" t="str">
        <f>IF(A240 = Planilha9!$A$2:$A$271, Planilha9!$B$2:$B$271, "")</f>
        <v/>
      </c>
    </row>
    <row r="241" spans="1:7" x14ac:dyDescent="0.25">
      <c r="A241" t="s">
        <v>69</v>
      </c>
      <c r="B241" t="s">
        <v>70</v>
      </c>
      <c r="C241">
        <v>2005</v>
      </c>
      <c r="D241">
        <v>235222</v>
      </c>
      <c r="E241" s="1">
        <f t="shared" si="3"/>
        <v>3.6176840001426333E-2</v>
      </c>
      <c r="F241" t="str">
        <f>VLOOKUP(cross_country_literacy_rates[[#This Row],[Entity]],Planilha9!$A$2:$A$271,1,)</f>
        <v>Burkina Faso</v>
      </c>
      <c r="G241" t="str">
        <f>IF(A241 = Planilha9!$A$2:$A$271, Planilha9!$B$2:$B$271, "")</f>
        <v/>
      </c>
    </row>
    <row r="242" spans="1:7" x14ac:dyDescent="0.25">
      <c r="A242" t="s">
        <v>69</v>
      </c>
      <c r="B242" t="s">
        <v>70</v>
      </c>
      <c r="C242">
        <v>2006</v>
      </c>
      <c r="D242">
        <v>2247258</v>
      </c>
      <c r="E242" s="1">
        <f t="shared" si="3"/>
        <v>0.34562537988761821</v>
      </c>
      <c r="F242" t="str">
        <f>VLOOKUP(cross_country_literacy_rates[[#This Row],[Entity]],Planilha9!$A$2:$A$271,1,)</f>
        <v>Burkina Faso</v>
      </c>
      <c r="G242" t="str">
        <f>IF(A242 = Planilha9!$A$2:$A$271, Planilha9!$B$2:$B$271, "")</f>
        <v/>
      </c>
    </row>
    <row r="243" spans="1:7" x14ac:dyDescent="0.25">
      <c r="A243" t="s">
        <v>69</v>
      </c>
      <c r="B243" t="s">
        <v>70</v>
      </c>
      <c r="C243">
        <v>2007</v>
      </c>
      <c r="D243">
        <v>2829366</v>
      </c>
      <c r="E243" s="1">
        <f t="shared" si="3"/>
        <v>0.4351528389669147</v>
      </c>
      <c r="F243" t="str">
        <f>VLOOKUP(cross_country_literacy_rates[[#This Row],[Entity]],Planilha9!$A$2:$A$271,1,)</f>
        <v>Burkina Faso</v>
      </c>
      <c r="G243" t="str">
        <f>IF(A243 = Planilha9!$A$2:$A$271, Planilha9!$B$2:$B$271, "")</f>
        <v/>
      </c>
    </row>
    <row r="244" spans="1:7" x14ac:dyDescent="0.25">
      <c r="A244" t="s">
        <v>69</v>
      </c>
      <c r="B244" t="s">
        <v>70</v>
      </c>
      <c r="C244">
        <v>2014</v>
      </c>
      <c r="D244">
        <v>345994</v>
      </c>
      <c r="E244" s="1">
        <f t="shared" si="3"/>
        <v>5.3213430629165219E-2</v>
      </c>
      <c r="F244" t="str">
        <f>VLOOKUP(cross_country_literacy_rates[[#This Row],[Entity]],Planilha9!$A$2:$A$271,1,)</f>
        <v>Burkina Faso</v>
      </c>
      <c r="G244" t="str">
        <f>IF(A244 = Planilha9!$A$2:$A$271, Planilha9!$B$2:$B$271, "")</f>
        <v/>
      </c>
    </row>
    <row r="245" spans="1:7" x14ac:dyDescent="0.25">
      <c r="A245" t="s">
        <v>69</v>
      </c>
      <c r="B245" t="s">
        <v>70</v>
      </c>
      <c r="C245">
        <v>2015</v>
      </c>
      <c r="D245">
        <v>377467</v>
      </c>
      <c r="E245" s="1">
        <f t="shared" si="3"/>
        <v>5.8053937407293497E-2</v>
      </c>
      <c r="F245" t="str">
        <f>VLOOKUP(cross_country_literacy_rates[[#This Row],[Entity]],Planilha9!$A$2:$A$271,1,)</f>
        <v>Burkina Faso</v>
      </c>
      <c r="G245" t="str">
        <f>IF(A245 = Planilha9!$A$2:$A$271, Planilha9!$B$2:$B$271, "")</f>
        <v/>
      </c>
    </row>
    <row r="246" spans="1:7" x14ac:dyDescent="0.25">
      <c r="A246" t="s">
        <v>69</v>
      </c>
      <c r="B246" t="s">
        <v>70</v>
      </c>
      <c r="C246">
        <v>2018</v>
      </c>
      <c r="D246">
        <v>3934585</v>
      </c>
      <c r="E246" s="1">
        <f t="shared" si="3"/>
        <v>0.60513409467231816</v>
      </c>
      <c r="F246" t="str">
        <f>VLOOKUP(cross_country_literacy_rates[[#This Row],[Entity]],Planilha9!$A$2:$A$271,1,)</f>
        <v>Burkina Faso</v>
      </c>
      <c r="G246" t="str">
        <f>IF(A246 = Planilha9!$A$2:$A$271, Planilha9!$B$2:$B$271, "")</f>
        <v/>
      </c>
    </row>
    <row r="247" spans="1:7" x14ac:dyDescent="0.25">
      <c r="A247" t="s">
        <v>69</v>
      </c>
      <c r="B247" t="s">
        <v>70</v>
      </c>
      <c r="C247">
        <v>2019</v>
      </c>
      <c r="D247">
        <v>2966328</v>
      </c>
      <c r="E247" s="1">
        <f t="shared" si="3"/>
        <v>0.45621741779149472</v>
      </c>
      <c r="F247" t="str">
        <f>VLOOKUP(cross_country_literacy_rates[[#This Row],[Entity]],Planilha9!$A$2:$A$271,1,)</f>
        <v>Burkina Faso</v>
      </c>
      <c r="G247" t="str">
        <f>IF(A247 = Planilha9!$A$2:$A$271, Planilha9!$B$2:$B$271, "")</f>
        <v/>
      </c>
    </row>
    <row r="248" spans="1:7" x14ac:dyDescent="0.25">
      <c r="A248" t="s">
        <v>69</v>
      </c>
      <c r="B248" t="s">
        <v>70</v>
      </c>
      <c r="C248">
        <v>2022</v>
      </c>
      <c r="D248">
        <v>3449</v>
      </c>
      <c r="E248" s="1">
        <f t="shared" si="3"/>
        <v>5.3045174841179568E-4</v>
      </c>
      <c r="F248" t="str">
        <f>VLOOKUP(cross_country_literacy_rates[[#This Row],[Entity]],Planilha9!$A$2:$A$271,1,)</f>
        <v>Burkina Faso</v>
      </c>
      <c r="G248" t="str">
        <f>IF(A248 = Planilha9!$A$2:$A$271, Planilha9!$B$2:$B$271, "")</f>
        <v/>
      </c>
    </row>
    <row r="249" spans="1:7" x14ac:dyDescent="0.25">
      <c r="A249" t="s">
        <v>71</v>
      </c>
      <c r="B249" t="s">
        <v>72</v>
      </c>
      <c r="C249">
        <v>1979</v>
      </c>
      <c r="D249">
        <v>2250855</v>
      </c>
      <c r="E249" s="1">
        <f t="shared" si="3"/>
        <v>0.34617859384500793</v>
      </c>
      <c r="F249" t="str">
        <f>VLOOKUP(cross_country_literacy_rates[[#This Row],[Entity]],Planilha9!$A$2:$A$271,1,)</f>
        <v>Burundi</v>
      </c>
      <c r="G249" t="str">
        <f>IF(A249 = Planilha9!$A$2:$A$271, Planilha9!$B$2:$B$271, "")</f>
        <v/>
      </c>
    </row>
    <row r="250" spans="1:7" x14ac:dyDescent="0.25">
      <c r="A250" t="s">
        <v>71</v>
      </c>
      <c r="B250" t="s">
        <v>72</v>
      </c>
      <c r="C250">
        <v>1990</v>
      </c>
      <c r="D250">
        <v>3738472</v>
      </c>
      <c r="E250" s="1">
        <f t="shared" si="3"/>
        <v>0.57497216839331478</v>
      </c>
      <c r="F250" t="str">
        <f>VLOOKUP(cross_country_literacy_rates[[#This Row],[Entity]],Planilha9!$A$2:$A$271,1,)</f>
        <v>Burundi</v>
      </c>
      <c r="G250" t="str">
        <f>IF(A250 = Planilha9!$A$2:$A$271, Planilha9!$B$2:$B$271, "")</f>
        <v/>
      </c>
    </row>
    <row r="251" spans="1:7" x14ac:dyDescent="0.25">
      <c r="A251" t="s">
        <v>71</v>
      </c>
      <c r="B251" t="s">
        <v>72</v>
      </c>
      <c r="C251">
        <v>2000</v>
      </c>
      <c r="D251">
        <v>5930362</v>
      </c>
      <c r="E251" s="1">
        <f t="shared" si="3"/>
        <v>0.91208202134383121</v>
      </c>
      <c r="F251" t="str">
        <f>VLOOKUP(cross_country_literacy_rates[[#This Row],[Entity]],Planilha9!$A$2:$A$271,1,)</f>
        <v>Burundi</v>
      </c>
      <c r="G251" t="str">
        <f>IF(A251 = Planilha9!$A$2:$A$271, Planilha9!$B$2:$B$271, "")</f>
        <v/>
      </c>
    </row>
    <row r="252" spans="1:7" x14ac:dyDescent="0.25">
      <c r="A252" t="s">
        <v>71</v>
      </c>
      <c r="B252" t="s">
        <v>72</v>
      </c>
      <c r="C252">
        <v>2008</v>
      </c>
      <c r="D252">
        <v>4808406</v>
      </c>
      <c r="E252" s="1">
        <f t="shared" si="3"/>
        <v>0.73952663664069851</v>
      </c>
      <c r="F252" t="str">
        <f>VLOOKUP(cross_country_literacy_rates[[#This Row],[Entity]],Planilha9!$A$2:$A$271,1,)</f>
        <v>Burundi</v>
      </c>
      <c r="G252" t="str">
        <f>IF(A252 = Planilha9!$A$2:$A$271, Planilha9!$B$2:$B$271, "")</f>
        <v/>
      </c>
    </row>
    <row r="253" spans="1:7" x14ac:dyDescent="0.25">
      <c r="A253" t="s">
        <v>71</v>
      </c>
      <c r="B253" t="s">
        <v>72</v>
      </c>
      <c r="C253">
        <v>2014</v>
      </c>
      <c r="D253">
        <v>6151349</v>
      </c>
      <c r="E253" s="1">
        <f t="shared" si="3"/>
        <v>0.94606953671822303</v>
      </c>
      <c r="F253" t="str">
        <f>VLOOKUP(cross_country_literacy_rates[[#This Row],[Entity]],Planilha9!$A$2:$A$271,1,)</f>
        <v>Burundi</v>
      </c>
      <c r="G253" t="str">
        <f>IF(A253 = Planilha9!$A$2:$A$271, Planilha9!$B$2:$B$271, "")</f>
        <v/>
      </c>
    </row>
    <row r="254" spans="1:7" x14ac:dyDescent="0.25">
      <c r="A254" t="s">
        <v>71</v>
      </c>
      <c r="B254" t="s">
        <v>72</v>
      </c>
      <c r="C254">
        <v>2015</v>
      </c>
      <c r="D254">
        <v>8549609</v>
      </c>
      <c r="E254" s="1">
        <f t="shared" si="3"/>
        <v>1.3149188293091401</v>
      </c>
      <c r="F254" t="str">
        <f>VLOOKUP(cross_country_literacy_rates[[#This Row],[Entity]],Planilha9!$A$2:$A$271,1,)</f>
        <v>Burundi</v>
      </c>
      <c r="G254" t="str">
        <f>IF(A254 = Planilha9!$A$2:$A$271, Planilha9!$B$2:$B$271, "")</f>
        <v/>
      </c>
    </row>
    <row r="255" spans="1:7" x14ac:dyDescent="0.25">
      <c r="A255" t="s">
        <v>71</v>
      </c>
      <c r="B255" t="s">
        <v>72</v>
      </c>
      <c r="C255">
        <v>2017</v>
      </c>
      <c r="D255">
        <v>6837533</v>
      </c>
      <c r="E255" s="1">
        <f t="shared" si="3"/>
        <v>1.0516037502677156</v>
      </c>
      <c r="F255" t="str">
        <f>VLOOKUP(cross_country_literacy_rates[[#This Row],[Entity]],Planilha9!$A$2:$A$271,1,)</f>
        <v>Burundi</v>
      </c>
      <c r="G255" t="str">
        <f>IF(A255 = Planilha9!$A$2:$A$271, Planilha9!$B$2:$B$271, "")</f>
        <v/>
      </c>
    </row>
    <row r="256" spans="1:7" x14ac:dyDescent="0.25">
      <c r="A256" t="s">
        <v>71</v>
      </c>
      <c r="B256" t="s">
        <v>72</v>
      </c>
      <c r="C256">
        <v>2022</v>
      </c>
      <c r="D256">
        <v>7554</v>
      </c>
      <c r="E256" s="1">
        <f t="shared" si="3"/>
        <v>1.1617954501312567E-3</v>
      </c>
      <c r="F256" t="str">
        <f>VLOOKUP(cross_country_literacy_rates[[#This Row],[Entity]],Planilha9!$A$2:$A$271,1,)</f>
        <v>Burundi</v>
      </c>
      <c r="G256" t="str">
        <f>IF(A256 = Planilha9!$A$2:$A$271, Planilha9!$B$2:$B$271, "")</f>
        <v/>
      </c>
    </row>
    <row r="257" spans="1:7" x14ac:dyDescent="0.25">
      <c r="A257" t="s">
        <v>73</v>
      </c>
      <c r="B257" t="s">
        <v>74</v>
      </c>
      <c r="C257">
        <v>1998</v>
      </c>
      <c r="D257">
        <v>6733503</v>
      </c>
      <c r="E257" s="1">
        <f t="shared" si="3"/>
        <v>1.0356040705381477</v>
      </c>
      <c r="F257" t="str">
        <f>VLOOKUP(cross_country_literacy_rates[[#This Row],[Entity]],Planilha9!$A$2:$A$271,1,)</f>
        <v>Cambodia</v>
      </c>
      <c r="G257" t="str">
        <f>IF(A257 = Planilha9!$A$2:$A$271, Planilha9!$B$2:$B$271, "")</f>
        <v/>
      </c>
    </row>
    <row r="258" spans="1:7" x14ac:dyDescent="0.25">
      <c r="A258" t="s">
        <v>73</v>
      </c>
      <c r="B258" t="s">
        <v>74</v>
      </c>
      <c r="C258">
        <v>2004</v>
      </c>
      <c r="D258">
        <v>7360995</v>
      </c>
      <c r="E258" s="1">
        <f t="shared" ref="E258:E321" si="4">D258/SUM(D$2:D$100)*100</f>
        <v>1.1321115302407905</v>
      </c>
      <c r="F258" t="str">
        <f>VLOOKUP(cross_country_literacy_rates[[#This Row],[Entity]],Planilha9!$A$2:$A$271,1,)</f>
        <v>Cambodia</v>
      </c>
      <c r="G258" t="str">
        <f>IF(A258 = Planilha9!$A$2:$A$271, Planilha9!$B$2:$B$271, "")</f>
        <v/>
      </c>
    </row>
    <row r="259" spans="1:7" x14ac:dyDescent="0.25">
      <c r="A259" t="s">
        <v>73</v>
      </c>
      <c r="B259" t="s">
        <v>74</v>
      </c>
      <c r="C259">
        <v>2008</v>
      </c>
      <c r="D259">
        <v>7687129</v>
      </c>
      <c r="E259" s="1">
        <f t="shared" si="4"/>
        <v>1.1822705185030498</v>
      </c>
      <c r="F259" t="str">
        <f>VLOOKUP(cross_country_literacy_rates[[#This Row],[Entity]],Planilha9!$A$2:$A$271,1,)</f>
        <v>Cambodia</v>
      </c>
      <c r="G259" t="str">
        <f>IF(A259 = Planilha9!$A$2:$A$271, Planilha9!$B$2:$B$271, "")</f>
        <v/>
      </c>
    </row>
    <row r="260" spans="1:7" x14ac:dyDescent="0.25">
      <c r="A260" t="s">
        <v>73</v>
      </c>
      <c r="B260" t="s">
        <v>74</v>
      </c>
      <c r="C260">
        <v>2009</v>
      </c>
      <c r="D260">
        <v>7613796</v>
      </c>
      <c r="E260" s="1">
        <f t="shared" si="4"/>
        <v>1.1709919977531855</v>
      </c>
      <c r="F260" t="str">
        <f>VLOOKUP(cross_country_literacy_rates[[#This Row],[Entity]],Planilha9!$A$2:$A$271,1,)</f>
        <v>Cambodia</v>
      </c>
      <c r="G260" t="str">
        <f>IF(A260 = Planilha9!$A$2:$A$271, Planilha9!$B$2:$B$271, "")</f>
        <v/>
      </c>
    </row>
    <row r="261" spans="1:7" x14ac:dyDescent="0.25">
      <c r="A261" t="s">
        <v>73</v>
      </c>
      <c r="B261" t="s">
        <v>74</v>
      </c>
      <c r="C261">
        <v>2014</v>
      </c>
      <c r="D261">
        <v>7805509</v>
      </c>
      <c r="E261" s="1">
        <f t="shared" si="4"/>
        <v>1.2004772097112226</v>
      </c>
      <c r="F261" t="str">
        <f>VLOOKUP(cross_country_literacy_rates[[#This Row],[Entity]],Planilha9!$A$2:$A$271,1,)</f>
        <v>Cambodia</v>
      </c>
      <c r="G261" t="str">
        <f>IF(A261 = Planilha9!$A$2:$A$271, Planilha9!$B$2:$B$271, "")</f>
        <v/>
      </c>
    </row>
    <row r="262" spans="1:7" x14ac:dyDescent="0.25">
      <c r="A262" t="s">
        <v>73</v>
      </c>
      <c r="B262" t="s">
        <v>74</v>
      </c>
      <c r="C262">
        <v>2015</v>
      </c>
      <c r="D262">
        <v>8052649</v>
      </c>
      <c r="E262" s="1">
        <f t="shared" si="4"/>
        <v>1.2384870227302112</v>
      </c>
      <c r="F262" t="str">
        <f>VLOOKUP(cross_country_literacy_rates[[#This Row],[Entity]],Planilha9!$A$2:$A$271,1,)</f>
        <v>Cambodia</v>
      </c>
      <c r="G262" t="str">
        <f>IF(A262 = Planilha9!$A$2:$A$271, Planilha9!$B$2:$B$271, "")</f>
        <v/>
      </c>
    </row>
    <row r="263" spans="1:7" x14ac:dyDescent="0.25">
      <c r="A263" t="s">
        <v>73</v>
      </c>
      <c r="B263" t="s">
        <v>74</v>
      </c>
      <c r="C263">
        <v>2022</v>
      </c>
      <c r="D263">
        <v>8378</v>
      </c>
      <c r="E263" s="1">
        <f t="shared" si="4"/>
        <v>1.2885255866030803E-3</v>
      </c>
      <c r="F263" t="str">
        <f>VLOOKUP(cross_country_literacy_rates[[#This Row],[Entity]],Planilha9!$A$2:$A$271,1,)</f>
        <v>Cambodia</v>
      </c>
      <c r="G263" t="str">
        <f>IF(A263 = Planilha9!$A$2:$A$271, Planilha9!$B$2:$B$271, "")</f>
        <v/>
      </c>
    </row>
    <row r="264" spans="1:7" x14ac:dyDescent="0.25">
      <c r="A264" t="s">
        <v>75</v>
      </c>
      <c r="B264" t="s">
        <v>76</v>
      </c>
      <c r="C264">
        <v>1976</v>
      </c>
      <c r="D264">
        <v>4121621</v>
      </c>
      <c r="E264" s="1">
        <f t="shared" si="4"/>
        <v>0.63389999006691033</v>
      </c>
      <c r="F264" t="str">
        <f>VLOOKUP(cross_country_literacy_rates[[#This Row],[Entity]],Planilha9!$A$2:$A$271,1,)</f>
        <v>Cameroon</v>
      </c>
      <c r="G264" t="str">
        <f>IF(A264 = Planilha9!$A$2:$A$271, Planilha9!$B$2:$B$271, "")</f>
        <v/>
      </c>
    </row>
    <row r="265" spans="1:7" x14ac:dyDescent="0.25">
      <c r="A265" t="s">
        <v>75</v>
      </c>
      <c r="B265" t="s">
        <v>76</v>
      </c>
      <c r="C265">
        <v>2000</v>
      </c>
      <c r="D265">
        <v>6840916</v>
      </c>
      <c r="E265" s="1">
        <f t="shared" si="4"/>
        <v>1.0521240513013128</v>
      </c>
      <c r="F265" t="str">
        <f>VLOOKUP(cross_country_literacy_rates[[#This Row],[Entity]],Planilha9!$A$2:$A$271,1,)</f>
        <v>Cameroon</v>
      </c>
      <c r="G265" t="str">
        <f>IF(A265 = Planilha9!$A$2:$A$271, Planilha9!$B$2:$B$271, "")</f>
        <v/>
      </c>
    </row>
    <row r="266" spans="1:7" x14ac:dyDescent="0.25">
      <c r="A266" t="s">
        <v>75</v>
      </c>
      <c r="B266" t="s">
        <v>76</v>
      </c>
      <c r="C266">
        <v>2007</v>
      </c>
      <c r="D266">
        <v>7067994</v>
      </c>
      <c r="E266" s="1">
        <f t="shared" si="4"/>
        <v>1.0870483546141148</v>
      </c>
      <c r="F266" t="str">
        <f>VLOOKUP(cross_country_literacy_rates[[#This Row],[Entity]],Planilha9!$A$2:$A$271,1,)</f>
        <v>Cameroon</v>
      </c>
      <c r="G266" t="str">
        <f>IF(A266 = Planilha9!$A$2:$A$271, Planilha9!$B$2:$B$271, "")</f>
        <v/>
      </c>
    </row>
    <row r="267" spans="1:7" x14ac:dyDescent="0.25">
      <c r="A267" t="s">
        <v>75</v>
      </c>
      <c r="B267" t="s">
        <v>76</v>
      </c>
      <c r="C267">
        <v>2010</v>
      </c>
      <c r="D267">
        <v>7129051</v>
      </c>
      <c r="E267" s="1">
        <f t="shared" si="4"/>
        <v>1.0964388424084839</v>
      </c>
      <c r="F267" t="str">
        <f>VLOOKUP(cross_country_literacy_rates[[#This Row],[Entity]],Planilha9!$A$2:$A$271,1,)</f>
        <v>Cameroon</v>
      </c>
      <c r="G267" t="str">
        <f>IF(A267 = Planilha9!$A$2:$A$271, Planilha9!$B$2:$B$271, "")</f>
        <v/>
      </c>
    </row>
    <row r="268" spans="1:7" x14ac:dyDescent="0.25">
      <c r="A268" t="s">
        <v>75</v>
      </c>
      <c r="B268" t="s">
        <v>76</v>
      </c>
      <c r="C268">
        <v>2015</v>
      </c>
      <c r="D268">
        <v>7498558</v>
      </c>
      <c r="E268" s="1">
        <f t="shared" si="4"/>
        <v>1.153268542089666</v>
      </c>
      <c r="F268" t="str">
        <f>VLOOKUP(cross_country_literacy_rates[[#This Row],[Entity]],Planilha9!$A$2:$A$271,1,)</f>
        <v>Cameroon</v>
      </c>
      <c r="G268" t="str">
        <f>IF(A268 = Planilha9!$A$2:$A$271, Planilha9!$B$2:$B$271, "")</f>
        <v/>
      </c>
    </row>
    <row r="269" spans="1:7" x14ac:dyDescent="0.25">
      <c r="A269" t="s">
        <v>75</v>
      </c>
      <c r="B269" t="s">
        <v>76</v>
      </c>
      <c r="C269">
        <v>2018</v>
      </c>
      <c r="D269">
        <v>7707104</v>
      </c>
      <c r="E269" s="1">
        <f t="shared" si="4"/>
        <v>1.1853426477215263</v>
      </c>
      <c r="F269" t="str">
        <f>VLOOKUP(cross_country_literacy_rates[[#This Row],[Entity]],Planilha9!$A$2:$A$271,1,)</f>
        <v>Cameroon</v>
      </c>
      <c r="G269" t="str">
        <f>IF(A269 = Planilha9!$A$2:$A$271, Planilha9!$B$2:$B$271, "")</f>
        <v/>
      </c>
    </row>
    <row r="270" spans="1:7" x14ac:dyDescent="0.25">
      <c r="A270" t="s">
        <v>75</v>
      </c>
      <c r="B270" t="s">
        <v>76</v>
      </c>
      <c r="C270">
        <v>2020</v>
      </c>
      <c r="D270">
        <v>7823</v>
      </c>
      <c r="E270" s="1">
        <f t="shared" si="4"/>
        <v>1.2031673029357722E-3</v>
      </c>
      <c r="F270" t="str">
        <f>VLOOKUP(cross_country_literacy_rates[[#This Row],[Entity]],Planilha9!$A$2:$A$271,1,)</f>
        <v>Cameroon</v>
      </c>
      <c r="G270" t="str">
        <f>IF(A270 = Planilha9!$A$2:$A$271, Planilha9!$B$2:$B$271, "")</f>
        <v/>
      </c>
    </row>
    <row r="271" spans="1:7" x14ac:dyDescent="0.25">
      <c r="A271" t="s">
        <v>77</v>
      </c>
      <c r="B271" t="s">
        <v>78</v>
      </c>
      <c r="C271">
        <v>2003</v>
      </c>
      <c r="D271">
        <v>99</v>
      </c>
      <c r="E271" s="1">
        <f t="shared" si="4"/>
        <v>1.522607222173609E-5</v>
      </c>
      <c r="F271" t="str">
        <f>VLOOKUP(cross_country_literacy_rates[[#This Row],[Entity]],Planilha9!$A$2:$A$271,1,)</f>
        <v>Canada</v>
      </c>
      <c r="G271" t="str">
        <f>IF(A271 = Planilha9!$A$2:$A$271, Planilha9!$B$2:$B$271, "")</f>
        <v/>
      </c>
    </row>
    <row r="272" spans="1:7" x14ac:dyDescent="0.25">
      <c r="A272" t="s">
        <v>79</v>
      </c>
      <c r="B272" t="s">
        <v>80</v>
      </c>
      <c r="C272">
        <v>1990</v>
      </c>
      <c r="D272">
        <v>6279686</v>
      </c>
      <c r="E272" s="1">
        <f t="shared" si="4"/>
        <v>0.96580760167500024</v>
      </c>
      <c r="F272" t="str">
        <f>VLOOKUP(cross_country_literacy_rates[[#This Row],[Entity]],Planilha9!$A$2:$A$271,1,)</f>
        <v>Cape Verde</v>
      </c>
      <c r="G272" t="e">
        <f>IF(A272 = Planilha9!$A$2:$A$271, Planilha9!$B$2:$B$271, "")</f>
        <v>#VALUE!</v>
      </c>
    </row>
    <row r="273" spans="1:7" x14ac:dyDescent="0.25">
      <c r="A273" t="s">
        <v>79</v>
      </c>
      <c r="B273" t="s">
        <v>80</v>
      </c>
      <c r="C273">
        <v>2000</v>
      </c>
      <c r="D273">
        <v>7611044</v>
      </c>
      <c r="E273" s="1">
        <f t="shared" si="4"/>
        <v>1.1705687437051631</v>
      </c>
      <c r="F273" t="str">
        <f>VLOOKUP(cross_country_literacy_rates[[#This Row],[Entity]],Planilha9!$A$2:$A$271,1,)</f>
        <v>Cape Verde</v>
      </c>
      <c r="G273" t="e">
        <f>IF(A273 = Planilha9!$A$2:$A$271, Planilha9!$B$2:$B$271, "")</f>
        <v>#VALUE!</v>
      </c>
    </row>
    <row r="274" spans="1:7" x14ac:dyDescent="0.25">
      <c r="A274" t="s">
        <v>79</v>
      </c>
      <c r="B274" t="s">
        <v>80</v>
      </c>
      <c r="C274">
        <v>2004</v>
      </c>
      <c r="D274">
        <v>8001972</v>
      </c>
      <c r="E274" s="1">
        <f t="shared" si="4"/>
        <v>1.2306929655384846</v>
      </c>
      <c r="F274" t="str">
        <f>VLOOKUP(cross_country_literacy_rates[[#This Row],[Entity]],Planilha9!$A$2:$A$271,1,)</f>
        <v>Cape Verde</v>
      </c>
      <c r="G274" t="e">
        <f>IF(A274 = Planilha9!$A$2:$A$271, Planilha9!$B$2:$B$271, "")</f>
        <v>#VALUE!</v>
      </c>
    </row>
    <row r="275" spans="1:7" x14ac:dyDescent="0.25">
      <c r="A275" t="s">
        <v>79</v>
      </c>
      <c r="B275" t="s">
        <v>80</v>
      </c>
      <c r="C275">
        <v>2012</v>
      </c>
      <c r="D275">
        <v>8532779</v>
      </c>
      <c r="E275" s="1">
        <f t="shared" si="4"/>
        <v>1.3123303970314451</v>
      </c>
      <c r="F275" t="str">
        <f>VLOOKUP(cross_country_literacy_rates[[#This Row],[Entity]],Planilha9!$A$2:$A$271,1,)</f>
        <v>Cape Verde</v>
      </c>
      <c r="G275" t="e">
        <f>IF(A275 = Planilha9!$A$2:$A$271, Planilha9!$B$2:$B$271, "")</f>
        <v>#VALUE!</v>
      </c>
    </row>
    <row r="276" spans="1:7" x14ac:dyDescent="0.25">
      <c r="A276" t="s">
        <v>79</v>
      </c>
      <c r="B276" t="s">
        <v>80</v>
      </c>
      <c r="C276">
        <v>2015</v>
      </c>
      <c r="D276">
        <v>8679029</v>
      </c>
      <c r="E276" s="1">
        <f t="shared" si="4"/>
        <v>1.3348234582681007</v>
      </c>
      <c r="F276" t="str">
        <f>VLOOKUP(cross_country_literacy_rates[[#This Row],[Entity]],Planilha9!$A$2:$A$271,1,)</f>
        <v>Cape Verde</v>
      </c>
      <c r="G276" t="e">
        <f>IF(A276 = Planilha9!$A$2:$A$271, Planilha9!$B$2:$B$271, "")</f>
        <v>#VALUE!</v>
      </c>
    </row>
    <row r="277" spans="1:7" x14ac:dyDescent="0.25">
      <c r="A277" t="s">
        <v>79</v>
      </c>
      <c r="B277" t="s">
        <v>80</v>
      </c>
      <c r="C277">
        <v>2022</v>
      </c>
      <c r="D277">
        <v>91</v>
      </c>
      <c r="E277" s="1">
        <f t="shared" si="4"/>
        <v>1.3995682547252364E-5</v>
      </c>
      <c r="F277" t="str">
        <f>VLOOKUP(cross_country_literacy_rates[[#This Row],[Entity]],Planilha9!$A$2:$A$271,1,)</f>
        <v>Cape Verde</v>
      </c>
      <c r="G277" t="e">
        <f>IF(A277 = Planilha9!$A$2:$A$271, Planilha9!$B$2:$B$271, "")</f>
        <v>#VALUE!</v>
      </c>
    </row>
    <row r="278" spans="1:7" x14ac:dyDescent="0.25">
      <c r="A278" t="s">
        <v>81</v>
      </c>
      <c r="B278" t="s">
        <v>21</v>
      </c>
      <c r="C278">
        <v>2000</v>
      </c>
      <c r="D278">
        <v>881378</v>
      </c>
      <c r="E278" s="1">
        <f t="shared" si="4"/>
        <v>0.13555479881463953</v>
      </c>
      <c r="F278" t="str">
        <f>VLOOKUP(cross_country_literacy_rates[[#This Row],[Entity]],Planilha9!$A$2:$A$271,1,)</f>
        <v>Caribbean small states</v>
      </c>
      <c r="G278" t="e">
        <f>IF(A278 = Planilha9!$A$2:$A$271, Planilha9!$B$2:$B$271, "")</f>
        <v>#VALUE!</v>
      </c>
    </row>
    <row r="279" spans="1:7" x14ac:dyDescent="0.25">
      <c r="A279" t="s">
        <v>81</v>
      </c>
      <c r="B279" t="s">
        <v>21</v>
      </c>
      <c r="C279">
        <v>2010</v>
      </c>
      <c r="D279">
        <v>9176071</v>
      </c>
      <c r="E279" s="1">
        <f t="shared" si="4"/>
        <v>1.411267876341193</v>
      </c>
      <c r="F279" t="str">
        <f>VLOOKUP(cross_country_literacy_rates[[#This Row],[Entity]],Planilha9!$A$2:$A$271,1,)</f>
        <v>Caribbean small states</v>
      </c>
      <c r="G279" t="e">
        <f>IF(A279 = Planilha9!$A$2:$A$271, Planilha9!$B$2:$B$271, "")</f>
        <v>#VALUE!</v>
      </c>
    </row>
    <row r="280" spans="1:7" x14ac:dyDescent="0.25">
      <c r="A280" t="s">
        <v>82</v>
      </c>
      <c r="B280" t="s">
        <v>83</v>
      </c>
      <c r="C280">
        <v>2007</v>
      </c>
      <c r="D280">
        <v>9886782</v>
      </c>
      <c r="E280" s="1">
        <f t="shared" si="4"/>
        <v>1.5205743108339433</v>
      </c>
      <c r="F280" t="str">
        <f>VLOOKUP(cross_country_literacy_rates[[#This Row],[Entity]],Planilha9!$A$2:$A$271,1,)</f>
        <v>Cayman Islands</v>
      </c>
      <c r="G280" t="e">
        <f>IF(A280 = Planilha9!$A$2:$A$271, Planilha9!$B$2:$B$271, "")</f>
        <v>#VALUE!</v>
      </c>
    </row>
    <row r="281" spans="1:7" x14ac:dyDescent="0.25">
      <c r="A281" t="s">
        <v>82</v>
      </c>
      <c r="B281" t="s">
        <v>83</v>
      </c>
      <c r="C281">
        <v>2017</v>
      </c>
      <c r="D281">
        <v>9886782</v>
      </c>
      <c r="E281" s="1">
        <f t="shared" si="4"/>
        <v>1.5205743108339433</v>
      </c>
      <c r="F281" t="str">
        <f>VLOOKUP(cross_country_literacy_rates[[#This Row],[Entity]],Planilha9!$A$2:$A$271,1,)</f>
        <v>Cayman Islands</v>
      </c>
      <c r="G281" t="e">
        <f>IF(A281 = Planilha9!$A$2:$A$271, Planilha9!$B$2:$B$271, "")</f>
        <v>#VALUE!</v>
      </c>
    </row>
    <row r="282" spans="1:7" x14ac:dyDescent="0.25">
      <c r="A282" t="s">
        <v>84</v>
      </c>
      <c r="B282" t="s">
        <v>85</v>
      </c>
      <c r="C282">
        <v>1975</v>
      </c>
      <c r="D282">
        <v>1823617</v>
      </c>
      <c r="E282" s="1">
        <f t="shared" si="4"/>
        <v>0.28046994087662325</v>
      </c>
      <c r="F282" t="str">
        <f>VLOOKUP(cross_country_literacy_rates[[#This Row],[Entity]],Planilha9!$A$2:$A$271,1,)</f>
        <v>Central African Republic</v>
      </c>
      <c r="G282" t="e">
        <f>IF(A282 = Planilha9!$A$2:$A$271, Planilha9!$B$2:$B$271, "")</f>
        <v>#VALUE!</v>
      </c>
    </row>
    <row r="283" spans="1:7" x14ac:dyDescent="0.25">
      <c r="A283" t="s">
        <v>84</v>
      </c>
      <c r="B283" t="s">
        <v>85</v>
      </c>
      <c r="C283">
        <v>1988</v>
      </c>
      <c r="D283">
        <v>3362442</v>
      </c>
      <c r="E283" s="1">
        <f t="shared" si="4"/>
        <v>0.51713923973130038</v>
      </c>
      <c r="F283" t="str">
        <f>VLOOKUP(cross_country_literacy_rates[[#This Row],[Entity]],Planilha9!$A$2:$A$271,1,)</f>
        <v>Central African Republic</v>
      </c>
      <c r="G283" t="e">
        <f>IF(A283 = Planilha9!$A$2:$A$271, Planilha9!$B$2:$B$271, "")</f>
        <v>#VALUE!</v>
      </c>
    </row>
    <row r="284" spans="1:7" x14ac:dyDescent="0.25">
      <c r="A284" t="s">
        <v>84</v>
      </c>
      <c r="B284" t="s">
        <v>85</v>
      </c>
      <c r="C284">
        <v>2000</v>
      </c>
      <c r="D284">
        <v>5064517</v>
      </c>
      <c r="E284" s="1">
        <f t="shared" si="4"/>
        <v>0.77891617788091116</v>
      </c>
      <c r="F284" t="str">
        <f>VLOOKUP(cross_country_literacy_rates[[#This Row],[Entity]],Planilha9!$A$2:$A$271,1,)</f>
        <v>Central African Republic</v>
      </c>
      <c r="G284" t="e">
        <f>IF(A284 = Planilha9!$A$2:$A$271, Planilha9!$B$2:$B$271, "")</f>
        <v>#VALUE!</v>
      </c>
    </row>
    <row r="285" spans="1:7" x14ac:dyDescent="0.25">
      <c r="A285" t="s">
        <v>84</v>
      </c>
      <c r="B285" t="s">
        <v>85</v>
      </c>
      <c r="C285">
        <v>2010</v>
      </c>
      <c r="D285">
        <v>3675261</v>
      </c>
      <c r="E285" s="1">
        <f t="shared" si="4"/>
        <v>0.56525039817909095</v>
      </c>
      <c r="F285" t="str">
        <f>VLOOKUP(cross_country_literacy_rates[[#This Row],[Entity]],Planilha9!$A$2:$A$271,1,)</f>
        <v>Central African Republic</v>
      </c>
      <c r="G285" t="e">
        <f>IF(A285 = Planilha9!$A$2:$A$271, Planilha9!$B$2:$B$271, "")</f>
        <v>#VALUE!</v>
      </c>
    </row>
    <row r="286" spans="1:7" x14ac:dyDescent="0.25">
      <c r="A286" t="s">
        <v>84</v>
      </c>
      <c r="B286" t="s">
        <v>85</v>
      </c>
      <c r="C286">
        <v>2015</v>
      </c>
      <c r="D286">
        <v>3675261</v>
      </c>
      <c r="E286" s="1">
        <f t="shared" si="4"/>
        <v>0.56525039817909095</v>
      </c>
      <c r="F286" t="str">
        <f>VLOOKUP(cross_country_literacy_rates[[#This Row],[Entity]],Planilha9!$A$2:$A$271,1,)</f>
        <v>Central African Republic</v>
      </c>
      <c r="G286" t="e">
        <f>IF(A286 = Planilha9!$A$2:$A$271, Planilha9!$B$2:$B$271, "")</f>
        <v>#VALUE!</v>
      </c>
    </row>
    <row r="287" spans="1:7" x14ac:dyDescent="0.25">
      <c r="A287" t="s">
        <v>84</v>
      </c>
      <c r="B287" t="s">
        <v>85</v>
      </c>
      <c r="C287">
        <v>2018</v>
      </c>
      <c r="D287">
        <v>3739582</v>
      </c>
      <c r="E287" s="1">
        <f t="shared" si="4"/>
        <v>0.57514288496064936</v>
      </c>
      <c r="F287" t="str">
        <f>VLOOKUP(cross_country_literacy_rates[[#This Row],[Entity]],Planilha9!$A$2:$A$271,1,)</f>
        <v>Central African Republic</v>
      </c>
      <c r="G287" t="e">
        <f>IF(A287 = Planilha9!$A$2:$A$271, Planilha9!$B$2:$B$271, "")</f>
        <v>#VALUE!</v>
      </c>
    </row>
    <row r="288" spans="1:7" x14ac:dyDescent="0.25">
      <c r="A288" t="s">
        <v>84</v>
      </c>
      <c r="B288" t="s">
        <v>85</v>
      </c>
      <c r="C288">
        <v>2020</v>
      </c>
      <c r="D288">
        <v>3749</v>
      </c>
      <c r="E288" s="1">
        <f t="shared" si="4"/>
        <v>5.7659136120493542E-4</v>
      </c>
      <c r="F288" t="str">
        <f>VLOOKUP(cross_country_literacy_rates[[#This Row],[Entity]],Planilha9!$A$2:$A$271,1,)</f>
        <v>Central African Republic</v>
      </c>
      <c r="G288" t="e">
        <f>IF(A288 = Planilha9!$A$2:$A$271, Planilha9!$B$2:$B$271, "")</f>
        <v>#VALUE!</v>
      </c>
    </row>
    <row r="289" spans="1:7" x14ac:dyDescent="0.25">
      <c r="A289" t="s">
        <v>86</v>
      </c>
      <c r="B289" t="s">
        <v>21</v>
      </c>
      <c r="C289">
        <v>1990</v>
      </c>
      <c r="D289">
        <v>9859496</v>
      </c>
      <c r="E289" s="1">
        <f t="shared" si="4"/>
        <v>1.516377759251698</v>
      </c>
      <c r="F289" t="str">
        <f>VLOOKUP(cross_country_literacy_rates[[#This Row],[Entity]],Planilha9!$A$2:$A$271,1,)</f>
        <v>Central Europe and the Baltics</v>
      </c>
      <c r="G289" t="e">
        <f>IF(A289 = Planilha9!$A$2:$A$271, Planilha9!$B$2:$B$271, "")</f>
        <v>#VALUE!</v>
      </c>
    </row>
    <row r="290" spans="1:7" x14ac:dyDescent="0.25">
      <c r="A290" t="s">
        <v>86</v>
      </c>
      <c r="B290" t="s">
        <v>21</v>
      </c>
      <c r="C290">
        <v>2000</v>
      </c>
      <c r="D290">
        <v>9896019</v>
      </c>
      <c r="E290" s="1">
        <f t="shared" si="4"/>
        <v>1.5219949495118441</v>
      </c>
      <c r="F290" t="str">
        <f>VLOOKUP(cross_country_literacy_rates[[#This Row],[Entity]],Planilha9!$A$2:$A$271,1,)</f>
        <v>Central Europe and the Baltics</v>
      </c>
      <c r="G290" t="e">
        <f>IF(A290 = Planilha9!$A$2:$A$271, Planilha9!$B$2:$B$271, "")</f>
        <v>#VALUE!</v>
      </c>
    </row>
    <row r="291" spans="1:7" x14ac:dyDescent="0.25">
      <c r="A291" t="s">
        <v>86</v>
      </c>
      <c r="B291" t="s">
        <v>21</v>
      </c>
      <c r="C291">
        <v>2010</v>
      </c>
      <c r="D291">
        <v>9936096</v>
      </c>
      <c r="E291" s="1">
        <f t="shared" si="4"/>
        <v>1.5281587403848795</v>
      </c>
      <c r="F291" t="str">
        <f>VLOOKUP(cross_country_literacy_rates[[#This Row],[Entity]],Planilha9!$A$2:$A$271,1,)</f>
        <v>Central Europe and the Baltics</v>
      </c>
      <c r="G291" t="e">
        <f>IF(A291 = Planilha9!$A$2:$A$271, Planilha9!$B$2:$B$271, "")</f>
        <v>#VALUE!</v>
      </c>
    </row>
    <row r="292" spans="1:7" x14ac:dyDescent="0.25">
      <c r="A292" t="s">
        <v>87</v>
      </c>
      <c r="B292" t="s">
        <v>21</v>
      </c>
      <c r="C292">
        <v>1982</v>
      </c>
      <c r="D292">
        <v>9797562</v>
      </c>
      <c r="E292" s="1">
        <f t="shared" si="4"/>
        <v>1.5068523899892634</v>
      </c>
      <c r="F292" t="str">
        <f>VLOOKUP(cross_country_literacy_rates[[#This Row],[Entity]],Planilha9!$A$2:$A$271,1,)</f>
        <v>Central Europe and the Baltics (WB)</v>
      </c>
      <c r="G292" t="e">
        <f>IF(A292 = Planilha9!$A$2:$A$271, Planilha9!$B$2:$B$271, "")</f>
        <v>#VALUE!</v>
      </c>
    </row>
    <row r="293" spans="1:7" x14ac:dyDescent="0.25">
      <c r="A293" t="s">
        <v>87</v>
      </c>
      <c r="B293" t="s">
        <v>21</v>
      </c>
      <c r="C293">
        <v>1983</v>
      </c>
      <c r="D293">
        <v>97999</v>
      </c>
      <c r="E293" s="1">
        <f t="shared" si="4"/>
        <v>1.5072119713716314E-2</v>
      </c>
      <c r="F293" t="str">
        <f>VLOOKUP(cross_country_literacy_rates[[#This Row],[Entity]],Planilha9!$A$2:$A$271,1,)</f>
        <v>Central Europe and the Baltics (WB)</v>
      </c>
      <c r="G293" t="e">
        <f>IF(A293 = Planilha9!$A$2:$A$271, Planilha9!$B$2:$B$271, "")</f>
        <v>#VALUE!</v>
      </c>
    </row>
    <row r="294" spans="1:7" x14ac:dyDescent="0.25">
      <c r="A294" t="s">
        <v>87</v>
      </c>
      <c r="B294" t="s">
        <v>21</v>
      </c>
      <c r="C294">
        <v>1984</v>
      </c>
      <c r="D294">
        <v>9803503</v>
      </c>
      <c r="E294" s="1">
        <f t="shared" si="4"/>
        <v>1.507766108121277</v>
      </c>
      <c r="F294" t="str">
        <f>VLOOKUP(cross_country_literacy_rates[[#This Row],[Entity]],Planilha9!$A$2:$A$271,1,)</f>
        <v>Central Europe and the Baltics (WB)</v>
      </c>
      <c r="G294" t="e">
        <f>IF(A294 = Planilha9!$A$2:$A$271, Planilha9!$B$2:$B$271, "")</f>
        <v>#VALUE!</v>
      </c>
    </row>
    <row r="295" spans="1:7" x14ac:dyDescent="0.25">
      <c r="A295" t="s">
        <v>87</v>
      </c>
      <c r="B295" t="s">
        <v>21</v>
      </c>
      <c r="C295">
        <v>1985</v>
      </c>
      <c r="D295">
        <v>9806434</v>
      </c>
      <c r="E295" s="1">
        <f t="shared" si="4"/>
        <v>1.5082168921382659</v>
      </c>
      <c r="F295" t="str">
        <f>VLOOKUP(cross_country_literacy_rates[[#This Row],[Entity]],Planilha9!$A$2:$A$271,1,)</f>
        <v>Central Europe and the Baltics (WB)</v>
      </c>
      <c r="G295" t="e">
        <f>IF(A295 = Planilha9!$A$2:$A$271, Planilha9!$B$2:$B$271, "")</f>
        <v>#VALUE!</v>
      </c>
    </row>
    <row r="296" spans="1:7" x14ac:dyDescent="0.25">
      <c r="A296" t="s">
        <v>87</v>
      </c>
      <c r="B296" t="s">
        <v>21</v>
      </c>
      <c r="C296">
        <v>1986</v>
      </c>
      <c r="D296">
        <v>9809401</v>
      </c>
      <c r="E296" s="1">
        <f t="shared" si="4"/>
        <v>1.5086732129087903</v>
      </c>
      <c r="F296" t="str">
        <f>VLOOKUP(cross_country_literacy_rates[[#This Row],[Entity]],Planilha9!$A$2:$A$271,1,)</f>
        <v>Central Europe and the Baltics (WB)</v>
      </c>
      <c r="G296" t="e">
        <f>IF(A296 = Planilha9!$A$2:$A$271, Planilha9!$B$2:$B$271, "")</f>
        <v>#VALUE!</v>
      </c>
    </row>
    <row r="297" spans="1:7" x14ac:dyDescent="0.25">
      <c r="A297" t="s">
        <v>87</v>
      </c>
      <c r="B297" t="s">
        <v>21</v>
      </c>
      <c r="C297">
        <v>1987</v>
      </c>
      <c r="D297">
        <v>9812998</v>
      </c>
      <c r="E297" s="1">
        <f t="shared" si="4"/>
        <v>1.5092264268661799</v>
      </c>
      <c r="F297" t="str">
        <f>VLOOKUP(cross_country_literacy_rates[[#This Row],[Entity]],Planilha9!$A$2:$A$271,1,)</f>
        <v>Central Europe and the Baltics (WB)</v>
      </c>
      <c r="G297" t="e">
        <f>IF(A297 = Planilha9!$A$2:$A$271, Planilha9!$B$2:$B$271, "")</f>
        <v>#VALUE!</v>
      </c>
    </row>
    <row r="298" spans="1:7" x14ac:dyDescent="0.25">
      <c r="A298" t="s">
        <v>87</v>
      </c>
      <c r="B298" t="s">
        <v>21</v>
      </c>
      <c r="C298">
        <v>1988</v>
      </c>
      <c r="D298">
        <v>9821289</v>
      </c>
      <c r="E298" s="1">
        <f t="shared" si="4"/>
        <v>1.510501571965073</v>
      </c>
      <c r="F298" t="str">
        <f>VLOOKUP(cross_country_literacy_rates[[#This Row],[Entity]],Planilha9!$A$2:$A$271,1,)</f>
        <v>Central Europe and the Baltics (WB)</v>
      </c>
      <c r="G298" t="e">
        <f>IF(A298 = Planilha9!$A$2:$A$271, Planilha9!$B$2:$B$271, "")</f>
        <v>#VALUE!</v>
      </c>
    </row>
    <row r="299" spans="1:7" x14ac:dyDescent="0.25">
      <c r="A299" t="s">
        <v>87</v>
      </c>
      <c r="B299" t="s">
        <v>21</v>
      </c>
      <c r="C299">
        <v>1989</v>
      </c>
      <c r="D299">
        <v>9827741</v>
      </c>
      <c r="E299" s="1">
        <f t="shared" si="4"/>
        <v>1.511493881237544</v>
      </c>
      <c r="F299" t="str">
        <f>VLOOKUP(cross_country_literacy_rates[[#This Row],[Entity]],Planilha9!$A$2:$A$271,1,)</f>
        <v>Central Europe and the Baltics (WB)</v>
      </c>
      <c r="G299" t="e">
        <f>IF(A299 = Planilha9!$A$2:$A$271, Planilha9!$B$2:$B$271, "")</f>
        <v>#VALUE!</v>
      </c>
    </row>
    <row r="300" spans="1:7" x14ac:dyDescent="0.25">
      <c r="A300" t="s">
        <v>87</v>
      </c>
      <c r="B300" t="s">
        <v>21</v>
      </c>
      <c r="C300">
        <v>1990</v>
      </c>
      <c r="D300">
        <v>9834538</v>
      </c>
      <c r="E300" s="1">
        <f t="shared" si="4"/>
        <v>1.5125392510647273</v>
      </c>
      <c r="F300" t="str">
        <f>VLOOKUP(cross_country_literacy_rates[[#This Row],[Entity]],Planilha9!$A$2:$A$271,1,)</f>
        <v>Central Europe and the Baltics (WB)</v>
      </c>
      <c r="G300" t="e">
        <f>IF(A300 = Planilha9!$A$2:$A$271, Planilha9!$B$2:$B$271, "")</f>
        <v>#VALUE!</v>
      </c>
    </row>
    <row r="301" spans="1:7" x14ac:dyDescent="0.25">
      <c r="A301" t="s">
        <v>87</v>
      </c>
      <c r="B301" t="s">
        <v>21</v>
      </c>
      <c r="C301">
        <v>1991</v>
      </c>
      <c r="D301">
        <v>9840635</v>
      </c>
      <c r="E301" s="1">
        <f t="shared" si="4"/>
        <v>1.5134769617953931</v>
      </c>
      <c r="F301" t="str">
        <f>VLOOKUP(cross_country_literacy_rates[[#This Row],[Entity]],Planilha9!$A$2:$A$271,1,)</f>
        <v>Central Europe and the Baltics (WB)</v>
      </c>
      <c r="G301" t="e">
        <f>IF(A301 = Planilha9!$A$2:$A$271, Planilha9!$B$2:$B$271, "")</f>
        <v>#VALUE!</v>
      </c>
    </row>
    <row r="302" spans="1:7" x14ac:dyDescent="0.25">
      <c r="A302" t="s">
        <v>87</v>
      </c>
      <c r="B302" t="s">
        <v>21</v>
      </c>
      <c r="C302">
        <v>1992</v>
      </c>
      <c r="D302">
        <v>984627</v>
      </c>
      <c r="E302" s="1">
        <f t="shared" si="4"/>
        <v>0.15143436175223576</v>
      </c>
      <c r="F302" t="str">
        <f>VLOOKUP(cross_country_literacy_rates[[#This Row],[Entity]],Planilha9!$A$2:$A$271,1,)</f>
        <v>Central Europe and the Baltics (WB)</v>
      </c>
      <c r="G302" t="e">
        <f>IF(A302 = Planilha9!$A$2:$A$271, Planilha9!$B$2:$B$271, "")</f>
        <v>#VALUE!</v>
      </c>
    </row>
    <row r="303" spans="1:7" x14ac:dyDescent="0.25">
      <c r="A303" t="s">
        <v>87</v>
      </c>
      <c r="B303" t="s">
        <v>21</v>
      </c>
      <c r="C303">
        <v>1993</v>
      </c>
      <c r="D303">
        <v>9851395</v>
      </c>
      <c r="E303" s="1">
        <f t="shared" si="4"/>
        <v>1.5151318359075738</v>
      </c>
      <c r="F303" t="str">
        <f>VLOOKUP(cross_country_literacy_rates[[#This Row],[Entity]],Planilha9!$A$2:$A$271,1,)</f>
        <v>Central Europe and the Baltics (WB)</v>
      </c>
      <c r="G303" t="e">
        <f>IF(A303 = Planilha9!$A$2:$A$271, Planilha9!$B$2:$B$271, "")</f>
        <v>#VALUE!</v>
      </c>
    </row>
    <row r="304" spans="1:7" x14ac:dyDescent="0.25">
      <c r="A304" t="s">
        <v>87</v>
      </c>
      <c r="B304" t="s">
        <v>21</v>
      </c>
      <c r="C304">
        <v>1994</v>
      </c>
      <c r="D304">
        <v>9856429</v>
      </c>
      <c r="E304" s="1">
        <f t="shared" si="4"/>
        <v>1.5159060586102426</v>
      </c>
      <c r="F304" t="str">
        <f>VLOOKUP(cross_country_literacy_rates[[#This Row],[Entity]],Planilha9!$A$2:$A$271,1,)</f>
        <v>Central Europe and the Baltics (WB)</v>
      </c>
      <c r="G304" t="e">
        <f>IF(A304 = Planilha9!$A$2:$A$271, Planilha9!$B$2:$B$271, "")</f>
        <v>#VALUE!</v>
      </c>
    </row>
    <row r="305" spans="1:7" x14ac:dyDescent="0.25">
      <c r="A305" t="s">
        <v>87</v>
      </c>
      <c r="B305" t="s">
        <v>21</v>
      </c>
      <c r="C305">
        <v>1995</v>
      </c>
      <c r="D305">
        <v>9861207</v>
      </c>
      <c r="E305" s="1">
        <f t="shared" si="4"/>
        <v>1.5166409088433281</v>
      </c>
      <c r="F305" t="str">
        <f>VLOOKUP(cross_country_literacy_rates[[#This Row],[Entity]],Planilha9!$A$2:$A$271,1,)</f>
        <v>Central Europe and the Baltics (WB)</v>
      </c>
      <c r="G305" t="e">
        <f>IF(A305 = Planilha9!$A$2:$A$271, Planilha9!$B$2:$B$271, "")</f>
        <v>#VALUE!</v>
      </c>
    </row>
    <row r="306" spans="1:7" x14ac:dyDescent="0.25">
      <c r="A306" t="s">
        <v>87</v>
      </c>
      <c r="B306" t="s">
        <v>21</v>
      </c>
      <c r="C306">
        <v>2013</v>
      </c>
      <c r="D306">
        <v>9929847</v>
      </c>
      <c r="E306" s="1">
        <f t="shared" si="4"/>
        <v>1.5271976522503985</v>
      </c>
      <c r="F306" t="str">
        <f>VLOOKUP(cross_country_literacy_rates[[#This Row],[Entity]],Planilha9!$A$2:$A$271,1,)</f>
        <v>Central Europe and the Baltics (WB)</v>
      </c>
      <c r="G306" t="e">
        <f>IF(A306 = Planilha9!$A$2:$A$271, Planilha9!$B$2:$B$271, "")</f>
        <v>#VALUE!</v>
      </c>
    </row>
    <row r="307" spans="1:7" x14ac:dyDescent="0.25">
      <c r="A307" t="s">
        <v>87</v>
      </c>
      <c r="B307" t="s">
        <v>21</v>
      </c>
      <c r="C307">
        <v>2014</v>
      </c>
      <c r="D307">
        <v>9931573</v>
      </c>
      <c r="E307" s="1">
        <f t="shared" si="4"/>
        <v>1.5274631088226682</v>
      </c>
      <c r="F307" t="str">
        <f>VLOOKUP(cross_country_literacy_rates[[#This Row],[Entity]],Planilha9!$A$2:$A$271,1,)</f>
        <v>Central Europe and the Baltics (WB)</v>
      </c>
      <c r="G307" t="e">
        <f>IF(A307 = Planilha9!$A$2:$A$271, Planilha9!$B$2:$B$271, "")</f>
        <v>#VALUE!</v>
      </c>
    </row>
    <row r="308" spans="1:7" x14ac:dyDescent="0.25">
      <c r="A308" t="s">
        <v>87</v>
      </c>
      <c r="B308" t="s">
        <v>21</v>
      </c>
      <c r="C308">
        <v>2015</v>
      </c>
      <c r="D308">
        <v>9933277</v>
      </c>
      <c r="E308" s="1">
        <f t="shared" si="4"/>
        <v>1.5277251818233335</v>
      </c>
      <c r="F308" t="str">
        <f>VLOOKUP(cross_country_literacy_rates[[#This Row],[Entity]],Planilha9!$A$2:$A$271,1,)</f>
        <v>Central Europe and the Baltics (WB)</v>
      </c>
      <c r="G308" t="e">
        <f>IF(A308 = Planilha9!$A$2:$A$271, Planilha9!$B$2:$B$271, "")</f>
        <v>#VALUE!</v>
      </c>
    </row>
    <row r="309" spans="1:7" x14ac:dyDescent="0.25">
      <c r="A309" t="s">
        <v>87</v>
      </c>
      <c r="B309" t="s">
        <v>21</v>
      </c>
      <c r="C309">
        <v>2016</v>
      </c>
      <c r="D309">
        <v>993535</v>
      </c>
      <c r="E309" s="1">
        <f t="shared" si="4"/>
        <v>0.15280440065477341</v>
      </c>
      <c r="F309" t="str">
        <f>VLOOKUP(cross_country_literacy_rates[[#This Row],[Entity]],Planilha9!$A$2:$A$271,1,)</f>
        <v>Central Europe and the Baltics (WB)</v>
      </c>
      <c r="G309" t="e">
        <f>IF(A309 = Planilha9!$A$2:$A$271, Planilha9!$B$2:$B$271, "")</f>
        <v>#VALUE!</v>
      </c>
    </row>
    <row r="310" spans="1:7" x14ac:dyDescent="0.25">
      <c r="A310" t="s">
        <v>87</v>
      </c>
      <c r="B310" t="s">
        <v>21</v>
      </c>
      <c r="C310">
        <v>2017</v>
      </c>
      <c r="D310">
        <v>9937043</v>
      </c>
      <c r="E310" s="1">
        <f t="shared" si="4"/>
        <v>1.5283043877625966</v>
      </c>
      <c r="F310" t="str">
        <f>VLOOKUP(cross_country_literacy_rates[[#This Row],[Entity]],Planilha9!$A$2:$A$271,1,)</f>
        <v>Central Europe and the Baltics (WB)</v>
      </c>
      <c r="G310" t="e">
        <f>IF(A310 = Planilha9!$A$2:$A$271, Planilha9!$B$2:$B$271, "")</f>
        <v>#VALUE!</v>
      </c>
    </row>
    <row r="311" spans="1:7" x14ac:dyDescent="0.25">
      <c r="A311" t="s">
        <v>87</v>
      </c>
      <c r="B311" t="s">
        <v>21</v>
      </c>
      <c r="C311">
        <v>2018</v>
      </c>
      <c r="D311">
        <v>9938724</v>
      </c>
      <c r="E311" s="1">
        <f t="shared" si="4"/>
        <v>1.5285629233929474</v>
      </c>
      <c r="F311" t="str">
        <f>VLOOKUP(cross_country_literacy_rates[[#This Row],[Entity]],Planilha9!$A$2:$A$271,1,)</f>
        <v>Central Europe and the Baltics (WB)</v>
      </c>
      <c r="G311" t="e">
        <f>IF(A311 = Planilha9!$A$2:$A$271, Planilha9!$B$2:$B$271, "")</f>
        <v>#VALUE!</v>
      </c>
    </row>
    <row r="312" spans="1:7" x14ac:dyDescent="0.25">
      <c r="A312" t="s">
        <v>87</v>
      </c>
      <c r="B312" t="s">
        <v>21</v>
      </c>
      <c r="C312">
        <v>2019</v>
      </c>
      <c r="D312">
        <v>9940212</v>
      </c>
      <c r="E312" s="1">
        <f t="shared" si="4"/>
        <v>1.5287917758724014</v>
      </c>
      <c r="F312" t="str">
        <f>VLOOKUP(cross_country_literacy_rates[[#This Row],[Entity]],Planilha9!$A$2:$A$271,1,)</f>
        <v>Central Europe and the Baltics (WB)</v>
      </c>
      <c r="G312" t="e">
        <f>IF(A312 = Planilha9!$A$2:$A$271, Planilha9!$B$2:$B$271, "")</f>
        <v>#VALUE!</v>
      </c>
    </row>
    <row r="313" spans="1:7" x14ac:dyDescent="0.25">
      <c r="A313" t="s">
        <v>87</v>
      </c>
      <c r="B313" t="s">
        <v>21</v>
      </c>
      <c r="C313">
        <v>2020</v>
      </c>
      <c r="D313">
        <v>9941718</v>
      </c>
      <c r="E313" s="1">
        <f t="shared" si="4"/>
        <v>1.5290233967286231</v>
      </c>
      <c r="F313" t="str">
        <f>VLOOKUP(cross_country_literacy_rates[[#This Row],[Entity]],Planilha9!$A$2:$A$271,1,)</f>
        <v>Central Europe and the Baltics (WB)</v>
      </c>
      <c r="G313" t="e">
        <f>IF(A313 = Planilha9!$A$2:$A$271, Planilha9!$B$2:$B$271, "")</f>
        <v>#VALUE!</v>
      </c>
    </row>
    <row r="314" spans="1:7" x14ac:dyDescent="0.25">
      <c r="A314" t="s">
        <v>87</v>
      </c>
      <c r="B314" t="s">
        <v>21</v>
      </c>
      <c r="C314">
        <v>2021</v>
      </c>
      <c r="D314">
        <v>9942526</v>
      </c>
      <c r="E314" s="1">
        <f t="shared" si="4"/>
        <v>1.5291476660857459</v>
      </c>
      <c r="F314" t="str">
        <f>VLOOKUP(cross_country_literacy_rates[[#This Row],[Entity]],Planilha9!$A$2:$A$271,1,)</f>
        <v>Central Europe and the Baltics (WB)</v>
      </c>
      <c r="G314" t="e">
        <f>IF(A314 = Planilha9!$A$2:$A$271, Planilha9!$B$2:$B$271, "")</f>
        <v>#VALUE!</v>
      </c>
    </row>
    <row r="315" spans="1:7" x14ac:dyDescent="0.25">
      <c r="A315" t="s">
        <v>87</v>
      </c>
      <c r="B315" t="s">
        <v>21</v>
      </c>
      <c r="C315">
        <v>2022</v>
      </c>
      <c r="D315">
        <v>9942752</v>
      </c>
      <c r="E315" s="1">
        <f t="shared" si="4"/>
        <v>1.52918242459405</v>
      </c>
      <c r="F315" t="str">
        <f>VLOOKUP(cross_country_literacy_rates[[#This Row],[Entity]],Planilha9!$A$2:$A$271,1,)</f>
        <v>Central Europe and the Baltics (WB)</v>
      </c>
      <c r="G315" t="e">
        <f>IF(A315 = Planilha9!$A$2:$A$271, Planilha9!$B$2:$B$271, "")</f>
        <v>#VALUE!</v>
      </c>
    </row>
    <row r="316" spans="1:7" x14ac:dyDescent="0.25">
      <c r="A316" t="s">
        <v>88</v>
      </c>
      <c r="B316" t="s">
        <v>89</v>
      </c>
      <c r="C316">
        <v>1993</v>
      </c>
      <c r="D316">
        <v>1089465</v>
      </c>
      <c r="E316" s="1">
        <f t="shared" si="4"/>
        <v>0.16755831083892636</v>
      </c>
      <c r="F316" t="str">
        <f>VLOOKUP(cross_country_literacy_rates[[#This Row],[Entity]],Planilha9!$A$2:$A$271,1,)</f>
        <v>Chad</v>
      </c>
      <c r="G316" t="e">
        <f>IF(A316 = Planilha9!$A$2:$A$271, Planilha9!$B$2:$B$271, "")</f>
        <v>#VALUE!</v>
      </c>
    </row>
    <row r="317" spans="1:7" x14ac:dyDescent="0.25">
      <c r="A317" t="s">
        <v>88</v>
      </c>
      <c r="B317" t="s">
        <v>89</v>
      </c>
      <c r="C317">
        <v>2000</v>
      </c>
      <c r="D317">
        <v>2565421</v>
      </c>
      <c r="E317" s="1">
        <f t="shared" si="4"/>
        <v>0.39455843863796386</v>
      </c>
      <c r="F317" t="str">
        <f>VLOOKUP(cross_country_literacy_rates[[#This Row],[Entity]],Planilha9!$A$2:$A$271,1,)</f>
        <v>Chad</v>
      </c>
      <c r="G317" t="e">
        <f>IF(A317 = Planilha9!$A$2:$A$271, Planilha9!$B$2:$B$271, "")</f>
        <v>#VALUE!</v>
      </c>
    </row>
    <row r="318" spans="1:7" x14ac:dyDescent="0.25">
      <c r="A318" t="s">
        <v>88</v>
      </c>
      <c r="B318" t="s">
        <v>89</v>
      </c>
      <c r="C318">
        <v>2004</v>
      </c>
      <c r="D318">
        <v>2838143</v>
      </c>
      <c r="E318" s="1">
        <f t="shared" si="4"/>
        <v>0.43650273023853264</v>
      </c>
      <c r="F318" t="str">
        <f>VLOOKUP(cross_country_literacy_rates[[#This Row],[Entity]],Planilha9!$A$2:$A$271,1,)</f>
        <v>Chad</v>
      </c>
      <c r="G318" t="e">
        <f>IF(A318 = Planilha9!$A$2:$A$271, Planilha9!$B$2:$B$271, "")</f>
        <v>#VALUE!</v>
      </c>
    </row>
    <row r="319" spans="1:7" x14ac:dyDescent="0.25">
      <c r="A319" t="s">
        <v>88</v>
      </c>
      <c r="B319" t="s">
        <v>89</v>
      </c>
      <c r="C319">
        <v>2014</v>
      </c>
      <c r="D319">
        <v>3904967</v>
      </c>
      <c r="E319" s="1">
        <f t="shared" si="4"/>
        <v>0.60057888449996077</v>
      </c>
      <c r="F319" t="str">
        <f>VLOOKUP(cross_country_literacy_rates[[#This Row],[Entity]],Planilha9!$A$2:$A$271,1,)</f>
        <v>Chad</v>
      </c>
      <c r="G319" t="e">
        <f>IF(A319 = Planilha9!$A$2:$A$271, Planilha9!$B$2:$B$271, "")</f>
        <v>#VALUE!</v>
      </c>
    </row>
    <row r="320" spans="1:7" x14ac:dyDescent="0.25">
      <c r="A320" t="s">
        <v>88</v>
      </c>
      <c r="B320" t="s">
        <v>89</v>
      </c>
      <c r="C320">
        <v>2015</v>
      </c>
      <c r="D320">
        <v>2600299</v>
      </c>
      <c r="E320" s="1">
        <f t="shared" si="4"/>
        <v>0.3999226300212943</v>
      </c>
      <c r="F320" t="str">
        <f>VLOOKUP(cross_country_literacy_rates[[#This Row],[Entity]],Planilha9!$A$2:$A$271,1,)</f>
        <v>Chad</v>
      </c>
      <c r="G320" t="e">
        <f>IF(A320 = Planilha9!$A$2:$A$271, Planilha9!$B$2:$B$271, "")</f>
        <v>#VALUE!</v>
      </c>
    </row>
    <row r="321" spans="1:7" x14ac:dyDescent="0.25">
      <c r="A321" t="s">
        <v>88</v>
      </c>
      <c r="B321" t="s">
        <v>89</v>
      </c>
      <c r="C321">
        <v>2016</v>
      </c>
      <c r="D321">
        <v>2231155</v>
      </c>
      <c r="E321" s="1">
        <f t="shared" si="4"/>
        <v>0.34314875927159177</v>
      </c>
      <c r="F321" t="str">
        <f>VLOOKUP(cross_country_literacy_rates[[#This Row],[Entity]],Planilha9!$A$2:$A$271,1,)</f>
        <v>Chad</v>
      </c>
      <c r="G321" t="e">
        <f>IF(A321 = Planilha9!$A$2:$A$271, Planilha9!$B$2:$B$271, "")</f>
        <v>#VALUE!</v>
      </c>
    </row>
    <row r="322" spans="1:7" x14ac:dyDescent="0.25">
      <c r="A322" t="s">
        <v>88</v>
      </c>
      <c r="B322" t="s">
        <v>89</v>
      </c>
      <c r="C322">
        <v>2022</v>
      </c>
      <c r="D322">
        <v>2728</v>
      </c>
      <c r="E322" s="1">
        <f t="shared" ref="E322:E385" si="5">D322/SUM(D$2:D$100)*100</f>
        <v>4.1956287899895008E-4</v>
      </c>
      <c r="F322" t="str">
        <f>VLOOKUP(cross_country_literacy_rates[[#This Row],[Entity]],Planilha9!$A$2:$A$271,1,)</f>
        <v>Chad</v>
      </c>
      <c r="G322" t="e">
        <f>IF(A322 = Planilha9!$A$2:$A$271, Planilha9!$B$2:$B$271, "")</f>
        <v>#VALUE!</v>
      </c>
    </row>
    <row r="323" spans="1:7" x14ac:dyDescent="0.25">
      <c r="A323" t="s">
        <v>90</v>
      </c>
      <c r="B323" t="s">
        <v>91</v>
      </c>
      <c r="C323">
        <v>1900</v>
      </c>
      <c r="D323">
        <v>43</v>
      </c>
      <c r="E323" s="1">
        <f t="shared" si="5"/>
        <v>6.6133445003500193E-6</v>
      </c>
      <c r="F323" t="str">
        <f>VLOOKUP(cross_country_literacy_rates[[#This Row],[Entity]],Planilha9!$A$2:$A$271,1,)</f>
        <v>Chile</v>
      </c>
      <c r="G323" t="e">
        <f>IF(A323 = Planilha9!$A$2:$A$271, Planilha9!$B$2:$B$271, "")</f>
        <v>#VALUE!</v>
      </c>
    </row>
    <row r="324" spans="1:7" x14ac:dyDescent="0.25">
      <c r="A324" t="s">
        <v>90</v>
      </c>
      <c r="B324" t="s">
        <v>91</v>
      </c>
      <c r="C324">
        <v>1910</v>
      </c>
      <c r="D324">
        <v>53</v>
      </c>
      <c r="E324" s="1">
        <f t="shared" si="5"/>
        <v>8.1513315934546754E-6</v>
      </c>
      <c r="F324" t="str">
        <f>VLOOKUP(cross_country_literacy_rates[[#This Row],[Entity]],Planilha9!$A$2:$A$271,1,)</f>
        <v>Chile</v>
      </c>
      <c r="G324" t="e">
        <f>IF(A324 = Planilha9!$A$2:$A$271, Planilha9!$B$2:$B$271, "")</f>
        <v>#VALUE!</v>
      </c>
    </row>
    <row r="325" spans="1:7" x14ac:dyDescent="0.25">
      <c r="A325" t="s">
        <v>90</v>
      </c>
      <c r="B325" t="s">
        <v>91</v>
      </c>
      <c r="C325">
        <v>1920</v>
      </c>
      <c r="D325">
        <v>63</v>
      </c>
      <c r="E325" s="1">
        <f t="shared" si="5"/>
        <v>9.6893186865593297E-6</v>
      </c>
      <c r="F325" t="str">
        <f>VLOOKUP(cross_country_literacy_rates[[#This Row],[Entity]],Planilha9!$A$2:$A$271,1,)</f>
        <v>Chile</v>
      </c>
      <c r="G325" t="e">
        <f>IF(A325 = Planilha9!$A$2:$A$271, Planilha9!$B$2:$B$271, "")</f>
        <v>#VALUE!</v>
      </c>
    </row>
    <row r="326" spans="1:7" x14ac:dyDescent="0.25">
      <c r="A326" t="s">
        <v>90</v>
      </c>
      <c r="B326" t="s">
        <v>91</v>
      </c>
      <c r="C326">
        <v>1930</v>
      </c>
      <c r="D326">
        <v>75</v>
      </c>
      <c r="E326" s="1">
        <f t="shared" si="5"/>
        <v>1.1534903198284916E-5</v>
      </c>
      <c r="F326" t="str">
        <f>VLOOKUP(cross_country_literacy_rates[[#This Row],[Entity]],Planilha9!$A$2:$A$271,1,)</f>
        <v>Chile</v>
      </c>
      <c r="G326" t="e">
        <f>IF(A326 = Planilha9!$A$2:$A$271, Planilha9!$B$2:$B$271, "")</f>
        <v>#VALUE!</v>
      </c>
    </row>
    <row r="327" spans="1:7" x14ac:dyDescent="0.25">
      <c r="A327" t="s">
        <v>90</v>
      </c>
      <c r="B327" t="s">
        <v>91</v>
      </c>
      <c r="C327">
        <v>1940</v>
      </c>
      <c r="D327">
        <v>73</v>
      </c>
      <c r="E327" s="1">
        <f t="shared" si="5"/>
        <v>1.1227305779663986E-5</v>
      </c>
      <c r="F327" t="str">
        <f>VLOOKUP(cross_country_literacy_rates[[#This Row],[Entity]],Planilha9!$A$2:$A$271,1,)</f>
        <v>Chile</v>
      </c>
      <c r="G327" t="e">
        <f>IF(A327 = Planilha9!$A$2:$A$271, Planilha9!$B$2:$B$271, "")</f>
        <v>#VALUE!</v>
      </c>
    </row>
    <row r="328" spans="1:7" x14ac:dyDescent="0.25">
      <c r="A328" t="s">
        <v>90</v>
      </c>
      <c r="B328" t="s">
        <v>91</v>
      </c>
      <c r="C328">
        <v>1950</v>
      </c>
      <c r="D328">
        <v>79</v>
      </c>
      <c r="E328" s="1">
        <f t="shared" si="5"/>
        <v>1.2150098035526778E-5</v>
      </c>
      <c r="F328" t="str">
        <f>VLOOKUP(cross_country_literacy_rates[[#This Row],[Entity]],Planilha9!$A$2:$A$271,1,)</f>
        <v>Chile</v>
      </c>
      <c r="G328" t="e">
        <f>IF(A328 = Planilha9!$A$2:$A$271, Planilha9!$B$2:$B$271, "")</f>
        <v>#VALUE!</v>
      </c>
    </row>
    <row r="329" spans="1:7" x14ac:dyDescent="0.25">
      <c r="A329" t="s">
        <v>90</v>
      </c>
      <c r="B329" t="s">
        <v>91</v>
      </c>
      <c r="C329">
        <v>1960</v>
      </c>
      <c r="D329">
        <v>84</v>
      </c>
      <c r="E329" s="1">
        <f t="shared" si="5"/>
        <v>1.2919091582079107E-5</v>
      </c>
      <c r="F329" t="str">
        <f>VLOOKUP(cross_country_literacy_rates[[#This Row],[Entity]],Planilha9!$A$2:$A$271,1,)</f>
        <v>Chile</v>
      </c>
      <c r="G329" t="e">
        <f>IF(A329 = Planilha9!$A$2:$A$271, Planilha9!$B$2:$B$271, "")</f>
        <v>#VALUE!</v>
      </c>
    </row>
    <row r="330" spans="1:7" x14ac:dyDescent="0.25">
      <c r="A330" t="s">
        <v>90</v>
      </c>
      <c r="B330" t="s">
        <v>91</v>
      </c>
      <c r="C330">
        <v>1970</v>
      </c>
      <c r="D330">
        <v>88</v>
      </c>
      <c r="E330" s="1">
        <f t="shared" si="5"/>
        <v>1.3534286419320967E-5</v>
      </c>
      <c r="F330" t="str">
        <f>VLOOKUP(cross_country_literacy_rates[[#This Row],[Entity]],Planilha9!$A$2:$A$271,1,)</f>
        <v>Chile</v>
      </c>
      <c r="G330" t="e">
        <f>IF(A330 = Planilha9!$A$2:$A$271, Planilha9!$B$2:$B$271, "")</f>
        <v>#VALUE!</v>
      </c>
    </row>
    <row r="331" spans="1:7" x14ac:dyDescent="0.25">
      <c r="A331" t="s">
        <v>90</v>
      </c>
      <c r="B331" t="s">
        <v>91</v>
      </c>
      <c r="C331">
        <v>1979</v>
      </c>
      <c r="D331">
        <v>91</v>
      </c>
      <c r="E331" s="1">
        <f t="shared" si="5"/>
        <v>1.3995682547252364E-5</v>
      </c>
      <c r="F331" t="str">
        <f>VLOOKUP(cross_country_literacy_rates[[#This Row],[Entity]],Planilha9!$A$2:$A$271,1,)</f>
        <v>Chile</v>
      </c>
      <c r="G331" t="e">
        <f>IF(A331 = Planilha9!$A$2:$A$271, Planilha9!$B$2:$B$271, "")</f>
        <v>#VALUE!</v>
      </c>
    </row>
    <row r="332" spans="1:7" x14ac:dyDescent="0.25">
      <c r="A332" t="s">
        <v>90</v>
      </c>
      <c r="B332" t="s">
        <v>91</v>
      </c>
      <c r="C332">
        <v>1980</v>
      </c>
      <c r="D332">
        <v>92</v>
      </c>
      <c r="E332" s="1">
        <f t="shared" si="5"/>
        <v>1.4149481256562831E-5</v>
      </c>
      <c r="F332" t="str">
        <f>VLOOKUP(cross_country_literacy_rates[[#This Row],[Entity]],Planilha9!$A$2:$A$271,1,)</f>
        <v>Chile</v>
      </c>
      <c r="G332" t="e">
        <f>IF(A332 = Planilha9!$A$2:$A$271, Planilha9!$B$2:$B$271, "")</f>
        <v>#VALUE!</v>
      </c>
    </row>
    <row r="333" spans="1:7" x14ac:dyDescent="0.25">
      <c r="A333" t="s">
        <v>90</v>
      </c>
      <c r="B333" t="s">
        <v>91</v>
      </c>
      <c r="C333">
        <v>1982</v>
      </c>
      <c r="D333">
        <v>911284</v>
      </c>
      <c r="E333" s="1">
        <f t="shared" si="5"/>
        <v>0.14015430301527829</v>
      </c>
      <c r="F333" t="str">
        <f>VLOOKUP(cross_country_literacy_rates[[#This Row],[Entity]],Planilha9!$A$2:$A$271,1,)</f>
        <v>Chile</v>
      </c>
      <c r="G333" t="e">
        <f>IF(A333 = Planilha9!$A$2:$A$271, Planilha9!$B$2:$B$271, "")</f>
        <v>#VALUE!</v>
      </c>
    </row>
    <row r="334" spans="1:7" x14ac:dyDescent="0.25">
      <c r="A334" t="s">
        <v>90</v>
      </c>
      <c r="B334" t="s">
        <v>91</v>
      </c>
      <c r="C334">
        <v>1992</v>
      </c>
      <c r="D334">
        <v>9429114</v>
      </c>
      <c r="E334" s="1">
        <f t="shared" si="5"/>
        <v>1.450185563141241</v>
      </c>
      <c r="F334" t="str">
        <f>VLOOKUP(cross_country_literacy_rates[[#This Row],[Entity]],Planilha9!$A$2:$A$271,1,)</f>
        <v>Chile</v>
      </c>
      <c r="G334" t="e">
        <f>IF(A334 = Planilha9!$A$2:$A$271, Planilha9!$B$2:$B$271, "")</f>
        <v>#VALUE!</v>
      </c>
    </row>
    <row r="335" spans="1:7" x14ac:dyDescent="0.25">
      <c r="A335" t="s">
        <v>90</v>
      </c>
      <c r="B335" t="s">
        <v>91</v>
      </c>
      <c r="C335">
        <v>2002</v>
      </c>
      <c r="D335">
        <v>9571662</v>
      </c>
      <c r="E335" s="1">
        <f t="shared" si="5"/>
        <v>1.4721092615560294</v>
      </c>
      <c r="F335" t="str">
        <f>VLOOKUP(cross_country_literacy_rates[[#This Row],[Entity]],Planilha9!$A$2:$A$271,1,)</f>
        <v>Chile</v>
      </c>
      <c r="G335" t="e">
        <f>IF(A335 = Planilha9!$A$2:$A$271, Planilha9!$B$2:$B$271, "")</f>
        <v>#VALUE!</v>
      </c>
    </row>
    <row r="336" spans="1:7" x14ac:dyDescent="0.25">
      <c r="A336" t="s">
        <v>90</v>
      </c>
      <c r="B336" t="s">
        <v>91</v>
      </c>
      <c r="C336">
        <v>2008</v>
      </c>
      <c r="D336">
        <v>9864901</v>
      </c>
      <c r="E336" s="1">
        <f t="shared" si="5"/>
        <v>1.517209041275521</v>
      </c>
      <c r="F336" t="str">
        <f>VLOOKUP(cross_country_literacy_rates[[#This Row],[Entity]],Planilha9!$A$2:$A$271,1,)</f>
        <v>Chile</v>
      </c>
      <c r="G336" t="e">
        <f>IF(A336 = Planilha9!$A$2:$A$271, Planilha9!$B$2:$B$271, "")</f>
        <v>#VALUE!</v>
      </c>
    </row>
    <row r="337" spans="1:7" x14ac:dyDescent="0.25">
      <c r="A337" t="s">
        <v>90</v>
      </c>
      <c r="B337" t="s">
        <v>91</v>
      </c>
      <c r="C337">
        <v>2009</v>
      </c>
      <c r="D337">
        <v>9855368</v>
      </c>
      <c r="E337" s="1">
        <f t="shared" si="5"/>
        <v>1.5157428781796645</v>
      </c>
      <c r="F337" t="str">
        <f>VLOOKUP(cross_country_literacy_rates[[#This Row],[Entity]],Planilha9!$A$2:$A$271,1,)</f>
        <v>Chile</v>
      </c>
      <c r="G337" t="e">
        <f>IF(A337 = Planilha9!$A$2:$A$271, Planilha9!$B$2:$B$271, "")</f>
        <v>#VALUE!</v>
      </c>
    </row>
    <row r="338" spans="1:7" x14ac:dyDescent="0.25">
      <c r="A338" t="s">
        <v>90</v>
      </c>
      <c r="B338" t="s">
        <v>91</v>
      </c>
      <c r="C338">
        <v>2011</v>
      </c>
      <c r="D338">
        <v>9670301</v>
      </c>
      <c r="E338" s="1">
        <f t="shared" si="5"/>
        <v>1.4872798124437043</v>
      </c>
      <c r="F338" t="str">
        <f>VLOOKUP(cross_country_literacy_rates[[#This Row],[Entity]],Planilha9!$A$2:$A$271,1,)</f>
        <v>Chile</v>
      </c>
      <c r="G338" t="e">
        <f>IF(A338 = Planilha9!$A$2:$A$271, Planilha9!$B$2:$B$271, "")</f>
        <v>#VALUE!</v>
      </c>
    </row>
    <row r="339" spans="1:7" x14ac:dyDescent="0.25">
      <c r="A339" t="s">
        <v>90</v>
      </c>
      <c r="B339" t="s">
        <v>91</v>
      </c>
      <c r="C339">
        <v>2013</v>
      </c>
      <c r="D339">
        <v>9626706</v>
      </c>
      <c r="E339" s="1">
        <f t="shared" si="5"/>
        <v>1.4805749577113148</v>
      </c>
      <c r="F339" t="str">
        <f>VLOOKUP(cross_country_literacy_rates[[#This Row],[Entity]],Planilha9!$A$2:$A$271,1,)</f>
        <v>Chile</v>
      </c>
      <c r="G339" t="e">
        <f>IF(A339 = Planilha9!$A$2:$A$271, Planilha9!$B$2:$B$271, "")</f>
        <v>#VALUE!</v>
      </c>
    </row>
    <row r="340" spans="1:7" x14ac:dyDescent="0.25">
      <c r="A340" t="s">
        <v>90</v>
      </c>
      <c r="B340" t="s">
        <v>91</v>
      </c>
      <c r="C340">
        <v>2015</v>
      </c>
      <c r="D340">
        <v>9687413</v>
      </c>
      <c r="E340" s="1">
        <f t="shared" si="5"/>
        <v>1.4899116159574251</v>
      </c>
      <c r="F340" t="str">
        <f>VLOOKUP(cross_country_literacy_rates[[#This Row],[Entity]],Planilha9!$A$2:$A$271,1,)</f>
        <v>Chile</v>
      </c>
      <c r="G340" t="e">
        <f>IF(A340 = Planilha9!$A$2:$A$271, Planilha9!$B$2:$B$271, "")</f>
        <v>#VALUE!</v>
      </c>
    </row>
    <row r="341" spans="1:7" x14ac:dyDescent="0.25">
      <c r="A341" t="s">
        <v>90</v>
      </c>
      <c r="B341" t="s">
        <v>91</v>
      </c>
      <c r="C341">
        <v>2017</v>
      </c>
      <c r="D341">
        <v>9640228</v>
      </c>
      <c r="E341" s="1">
        <f t="shared" si="5"/>
        <v>1.4826546238586107</v>
      </c>
      <c r="F341" t="str">
        <f>VLOOKUP(cross_country_literacy_rates[[#This Row],[Entity]],Planilha9!$A$2:$A$271,1,)</f>
        <v>Chile</v>
      </c>
      <c r="G341" t="e">
        <f>IF(A341 = Planilha9!$A$2:$A$271, Planilha9!$B$2:$B$271, "")</f>
        <v>#VALUE!</v>
      </c>
    </row>
    <row r="342" spans="1:7" x14ac:dyDescent="0.25">
      <c r="A342" t="s">
        <v>90</v>
      </c>
      <c r="B342" t="s">
        <v>91</v>
      </c>
      <c r="C342">
        <v>2022</v>
      </c>
      <c r="D342">
        <v>9716</v>
      </c>
      <c r="E342" s="1">
        <f t="shared" si="5"/>
        <v>1.4943082596604834E-3</v>
      </c>
      <c r="F342" t="str">
        <f>VLOOKUP(cross_country_literacy_rates[[#This Row],[Entity]],Planilha9!$A$2:$A$271,1,)</f>
        <v>Chile</v>
      </c>
      <c r="G342" t="e">
        <f>IF(A342 = Planilha9!$A$2:$A$271, Planilha9!$B$2:$B$271, "")</f>
        <v>#VALUE!</v>
      </c>
    </row>
    <row r="343" spans="1:7" x14ac:dyDescent="0.25">
      <c r="A343" t="s">
        <v>92</v>
      </c>
      <c r="B343" t="s">
        <v>93</v>
      </c>
      <c r="C343">
        <v>1982</v>
      </c>
      <c r="D343">
        <v>6550509</v>
      </c>
      <c r="E343" s="1">
        <f t="shared" si="5"/>
        <v>1.0074598295265884</v>
      </c>
      <c r="F343" t="str">
        <f>VLOOKUP(cross_country_literacy_rates[[#This Row],[Entity]],Planilha9!$A$2:$A$271,1,)</f>
        <v>China</v>
      </c>
      <c r="G343" t="e">
        <f>IF(A343 = Planilha9!$A$2:$A$271, Planilha9!$B$2:$B$271, "")</f>
        <v>#VALUE!</v>
      </c>
    </row>
    <row r="344" spans="1:7" x14ac:dyDescent="0.25">
      <c r="A344" t="s">
        <v>92</v>
      </c>
      <c r="B344" t="s">
        <v>93</v>
      </c>
      <c r="C344">
        <v>1990</v>
      </c>
      <c r="D344">
        <v>7778506</v>
      </c>
      <c r="E344" s="1">
        <f t="shared" si="5"/>
        <v>1.1963241831637121</v>
      </c>
      <c r="F344" t="str">
        <f>VLOOKUP(cross_country_literacy_rates[[#This Row],[Entity]],Planilha9!$A$2:$A$271,1,)</f>
        <v>China</v>
      </c>
      <c r="G344" t="e">
        <f>IF(A344 = Planilha9!$A$2:$A$271, Planilha9!$B$2:$B$271, "")</f>
        <v>#VALUE!</v>
      </c>
    </row>
    <row r="345" spans="1:7" x14ac:dyDescent="0.25">
      <c r="A345" t="s">
        <v>92</v>
      </c>
      <c r="B345" t="s">
        <v>93</v>
      </c>
      <c r="C345">
        <v>2000</v>
      </c>
      <c r="D345">
        <v>9092021</v>
      </c>
      <c r="E345" s="1">
        <f t="shared" si="5"/>
        <v>1.3983410948236483</v>
      </c>
      <c r="F345" t="str">
        <f>VLOOKUP(cross_country_literacy_rates[[#This Row],[Entity]],Planilha9!$A$2:$A$271,1,)</f>
        <v>China</v>
      </c>
      <c r="G345" t="e">
        <f>IF(A345 = Planilha9!$A$2:$A$271, Planilha9!$B$2:$B$271, "")</f>
        <v>#VALUE!</v>
      </c>
    </row>
    <row r="346" spans="1:7" x14ac:dyDescent="0.25">
      <c r="A346" t="s">
        <v>92</v>
      </c>
      <c r="B346" t="s">
        <v>93</v>
      </c>
      <c r="C346">
        <v>2010</v>
      </c>
      <c r="D346">
        <v>9512448</v>
      </c>
      <c r="E346" s="1">
        <f t="shared" si="5"/>
        <v>1.4630022247829193</v>
      </c>
      <c r="F346" t="str">
        <f>VLOOKUP(cross_country_literacy_rates[[#This Row],[Entity]],Planilha9!$A$2:$A$271,1,)</f>
        <v>China</v>
      </c>
      <c r="G346" t="e">
        <f>IF(A346 = Planilha9!$A$2:$A$271, Planilha9!$B$2:$B$271, "")</f>
        <v>#VALUE!</v>
      </c>
    </row>
    <row r="347" spans="1:7" x14ac:dyDescent="0.25">
      <c r="A347" t="s">
        <v>92</v>
      </c>
      <c r="B347" t="s">
        <v>93</v>
      </c>
      <c r="C347">
        <v>2015</v>
      </c>
      <c r="D347">
        <v>9635745</v>
      </c>
      <c r="E347" s="1">
        <f t="shared" si="5"/>
        <v>1.4819651442447719</v>
      </c>
      <c r="F347" t="str">
        <f>VLOOKUP(cross_country_literacy_rates[[#This Row],[Entity]],Planilha9!$A$2:$A$271,1,)</f>
        <v>China</v>
      </c>
      <c r="G347" t="e">
        <f>IF(A347 = Planilha9!$A$2:$A$271, Planilha9!$B$2:$B$271, "")</f>
        <v>#VALUE!</v>
      </c>
    </row>
    <row r="348" spans="1:7" x14ac:dyDescent="0.25">
      <c r="A348" t="s">
        <v>92</v>
      </c>
      <c r="B348" t="s">
        <v>93</v>
      </c>
      <c r="C348">
        <v>2020</v>
      </c>
      <c r="D348">
        <v>9715</v>
      </c>
      <c r="E348" s="1">
        <f t="shared" si="5"/>
        <v>1.4941544609511728E-3</v>
      </c>
      <c r="F348" t="str">
        <f>VLOOKUP(cross_country_literacy_rates[[#This Row],[Entity]],Planilha9!$A$2:$A$271,1,)</f>
        <v>China</v>
      </c>
      <c r="G348" t="e">
        <f>IF(A348 = Planilha9!$A$2:$A$271, Planilha9!$B$2:$B$271, "")</f>
        <v>#VALUE!</v>
      </c>
    </row>
    <row r="349" spans="1:7" x14ac:dyDescent="0.25">
      <c r="A349" t="s">
        <v>94</v>
      </c>
      <c r="B349" t="s">
        <v>95</v>
      </c>
      <c r="C349">
        <v>1900</v>
      </c>
      <c r="D349">
        <v>34</v>
      </c>
      <c r="E349" s="1">
        <f t="shared" si="5"/>
        <v>5.2291561165558293E-6</v>
      </c>
      <c r="F349" t="str">
        <f>VLOOKUP(cross_country_literacy_rates[[#This Row],[Entity]],Planilha9!$A$2:$A$271,1,)</f>
        <v>Colombia</v>
      </c>
      <c r="G349" t="e">
        <f>IF(A349 = Planilha9!$A$2:$A$271, Planilha9!$B$2:$B$271, "")</f>
        <v>#VALUE!</v>
      </c>
    </row>
    <row r="350" spans="1:7" x14ac:dyDescent="0.25">
      <c r="A350" t="s">
        <v>94</v>
      </c>
      <c r="B350" t="s">
        <v>95</v>
      </c>
      <c r="C350">
        <v>1910</v>
      </c>
      <c r="D350">
        <v>39</v>
      </c>
      <c r="E350" s="1">
        <f t="shared" si="5"/>
        <v>5.9981496631081564E-6</v>
      </c>
      <c r="F350" t="str">
        <f>VLOOKUP(cross_country_literacy_rates[[#This Row],[Entity]],Planilha9!$A$2:$A$271,1,)</f>
        <v>Colombia</v>
      </c>
      <c r="G350" t="e">
        <f>IF(A350 = Planilha9!$A$2:$A$271, Planilha9!$B$2:$B$271, "")</f>
        <v>#VALUE!</v>
      </c>
    </row>
    <row r="351" spans="1:7" x14ac:dyDescent="0.25">
      <c r="A351" t="s">
        <v>94</v>
      </c>
      <c r="B351" t="s">
        <v>95</v>
      </c>
      <c r="C351">
        <v>1920</v>
      </c>
      <c r="D351">
        <v>44</v>
      </c>
      <c r="E351" s="1">
        <f t="shared" si="5"/>
        <v>6.7671432096604836E-6</v>
      </c>
      <c r="F351" t="str">
        <f>VLOOKUP(cross_country_literacy_rates[[#This Row],[Entity]],Planilha9!$A$2:$A$271,1,)</f>
        <v>Colombia</v>
      </c>
      <c r="G351" t="e">
        <f>IF(A351 = Planilha9!$A$2:$A$271, Planilha9!$B$2:$B$271, "")</f>
        <v>#VALUE!</v>
      </c>
    </row>
    <row r="352" spans="1:7" x14ac:dyDescent="0.25">
      <c r="A352" t="s">
        <v>94</v>
      </c>
      <c r="B352" t="s">
        <v>95</v>
      </c>
      <c r="C352">
        <v>1930</v>
      </c>
      <c r="D352">
        <v>52</v>
      </c>
      <c r="E352" s="1">
        <f t="shared" si="5"/>
        <v>7.9975328841442086E-6</v>
      </c>
      <c r="F352" t="str">
        <f>VLOOKUP(cross_country_literacy_rates[[#This Row],[Entity]],Planilha9!$A$2:$A$271,1,)</f>
        <v>Colombia</v>
      </c>
      <c r="G352" t="e">
        <f>IF(A352 = Planilha9!$A$2:$A$271, Planilha9!$B$2:$B$271, "")</f>
        <v>#VALUE!</v>
      </c>
    </row>
    <row r="353" spans="1:7" x14ac:dyDescent="0.25">
      <c r="A353" t="s">
        <v>94</v>
      </c>
      <c r="B353" t="s">
        <v>95</v>
      </c>
      <c r="C353">
        <v>1940</v>
      </c>
      <c r="D353">
        <v>57</v>
      </c>
      <c r="E353" s="1">
        <f t="shared" si="5"/>
        <v>8.7665264306965357E-6</v>
      </c>
      <c r="F353" t="str">
        <f>VLOOKUP(cross_country_literacy_rates[[#This Row],[Entity]],Planilha9!$A$2:$A$271,1,)</f>
        <v>Colombia</v>
      </c>
      <c r="G353" t="e">
        <f>IF(A353 = Planilha9!$A$2:$A$271, Planilha9!$B$2:$B$271, "")</f>
        <v>#VALUE!</v>
      </c>
    </row>
    <row r="354" spans="1:7" x14ac:dyDescent="0.25">
      <c r="A354" t="s">
        <v>94</v>
      </c>
      <c r="B354" t="s">
        <v>95</v>
      </c>
      <c r="C354">
        <v>1950</v>
      </c>
      <c r="D354">
        <v>62</v>
      </c>
      <c r="E354" s="1">
        <f t="shared" si="5"/>
        <v>9.5355199772488646E-6</v>
      </c>
      <c r="F354" t="str">
        <f>VLOOKUP(cross_country_literacy_rates[[#This Row],[Entity]],Planilha9!$A$2:$A$271,1,)</f>
        <v>Colombia</v>
      </c>
      <c r="G354" t="e">
        <f>IF(A354 = Planilha9!$A$2:$A$271, Planilha9!$B$2:$B$271, "")</f>
        <v>#VALUE!</v>
      </c>
    </row>
    <row r="355" spans="1:7" x14ac:dyDescent="0.25">
      <c r="A355" t="s">
        <v>94</v>
      </c>
      <c r="B355" t="s">
        <v>95</v>
      </c>
      <c r="C355">
        <v>1960</v>
      </c>
      <c r="D355">
        <v>70</v>
      </c>
      <c r="E355" s="1">
        <f t="shared" si="5"/>
        <v>1.0765909651732589E-5</v>
      </c>
      <c r="F355" t="str">
        <f>VLOOKUP(cross_country_literacy_rates[[#This Row],[Entity]],Planilha9!$A$2:$A$271,1,)</f>
        <v>Colombia</v>
      </c>
      <c r="G355" t="e">
        <f>IF(A355 = Planilha9!$A$2:$A$271, Planilha9!$B$2:$B$271, "")</f>
        <v>#VALUE!</v>
      </c>
    </row>
    <row r="356" spans="1:7" x14ac:dyDescent="0.25">
      <c r="A356" t="s">
        <v>94</v>
      </c>
      <c r="B356" t="s">
        <v>95</v>
      </c>
      <c r="C356">
        <v>1970</v>
      </c>
      <c r="D356">
        <v>78</v>
      </c>
      <c r="E356" s="1">
        <f t="shared" si="5"/>
        <v>1.1996299326216313E-5</v>
      </c>
      <c r="F356" t="str">
        <f>VLOOKUP(cross_country_literacy_rates[[#This Row],[Entity]],Planilha9!$A$2:$A$271,1,)</f>
        <v>Colombia</v>
      </c>
      <c r="G356" t="e">
        <f>IF(A356 = Planilha9!$A$2:$A$271, Planilha9!$B$2:$B$271, "")</f>
        <v>#VALUE!</v>
      </c>
    </row>
    <row r="357" spans="1:7" x14ac:dyDescent="0.25">
      <c r="A357" t="s">
        <v>94</v>
      </c>
      <c r="B357" t="s">
        <v>95</v>
      </c>
      <c r="C357">
        <v>1971</v>
      </c>
      <c r="D357">
        <v>79</v>
      </c>
      <c r="E357" s="1">
        <f t="shared" si="5"/>
        <v>1.2150098035526778E-5</v>
      </c>
      <c r="F357" t="str">
        <f>VLOOKUP(cross_country_literacy_rates[[#This Row],[Entity]],Planilha9!$A$2:$A$271,1,)</f>
        <v>Colombia</v>
      </c>
      <c r="G357" t="e">
        <f>IF(A357 = Planilha9!$A$2:$A$271, Planilha9!$B$2:$B$271, "")</f>
        <v>#VALUE!</v>
      </c>
    </row>
    <row r="358" spans="1:7" x14ac:dyDescent="0.25">
      <c r="A358" t="s">
        <v>94</v>
      </c>
      <c r="B358" t="s">
        <v>95</v>
      </c>
      <c r="C358">
        <v>1972</v>
      </c>
      <c r="D358">
        <v>79</v>
      </c>
      <c r="E358" s="1">
        <f t="shared" si="5"/>
        <v>1.2150098035526778E-5</v>
      </c>
      <c r="F358" t="str">
        <f>VLOOKUP(cross_country_literacy_rates[[#This Row],[Entity]],Planilha9!$A$2:$A$271,1,)</f>
        <v>Colombia</v>
      </c>
      <c r="G358" t="e">
        <f>IF(A358 = Planilha9!$A$2:$A$271, Planilha9!$B$2:$B$271, "")</f>
        <v>#VALUE!</v>
      </c>
    </row>
    <row r="359" spans="1:7" x14ac:dyDescent="0.25">
      <c r="A359" t="s">
        <v>94</v>
      </c>
      <c r="B359" t="s">
        <v>95</v>
      </c>
      <c r="C359">
        <v>1973</v>
      </c>
      <c r="D359">
        <v>80</v>
      </c>
      <c r="E359" s="1">
        <f t="shared" si="5"/>
        <v>1.2303896744837245E-5</v>
      </c>
      <c r="F359" t="str">
        <f>VLOOKUP(cross_country_literacy_rates[[#This Row],[Entity]],Planilha9!$A$2:$A$271,1,)</f>
        <v>Colombia</v>
      </c>
      <c r="G359" t="e">
        <f>IF(A359 = Planilha9!$A$2:$A$271, Planilha9!$B$2:$B$271, "")</f>
        <v>#VALUE!</v>
      </c>
    </row>
    <row r="360" spans="1:7" x14ac:dyDescent="0.25">
      <c r="A360" t="s">
        <v>94</v>
      </c>
      <c r="B360" t="s">
        <v>95</v>
      </c>
      <c r="C360">
        <v>1974</v>
      </c>
      <c r="D360">
        <v>81</v>
      </c>
      <c r="E360" s="1">
        <f t="shared" si="5"/>
        <v>1.245769545414771E-5</v>
      </c>
      <c r="F360" t="str">
        <f>VLOOKUP(cross_country_literacy_rates[[#This Row],[Entity]],Planilha9!$A$2:$A$271,1,)</f>
        <v>Colombia</v>
      </c>
      <c r="G360" t="e">
        <f>IF(A360 = Planilha9!$A$2:$A$271, Planilha9!$B$2:$B$271, "")</f>
        <v>#VALUE!</v>
      </c>
    </row>
    <row r="361" spans="1:7" x14ac:dyDescent="0.25">
      <c r="A361" t="s">
        <v>94</v>
      </c>
      <c r="B361" t="s">
        <v>95</v>
      </c>
      <c r="C361">
        <v>1975</v>
      </c>
      <c r="D361">
        <v>81</v>
      </c>
      <c r="E361" s="1">
        <f t="shared" si="5"/>
        <v>1.245769545414771E-5</v>
      </c>
      <c r="F361" t="str">
        <f>VLOOKUP(cross_country_literacy_rates[[#This Row],[Entity]],Planilha9!$A$2:$A$271,1,)</f>
        <v>Colombia</v>
      </c>
      <c r="G361" t="e">
        <f>IF(A361 = Planilha9!$A$2:$A$271, Planilha9!$B$2:$B$271, "")</f>
        <v>#VALUE!</v>
      </c>
    </row>
    <row r="362" spans="1:7" x14ac:dyDescent="0.25">
      <c r="A362" t="s">
        <v>94</v>
      </c>
      <c r="B362" t="s">
        <v>95</v>
      </c>
      <c r="C362">
        <v>1976</v>
      </c>
      <c r="D362">
        <v>82</v>
      </c>
      <c r="E362" s="1">
        <f t="shared" si="5"/>
        <v>1.2611494163458175E-5</v>
      </c>
      <c r="F362" t="str">
        <f>VLOOKUP(cross_country_literacy_rates[[#This Row],[Entity]],Planilha9!$A$2:$A$271,1,)</f>
        <v>Colombia</v>
      </c>
      <c r="G362" t="e">
        <f>IF(A362 = Planilha9!$A$2:$A$271, Planilha9!$B$2:$B$271, "")</f>
        <v>#VALUE!</v>
      </c>
    </row>
    <row r="363" spans="1:7" x14ac:dyDescent="0.25">
      <c r="A363" t="s">
        <v>94</v>
      </c>
      <c r="B363" t="s">
        <v>95</v>
      </c>
      <c r="C363">
        <v>1977</v>
      </c>
      <c r="D363">
        <v>82</v>
      </c>
      <c r="E363" s="1">
        <f t="shared" si="5"/>
        <v>1.2611494163458175E-5</v>
      </c>
      <c r="F363" t="str">
        <f>VLOOKUP(cross_country_literacy_rates[[#This Row],[Entity]],Planilha9!$A$2:$A$271,1,)</f>
        <v>Colombia</v>
      </c>
      <c r="G363" t="e">
        <f>IF(A363 = Planilha9!$A$2:$A$271, Planilha9!$B$2:$B$271, "")</f>
        <v>#VALUE!</v>
      </c>
    </row>
    <row r="364" spans="1:7" x14ac:dyDescent="0.25">
      <c r="A364" t="s">
        <v>94</v>
      </c>
      <c r="B364" t="s">
        <v>95</v>
      </c>
      <c r="C364">
        <v>1978</v>
      </c>
      <c r="D364">
        <v>83</v>
      </c>
      <c r="E364" s="1">
        <f t="shared" si="5"/>
        <v>1.2765292872768642E-5</v>
      </c>
      <c r="F364" t="str">
        <f>VLOOKUP(cross_country_literacy_rates[[#This Row],[Entity]],Planilha9!$A$2:$A$271,1,)</f>
        <v>Colombia</v>
      </c>
      <c r="G364" t="e">
        <f>IF(A364 = Planilha9!$A$2:$A$271, Planilha9!$B$2:$B$271, "")</f>
        <v>#VALUE!</v>
      </c>
    </row>
    <row r="365" spans="1:7" x14ac:dyDescent="0.25">
      <c r="A365" t="s">
        <v>94</v>
      </c>
      <c r="B365" t="s">
        <v>95</v>
      </c>
      <c r="C365">
        <v>1979</v>
      </c>
      <c r="D365">
        <v>84</v>
      </c>
      <c r="E365" s="1">
        <f t="shared" si="5"/>
        <v>1.2919091582079107E-5</v>
      </c>
      <c r="F365" t="str">
        <f>VLOOKUP(cross_country_literacy_rates[[#This Row],[Entity]],Planilha9!$A$2:$A$271,1,)</f>
        <v>Colombia</v>
      </c>
      <c r="G365" t="e">
        <f>IF(A365 = Planilha9!$A$2:$A$271, Planilha9!$B$2:$B$271, "")</f>
        <v>#VALUE!</v>
      </c>
    </row>
    <row r="366" spans="1:7" x14ac:dyDescent="0.25">
      <c r="A366" t="s">
        <v>94</v>
      </c>
      <c r="B366" t="s">
        <v>95</v>
      </c>
      <c r="C366">
        <v>1980</v>
      </c>
      <c r="D366">
        <v>84</v>
      </c>
      <c r="E366" s="1">
        <f t="shared" si="5"/>
        <v>1.2919091582079107E-5</v>
      </c>
      <c r="F366" t="str">
        <f>VLOOKUP(cross_country_literacy_rates[[#This Row],[Entity]],Planilha9!$A$2:$A$271,1,)</f>
        <v>Colombia</v>
      </c>
      <c r="G366" t="e">
        <f>IF(A366 = Planilha9!$A$2:$A$271, Planilha9!$B$2:$B$271, "")</f>
        <v>#VALUE!</v>
      </c>
    </row>
    <row r="367" spans="1:7" x14ac:dyDescent="0.25">
      <c r="A367" t="s">
        <v>94</v>
      </c>
      <c r="B367" t="s">
        <v>95</v>
      </c>
      <c r="C367">
        <v>1981</v>
      </c>
      <c r="D367">
        <v>85</v>
      </c>
      <c r="E367" s="1">
        <f t="shared" si="5"/>
        <v>1.307289029138957E-5</v>
      </c>
      <c r="F367" t="str">
        <f>VLOOKUP(cross_country_literacy_rates[[#This Row],[Entity]],Planilha9!$A$2:$A$271,1,)</f>
        <v>Colombia</v>
      </c>
      <c r="G367" t="e">
        <f>IF(A367 = Planilha9!$A$2:$A$271, Planilha9!$B$2:$B$271, "")</f>
        <v>#VALUE!</v>
      </c>
    </row>
    <row r="368" spans="1:7" x14ac:dyDescent="0.25">
      <c r="A368" t="s">
        <v>94</v>
      </c>
      <c r="B368" t="s">
        <v>95</v>
      </c>
      <c r="C368">
        <v>1993</v>
      </c>
      <c r="D368">
        <v>9106309</v>
      </c>
      <c r="E368" s="1">
        <f t="shared" si="5"/>
        <v>1.4005385707822762</v>
      </c>
      <c r="F368" t="str">
        <f>VLOOKUP(cross_country_literacy_rates[[#This Row],[Entity]],Planilha9!$A$2:$A$271,1,)</f>
        <v>Colombia</v>
      </c>
      <c r="G368" t="e">
        <f>IF(A368 = Planilha9!$A$2:$A$271, Planilha9!$B$2:$B$271, "")</f>
        <v>#VALUE!</v>
      </c>
    </row>
    <row r="369" spans="1:7" x14ac:dyDescent="0.25">
      <c r="A369" t="s">
        <v>94</v>
      </c>
      <c r="B369" t="s">
        <v>95</v>
      </c>
      <c r="C369">
        <v>1996</v>
      </c>
      <c r="D369">
        <v>9120716</v>
      </c>
      <c r="E369" s="1">
        <f t="shared" si="5"/>
        <v>1.4027543487873122</v>
      </c>
      <c r="F369" t="str">
        <f>VLOOKUP(cross_country_literacy_rates[[#This Row],[Entity]],Planilha9!$A$2:$A$271,1,)</f>
        <v>Colombia</v>
      </c>
      <c r="G369" t="e">
        <f>IF(A369 = Planilha9!$A$2:$A$271, Planilha9!$B$2:$B$271, "")</f>
        <v>#VALUE!</v>
      </c>
    </row>
    <row r="370" spans="1:7" x14ac:dyDescent="0.25">
      <c r="A370" t="s">
        <v>94</v>
      </c>
      <c r="B370" t="s">
        <v>95</v>
      </c>
      <c r="C370">
        <v>2004</v>
      </c>
      <c r="D370">
        <v>9280378</v>
      </c>
      <c r="E370" s="1">
        <f t="shared" si="5"/>
        <v>1.4273101583132397</v>
      </c>
      <c r="F370" t="str">
        <f>VLOOKUP(cross_country_literacy_rates[[#This Row],[Entity]],Planilha9!$A$2:$A$271,1,)</f>
        <v>Colombia</v>
      </c>
      <c r="G370" t="e">
        <f>IF(A370 = Planilha9!$A$2:$A$271, Planilha9!$B$2:$B$271, "")</f>
        <v>#VALUE!</v>
      </c>
    </row>
    <row r="371" spans="1:7" x14ac:dyDescent="0.25">
      <c r="A371" t="s">
        <v>94</v>
      </c>
      <c r="B371" t="s">
        <v>95</v>
      </c>
      <c r="C371">
        <v>2005</v>
      </c>
      <c r="D371">
        <v>9284866</v>
      </c>
      <c r="E371" s="1">
        <f t="shared" si="5"/>
        <v>1.4280004069206251</v>
      </c>
      <c r="F371" t="str">
        <f>VLOOKUP(cross_country_literacy_rates[[#This Row],[Entity]],Planilha9!$A$2:$A$271,1,)</f>
        <v>Colombia</v>
      </c>
      <c r="G371" t="e">
        <f>IF(A371 = Planilha9!$A$2:$A$271, Planilha9!$B$2:$B$271, "")</f>
        <v>#VALUE!</v>
      </c>
    </row>
    <row r="372" spans="1:7" x14ac:dyDescent="0.25">
      <c r="A372" t="s">
        <v>94</v>
      </c>
      <c r="B372" t="s">
        <v>95</v>
      </c>
      <c r="C372">
        <v>2006</v>
      </c>
      <c r="D372">
        <v>9229968</v>
      </c>
      <c r="E372" s="1">
        <f t="shared" si="5"/>
        <v>1.419557165376899</v>
      </c>
      <c r="F372" t="str">
        <f>VLOOKUP(cross_country_literacy_rates[[#This Row],[Entity]],Planilha9!$A$2:$A$271,1,)</f>
        <v>Colombia</v>
      </c>
      <c r="G372" t="e">
        <f>IF(A372 = Planilha9!$A$2:$A$271, Planilha9!$B$2:$B$271, "")</f>
        <v>#VALUE!</v>
      </c>
    </row>
    <row r="373" spans="1:7" x14ac:dyDescent="0.25">
      <c r="A373" t="s">
        <v>94</v>
      </c>
      <c r="B373" t="s">
        <v>95</v>
      </c>
      <c r="C373">
        <v>2007</v>
      </c>
      <c r="D373">
        <v>9265179</v>
      </c>
      <c r="E373" s="1">
        <f t="shared" si="5"/>
        <v>1.4249725717304298</v>
      </c>
      <c r="F373" t="str">
        <f>VLOOKUP(cross_country_literacy_rates[[#This Row],[Entity]],Planilha9!$A$2:$A$271,1,)</f>
        <v>Colombia</v>
      </c>
      <c r="G373" t="e">
        <f>IF(A373 = Planilha9!$A$2:$A$271, Planilha9!$B$2:$B$271, "")</f>
        <v>#VALUE!</v>
      </c>
    </row>
    <row r="374" spans="1:7" x14ac:dyDescent="0.25">
      <c r="A374" t="s">
        <v>94</v>
      </c>
      <c r="B374" t="s">
        <v>95</v>
      </c>
      <c r="C374">
        <v>2008</v>
      </c>
      <c r="D374">
        <v>9337818</v>
      </c>
      <c r="E374" s="1">
        <f t="shared" si="5"/>
        <v>1.436144356176033</v>
      </c>
      <c r="F374" t="str">
        <f>VLOOKUP(cross_country_literacy_rates[[#This Row],[Entity]],Planilha9!$A$2:$A$271,1,)</f>
        <v>Colombia</v>
      </c>
      <c r="G374" t="e">
        <f>IF(A374 = Planilha9!$A$2:$A$271, Planilha9!$B$2:$B$271, "")</f>
        <v>#VALUE!</v>
      </c>
    </row>
    <row r="375" spans="1:7" x14ac:dyDescent="0.25">
      <c r="A375" t="s">
        <v>94</v>
      </c>
      <c r="B375" t="s">
        <v>95</v>
      </c>
      <c r="C375">
        <v>2009</v>
      </c>
      <c r="D375">
        <v>9324469</v>
      </c>
      <c r="E375" s="1">
        <f t="shared" si="5"/>
        <v>1.4340912972054474</v>
      </c>
      <c r="F375" t="str">
        <f>VLOOKUP(cross_country_literacy_rates[[#This Row],[Entity]],Planilha9!$A$2:$A$271,1,)</f>
        <v>Colombia</v>
      </c>
      <c r="G375" t="e">
        <f>IF(A375 = Planilha9!$A$2:$A$271, Planilha9!$B$2:$B$271, "")</f>
        <v>#VALUE!</v>
      </c>
    </row>
    <row r="376" spans="1:7" x14ac:dyDescent="0.25">
      <c r="A376" t="s">
        <v>94</v>
      </c>
      <c r="B376" t="s">
        <v>95</v>
      </c>
      <c r="C376">
        <v>2010</v>
      </c>
      <c r="D376">
        <v>9337233</v>
      </c>
      <c r="E376" s="1">
        <f t="shared" si="5"/>
        <v>1.4360543839310862</v>
      </c>
      <c r="F376" t="str">
        <f>VLOOKUP(cross_country_literacy_rates[[#This Row],[Entity]],Planilha9!$A$2:$A$271,1,)</f>
        <v>Colombia</v>
      </c>
      <c r="G376" t="e">
        <f>IF(A376 = Planilha9!$A$2:$A$271, Planilha9!$B$2:$B$271, "")</f>
        <v>#VALUE!</v>
      </c>
    </row>
    <row r="377" spans="1:7" x14ac:dyDescent="0.25">
      <c r="A377" t="s">
        <v>94</v>
      </c>
      <c r="B377" t="s">
        <v>95</v>
      </c>
      <c r="C377">
        <v>2011</v>
      </c>
      <c r="D377">
        <v>9358053</v>
      </c>
      <c r="E377" s="1">
        <f t="shared" si="5"/>
        <v>1.4392564730589301</v>
      </c>
      <c r="F377" t="str">
        <f>VLOOKUP(cross_country_literacy_rates[[#This Row],[Entity]],Planilha9!$A$2:$A$271,1,)</f>
        <v>Colombia</v>
      </c>
      <c r="G377" t="e">
        <f>IF(A377 = Planilha9!$A$2:$A$271, Planilha9!$B$2:$B$271, "")</f>
        <v>#VALUE!</v>
      </c>
    </row>
    <row r="378" spans="1:7" x14ac:dyDescent="0.25">
      <c r="A378" t="s">
        <v>94</v>
      </c>
      <c r="B378" t="s">
        <v>95</v>
      </c>
      <c r="C378">
        <v>2014</v>
      </c>
      <c r="D378">
        <v>9418625</v>
      </c>
      <c r="E378" s="1">
        <f t="shared" si="5"/>
        <v>1.4485723684792835</v>
      </c>
      <c r="F378" t="str">
        <f>VLOOKUP(cross_country_literacy_rates[[#This Row],[Entity]],Planilha9!$A$2:$A$271,1,)</f>
        <v>Colombia</v>
      </c>
      <c r="G378" t="e">
        <f>IF(A378 = Planilha9!$A$2:$A$271, Planilha9!$B$2:$B$271, "")</f>
        <v>#VALUE!</v>
      </c>
    </row>
    <row r="379" spans="1:7" x14ac:dyDescent="0.25">
      <c r="A379" t="s">
        <v>94</v>
      </c>
      <c r="B379" t="s">
        <v>95</v>
      </c>
      <c r="C379">
        <v>2015</v>
      </c>
      <c r="D379">
        <v>9424505</v>
      </c>
      <c r="E379" s="1">
        <f t="shared" si="5"/>
        <v>1.4494767048900292</v>
      </c>
      <c r="F379" t="str">
        <f>VLOOKUP(cross_country_literacy_rates[[#This Row],[Entity]],Planilha9!$A$2:$A$271,1,)</f>
        <v>Colombia</v>
      </c>
      <c r="G379" t="e">
        <f>IF(A379 = Planilha9!$A$2:$A$271, Planilha9!$B$2:$B$271, "")</f>
        <v>#VALUE!</v>
      </c>
    </row>
    <row r="380" spans="1:7" x14ac:dyDescent="0.25">
      <c r="A380" t="s">
        <v>94</v>
      </c>
      <c r="B380" t="s">
        <v>95</v>
      </c>
      <c r="C380">
        <v>2016</v>
      </c>
      <c r="D380">
        <v>9465385</v>
      </c>
      <c r="E380" s="1">
        <f t="shared" si="5"/>
        <v>1.4557639961266411</v>
      </c>
      <c r="F380" t="str">
        <f>VLOOKUP(cross_country_literacy_rates[[#This Row],[Entity]],Planilha9!$A$2:$A$271,1,)</f>
        <v>Colombia</v>
      </c>
      <c r="G380" t="e">
        <f>IF(A380 = Planilha9!$A$2:$A$271, Planilha9!$B$2:$B$271, "")</f>
        <v>#VALUE!</v>
      </c>
    </row>
    <row r="381" spans="1:7" x14ac:dyDescent="0.25">
      <c r="A381" t="s">
        <v>94</v>
      </c>
      <c r="B381" t="s">
        <v>95</v>
      </c>
      <c r="C381">
        <v>2018</v>
      </c>
      <c r="D381">
        <v>9509251</v>
      </c>
      <c r="E381" s="1">
        <f t="shared" si="5"/>
        <v>1.4625105303092538</v>
      </c>
      <c r="F381" t="str">
        <f>VLOOKUP(cross_country_literacy_rates[[#This Row],[Entity]],Planilha9!$A$2:$A$271,1,)</f>
        <v>Colombia</v>
      </c>
      <c r="G381" t="e">
        <f>IF(A381 = Planilha9!$A$2:$A$271, Planilha9!$B$2:$B$271, "")</f>
        <v>#VALUE!</v>
      </c>
    </row>
    <row r="382" spans="1:7" x14ac:dyDescent="0.25">
      <c r="A382" t="s">
        <v>94</v>
      </c>
      <c r="B382" t="s">
        <v>95</v>
      </c>
      <c r="C382">
        <v>2019</v>
      </c>
      <c r="D382">
        <v>9524927</v>
      </c>
      <c r="E382" s="1">
        <f t="shared" si="5"/>
        <v>1.4649214788764047</v>
      </c>
      <c r="F382" t="str">
        <f>VLOOKUP(cross_country_literacy_rates[[#This Row],[Entity]],Planilha9!$A$2:$A$271,1,)</f>
        <v>Colombia</v>
      </c>
      <c r="G382" t="e">
        <f>IF(A382 = Planilha9!$A$2:$A$271, Planilha9!$B$2:$B$271, "")</f>
        <v>#VALUE!</v>
      </c>
    </row>
    <row r="383" spans="1:7" x14ac:dyDescent="0.25">
      <c r="A383" t="s">
        <v>94</v>
      </c>
      <c r="B383" t="s">
        <v>95</v>
      </c>
      <c r="C383">
        <v>2020</v>
      </c>
      <c r="D383">
        <v>9563633</v>
      </c>
      <c r="E383" s="1">
        <f t="shared" si="5"/>
        <v>1.4708744117189758</v>
      </c>
      <c r="F383" t="str">
        <f>VLOOKUP(cross_country_literacy_rates[[#This Row],[Entity]],Planilha9!$A$2:$A$271,1,)</f>
        <v>Colombia</v>
      </c>
      <c r="G383" t="e">
        <f>IF(A383 = Planilha9!$A$2:$A$271, Planilha9!$B$2:$B$271, "")</f>
        <v>#VALUE!</v>
      </c>
    </row>
    <row r="384" spans="1:7" x14ac:dyDescent="0.25">
      <c r="A384" t="s">
        <v>96</v>
      </c>
      <c r="B384" t="s">
        <v>97</v>
      </c>
      <c r="C384">
        <v>1980</v>
      </c>
      <c r="D384">
        <v>4791923</v>
      </c>
      <c r="E384" s="1">
        <f t="shared" si="5"/>
        <v>0.73699157251513403</v>
      </c>
      <c r="F384" t="str">
        <f>VLOOKUP(cross_country_literacy_rates[[#This Row],[Entity]],Planilha9!$A$2:$A$271,1,)</f>
        <v>Comoros</v>
      </c>
      <c r="G384" t="e">
        <f>IF(A384 = Planilha9!$A$2:$A$271, Planilha9!$B$2:$B$271, "")</f>
        <v>#VALUE!</v>
      </c>
    </row>
    <row r="385" spans="1:7" x14ac:dyDescent="0.25">
      <c r="A385" t="s">
        <v>96</v>
      </c>
      <c r="B385" t="s">
        <v>97</v>
      </c>
      <c r="C385">
        <v>2000</v>
      </c>
      <c r="D385">
        <v>6848923</v>
      </c>
      <c r="E385" s="1">
        <f t="shared" si="5"/>
        <v>1.0533555175667617</v>
      </c>
      <c r="F385" t="str">
        <f>VLOOKUP(cross_country_literacy_rates[[#This Row],[Entity]],Planilha9!$A$2:$A$271,1,)</f>
        <v>Comoros</v>
      </c>
      <c r="G385" t="e">
        <f>IF(A385 = Planilha9!$A$2:$A$271, Planilha9!$B$2:$B$271, "")</f>
        <v>#VALUE!</v>
      </c>
    </row>
    <row r="386" spans="1:7" x14ac:dyDescent="0.25">
      <c r="A386" t="s">
        <v>96</v>
      </c>
      <c r="B386" t="s">
        <v>97</v>
      </c>
      <c r="C386">
        <v>2012</v>
      </c>
      <c r="D386">
        <v>4919614</v>
      </c>
      <c r="E386" s="1">
        <f t="shared" ref="E386:E449" si="6">D386/SUM(D$2:D$100)*100</f>
        <v>0.75663028350569672</v>
      </c>
      <c r="F386" t="str">
        <f>VLOOKUP(cross_country_literacy_rates[[#This Row],[Entity]],Planilha9!$A$2:$A$271,1,)</f>
        <v>Comoros</v>
      </c>
      <c r="G386" t="e">
        <f>IF(A386 = Planilha9!$A$2:$A$271, Planilha9!$B$2:$B$271, "")</f>
        <v>#VALUE!</v>
      </c>
    </row>
    <row r="387" spans="1:7" x14ac:dyDescent="0.25">
      <c r="A387" t="s">
        <v>96</v>
      </c>
      <c r="B387" t="s">
        <v>97</v>
      </c>
      <c r="C387">
        <v>2014</v>
      </c>
      <c r="D387">
        <v>7757327</v>
      </c>
      <c r="E387" s="1">
        <f t="shared" si="6"/>
        <v>1.1930668802992257</v>
      </c>
      <c r="F387" t="str">
        <f>VLOOKUP(cross_country_literacy_rates[[#This Row],[Entity]],Planilha9!$A$2:$A$271,1,)</f>
        <v>Comoros</v>
      </c>
      <c r="G387" t="e">
        <f>IF(A387 = Planilha9!$A$2:$A$271, Planilha9!$B$2:$B$271, "")</f>
        <v>#VALUE!</v>
      </c>
    </row>
    <row r="388" spans="1:7" x14ac:dyDescent="0.25">
      <c r="A388" t="s">
        <v>96</v>
      </c>
      <c r="B388" t="s">
        <v>97</v>
      </c>
      <c r="C388">
        <v>2015</v>
      </c>
      <c r="D388">
        <v>7813739</v>
      </c>
      <c r="E388" s="1">
        <f t="shared" si="6"/>
        <v>1.2017429730888478</v>
      </c>
      <c r="F388" t="str">
        <f>VLOOKUP(cross_country_literacy_rates[[#This Row],[Entity]],Planilha9!$A$2:$A$271,1,)</f>
        <v>Comoros</v>
      </c>
      <c r="G388" t="e">
        <f>IF(A388 = Planilha9!$A$2:$A$271, Planilha9!$B$2:$B$271, "")</f>
        <v>#VALUE!</v>
      </c>
    </row>
    <row r="389" spans="1:7" x14ac:dyDescent="0.25">
      <c r="A389" t="s">
        <v>96</v>
      </c>
      <c r="B389" t="s">
        <v>97</v>
      </c>
      <c r="C389">
        <v>2022</v>
      </c>
      <c r="D389">
        <v>6171</v>
      </c>
      <c r="E389" s="1">
        <f t="shared" si="6"/>
        <v>9.4909183515488296E-4</v>
      </c>
      <c r="F389" t="str">
        <f>VLOOKUP(cross_country_literacy_rates[[#This Row],[Entity]],Planilha9!$A$2:$A$271,1,)</f>
        <v>Comoros</v>
      </c>
      <c r="G389" t="e">
        <f>IF(A389 = Planilha9!$A$2:$A$271, Planilha9!$B$2:$B$271, "")</f>
        <v>#VALUE!</v>
      </c>
    </row>
    <row r="390" spans="1:7" x14ac:dyDescent="0.25">
      <c r="A390" t="s">
        <v>98</v>
      </c>
      <c r="B390" t="s">
        <v>99</v>
      </c>
      <c r="C390">
        <v>1984</v>
      </c>
      <c r="D390">
        <v>5961912</v>
      </c>
      <c r="E390" s="1">
        <f t="shared" si="6"/>
        <v>0.91693437062257632</v>
      </c>
      <c r="F390" t="str">
        <f>VLOOKUP(cross_country_literacy_rates[[#This Row],[Entity]],Planilha9!$A$2:$A$271,1,)</f>
        <v>Congo</v>
      </c>
      <c r="G390" t="e">
        <f>IF(A390 = Planilha9!$A$2:$A$271, Planilha9!$B$2:$B$271, "")</f>
        <v>#VALUE!</v>
      </c>
    </row>
    <row r="391" spans="1:7" x14ac:dyDescent="0.25">
      <c r="A391" t="s">
        <v>98</v>
      </c>
      <c r="B391" t="s">
        <v>99</v>
      </c>
      <c r="C391">
        <v>2005</v>
      </c>
      <c r="D391">
        <v>7611479</v>
      </c>
      <c r="E391" s="1">
        <f t="shared" si="6"/>
        <v>1.1706356461437131</v>
      </c>
      <c r="F391" t="str">
        <f>VLOOKUP(cross_country_literacy_rates[[#This Row],[Entity]],Planilha9!$A$2:$A$271,1,)</f>
        <v>Congo</v>
      </c>
      <c r="G391" t="e">
        <f>IF(A391 = Planilha9!$A$2:$A$271, Planilha9!$B$2:$B$271, "")</f>
        <v>#VALUE!</v>
      </c>
    </row>
    <row r="392" spans="1:7" x14ac:dyDescent="0.25">
      <c r="A392" t="s">
        <v>98</v>
      </c>
      <c r="B392" t="s">
        <v>99</v>
      </c>
      <c r="C392">
        <v>2011</v>
      </c>
      <c r="D392">
        <v>7931117</v>
      </c>
      <c r="E392" s="1">
        <f t="shared" si="6"/>
        <v>1.2197955579902917</v>
      </c>
      <c r="F392" t="str">
        <f>VLOOKUP(cross_country_literacy_rates[[#This Row],[Entity]],Planilha9!$A$2:$A$271,1,)</f>
        <v>Congo</v>
      </c>
      <c r="G392" t="e">
        <f>IF(A392 = Planilha9!$A$2:$A$271, Planilha9!$B$2:$B$271, "")</f>
        <v>#VALUE!</v>
      </c>
    </row>
    <row r="393" spans="1:7" x14ac:dyDescent="0.25">
      <c r="A393" t="s">
        <v>98</v>
      </c>
      <c r="B393" t="s">
        <v>99</v>
      </c>
      <c r="C393">
        <v>2015</v>
      </c>
      <c r="D393">
        <v>7931117</v>
      </c>
      <c r="E393" s="1">
        <f t="shared" si="6"/>
        <v>1.2197955579902917</v>
      </c>
      <c r="F393" t="str">
        <f>VLOOKUP(cross_country_literacy_rates[[#This Row],[Entity]],Planilha9!$A$2:$A$271,1,)</f>
        <v>Congo</v>
      </c>
      <c r="G393" t="e">
        <f>IF(A393 = Planilha9!$A$2:$A$271, Planilha9!$B$2:$B$271, "")</f>
        <v>#VALUE!</v>
      </c>
    </row>
    <row r="394" spans="1:7" x14ac:dyDescent="0.25">
      <c r="A394" t="s">
        <v>98</v>
      </c>
      <c r="B394" t="s">
        <v>99</v>
      </c>
      <c r="C394">
        <v>2021</v>
      </c>
      <c r="D394">
        <v>8061</v>
      </c>
      <c r="E394" s="1">
        <f t="shared" si="6"/>
        <v>1.239771395751663E-3</v>
      </c>
      <c r="F394" t="str">
        <f>VLOOKUP(cross_country_literacy_rates[[#This Row],[Entity]],Planilha9!$A$2:$A$271,1,)</f>
        <v>Congo</v>
      </c>
      <c r="G394" t="e">
        <f>IF(A394 = Planilha9!$A$2:$A$271, Planilha9!$B$2:$B$271, "")</f>
        <v>#VALUE!</v>
      </c>
    </row>
    <row r="395" spans="1:7" x14ac:dyDescent="0.25">
      <c r="A395" t="s">
        <v>100</v>
      </c>
      <c r="B395" t="s">
        <v>101</v>
      </c>
      <c r="C395">
        <v>2011</v>
      </c>
      <c r="D395">
        <v>95</v>
      </c>
      <c r="E395" s="1">
        <f t="shared" si="6"/>
        <v>1.4610877384494228E-5</v>
      </c>
      <c r="F395" t="str">
        <f>VLOOKUP(cross_country_literacy_rates[[#This Row],[Entity]],Planilha9!$A$2:$A$271,1,)</f>
        <v>Cook Islands</v>
      </c>
      <c r="G395" t="e">
        <f>IF(A395 = Planilha9!$A$2:$A$271, Planilha9!$B$2:$B$271, "")</f>
        <v>#VALUE!</v>
      </c>
    </row>
    <row r="396" spans="1:7" x14ac:dyDescent="0.25">
      <c r="A396" t="s">
        <v>102</v>
      </c>
      <c r="B396" t="s">
        <v>103</v>
      </c>
      <c r="C396">
        <v>1900</v>
      </c>
      <c r="D396">
        <v>36</v>
      </c>
      <c r="E396" s="1">
        <f t="shared" si="6"/>
        <v>5.5367535351767603E-6</v>
      </c>
      <c r="F396" t="str">
        <f>VLOOKUP(cross_country_literacy_rates[[#This Row],[Entity]],Planilha9!$A$2:$A$271,1,)</f>
        <v>Costa Rica</v>
      </c>
      <c r="G396" t="e">
        <f>IF(A396 = Planilha9!$A$2:$A$271, Planilha9!$B$2:$B$271, "")</f>
        <v>#VALUE!</v>
      </c>
    </row>
    <row r="397" spans="1:7" x14ac:dyDescent="0.25">
      <c r="A397" t="s">
        <v>102</v>
      </c>
      <c r="B397" t="s">
        <v>103</v>
      </c>
      <c r="C397">
        <v>1910</v>
      </c>
      <c r="D397">
        <v>46</v>
      </c>
      <c r="E397" s="1">
        <f t="shared" si="6"/>
        <v>7.0747406282814155E-6</v>
      </c>
      <c r="F397" t="str">
        <f>VLOOKUP(cross_country_literacy_rates[[#This Row],[Entity]],Planilha9!$A$2:$A$271,1,)</f>
        <v>Costa Rica</v>
      </c>
      <c r="G397" t="e">
        <f>IF(A397 = Planilha9!$A$2:$A$271, Planilha9!$B$2:$B$271, "")</f>
        <v>#VALUE!</v>
      </c>
    </row>
    <row r="398" spans="1:7" x14ac:dyDescent="0.25">
      <c r="A398" t="s">
        <v>102</v>
      </c>
      <c r="B398" t="s">
        <v>103</v>
      </c>
      <c r="C398">
        <v>1920</v>
      </c>
      <c r="D398">
        <v>57</v>
      </c>
      <c r="E398" s="1">
        <f t="shared" si="6"/>
        <v>8.7665264306965357E-6</v>
      </c>
      <c r="F398" t="str">
        <f>VLOOKUP(cross_country_literacy_rates[[#This Row],[Entity]],Planilha9!$A$2:$A$271,1,)</f>
        <v>Costa Rica</v>
      </c>
      <c r="G398" t="e">
        <f>IF(A398 = Planilha9!$A$2:$A$271, Planilha9!$B$2:$B$271, "")</f>
        <v>#VALUE!</v>
      </c>
    </row>
    <row r="399" spans="1:7" x14ac:dyDescent="0.25">
      <c r="A399" t="s">
        <v>102</v>
      </c>
      <c r="B399" t="s">
        <v>103</v>
      </c>
      <c r="C399">
        <v>1930</v>
      </c>
      <c r="D399">
        <v>67</v>
      </c>
      <c r="E399" s="1">
        <f t="shared" si="6"/>
        <v>1.0304513523801192E-5</v>
      </c>
      <c r="F399" t="str">
        <f>VLOOKUP(cross_country_literacy_rates[[#This Row],[Entity]],Planilha9!$A$2:$A$271,1,)</f>
        <v>Costa Rica</v>
      </c>
      <c r="G399" t="e">
        <f>IF(A399 = Planilha9!$A$2:$A$271, Planilha9!$B$2:$B$271, "")</f>
        <v>#VALUE!</v>
      </c>
    </row>
    <row r="400" spans="1:7" x14ac:dyDescent="0.25">
      <c r="A400" t="s">
        <v>102</v>
      </c>
      <c r="B400" t="s">
        <v>103</v>
      </c>
      <c r="C400">
        <v>1940</v>
      </c>
      <c r="D400">
        <v>73</v>
      </c>
      <c r="E400" s="1">
        <f t="shared" si="6"/>
        <v>1.1227305779663986E-5</v>
      </c>
      <c r="F400" t="str">
        <f>VLOOKUP(cross_country_literacy_rates[[#This Row],[Entity]],Planilha9!$A$2:$A$271,1,)</f>
        <v>Costa Rica</v>
      </c>
      <c r="G400" t="e">
        <f>IF(A400 = Planilha9!$A$2:$A$271, Planilha9!$B$2:$B$271, "")</f>
        <v>#VALUE!</v>
      </c>
    </row>
    <row r="401" spans="1:7" x14ac:dyDescent="0.25">
      <c r="A401" t="s">
        <v>102</v>
      </c>
      <c r="B401" t="s">
        <v>103</v>
      </c>
      <c r="C401">
        <v>1950</v>
      </c>
      <c r="D401">
        <v>79</v>
      </c>
      <c r="E401" s="1">
        <f t="shared" si="6"/>
        <v>1.2150098035526778E-5</v>
      </c>
      <c r="F401" t="str">
        <f>VLOOKUP(cross_country_literacy_rates[[#This Row],[Entity]],Planilha9!$A$2:$A$271,1,)</f>
        <v>Costa Rica</v>
      </c>
      <c r="G401" t="e">
        <f>IF(A401 = Planilha9!$A$2:$A$271, Planilha9!$B$2:$B$271, "")</f>
        <v>#VALUE!</v>
      </c>
    </row>
    <row r="402" spans="1:7" x14ac:dyDescent="0.25">
      <c r="A402" t="s">
        <v>102</v>
      </c>
      <c r="B402" t="s">
        <v>103</v>
      </c>
      <c r="C402">
        <v>1960</v>
      </c>
      <c r="D402">
        <v>83</v>
      </c>
      <c r="E402" s="1">
        <f t="shared" si="6"/>
        <v>1.2765292872768642E-5</v>
      </c>
      <c r="F402" t="str">
        <f>VLOOKUP(cross_country_literacy_rates[[#This Row],[Entity]],Planilha9!$A$2:$A$271,1,)</f>
        <v>Costa Rica</v>
      </c>
      <c r="G402" t="e">
        <f>IF(A402 = Planilha9!$A$2:$A$271, Planilha9!$B$2:$B$271, "")</f>
        <v>#VALUE!</v>
      </c>
    </row>
    <row r="403" spans="1:7" x14ac:dyDescent="0.25">
      <c r="A403" t="s">
        <v>102</v>
      </c>
      <c r="B403" t="s">
        <v>103</v>
      </c>
      <c r="C403">
        <v>1970</v>
      </c>
      <c r="D403">
        <v>88</v>
      </c>
      <c r="E403" s="1">
        <f t="shared" si="6"/>
        <v>1.3534286419320967E-5</v>
      </c>
      <c r="F403" t="str">
        <f>VLOOKUP(cross_country_literacy_rates[[#This Row],[Entity]],Planilha9!$A$2:$A$271,1,)</f>
        <v>Costa Rica</v>
      </c>
      <c r="G403" t="e">
        <f>IF(A403 = Planilha9!$A$2:$A$271, Planilha9!$B$2:$B$271, "")</f>
        <v>#VALUE!</v>
      </c>
    </row>
    <row r="404" spans="1:7" x14ac:dyDescent="0.25">
      <c r="A404" t="s">
        <v>102</v>
      </c>
      <c r="B404" t="s">
        <v>103</v>
      </c>
      <c r="C404">
        <v>1971</v>
      </c>
      <c r="D404">
        <v>89</v>
      </c>
      <c r="E404" s="1">
        <f t="shared" si="6"/>
        <v>1.3688085128631436E-5</v>
      </c>
      <c r="F404" t="str">
        <f>VLOOKUP(cross_country_literacy_rates[[#This Row],[Entity]],Planilha9!$A$2:$A$271,1,)</f>
        <v>Costa Rica</v>
      </c>
      <c r="G404" t="e">
        <f>IF(A404 = Planilha9!$A$2:$A$271, Planilha9!$B$2:$B$271, "")</f>
        <v>#VALUE!</v>
      </c>
    </row>
    <row r="405" spans="1:7" x14ac:dyDescent="0.25">
      <c r="A405" t="s">
        <v>102</v>
      </c>
      <c r="B405" t="s">
        <v>103</v>
      </c>
      <c r="C405">
        <v>1972</v>
      </c>
      <c r="D405">
        <v>89</v>
      </c>
      <c r="E405" s="1">
        <f t="shared" si="6"/>
        <v>1.3688085128631436E-5</v>
      </c>
      <c r="F405" t="str">
        <f>VLOOKUP(cross_country_literacy_rates[[#This Row],[Entity]],Planilha9!$A$2:$A$271,1,)</f>
        <v>Costa Rica</v>
      </c>
      <c r="G405" t="e">
        <f>IF(A405 = Planilha9!$A$2:$A$271, Planilha9!$B$2:$B$271, "")</f>
        <v>#VALUE!</v>
      </c>
    </row>
    <row r="406" spans="1:7" x14ac:dyDescent="0.25">
      <c r="A406" t="s">
        <v>102</v>
      </c>
      <c r="B406" t="s">
        <v>103</v>
      </c>
      <c r="C406">
        <v>1973</v>
      </c>
      <c r="D406">
        <v>89</v>
      </c>
      <c r="E406" s="1">
        <f t="shared" si="6"/>
        <v>1.3688085128631436E-5</v>
      </c>
      <c r="F406" t="str">
        <f>VLOOKUP(cross_country_literacy_rates[[#This Row],[Entity]],Planilha9!$A$2:$A$271,1,)</f>
        <v>Costa Rica</v>
      </c>
      <c r="G406" t="e">
        <f>IF(A406 = Planilha9!$A$2:$A$271, Planilha9!$B$2:$B$271, "")</f>
        <v>#VALUE!</v>
      </c>
    </row>
    <row r="407" spans="1:7" x14ac:dyDescent="0.25">
      <c r="A407" t="s">
        <v>102</v>
      </c>
      <c r="B407" t="s">
        <v>103</v>
      </c>
      <c r="C407">
        <v>1974</v>
      </c>
      <c r="D407">
        <v>90</v>
      </c>
      <c r="E407" s="1">
        <f t="shared" si="6"/>
        <v>1.3841883837941899E-5</v>
      </c>
      <c r="F407" t="str">
        <f>VLOOKUP(cross_country_literacy_rates[[#This Row],[Entity]],Planilha9!$A$2:$A$271,1,)</f>
        <v>Costa Rica</v>
      </c>
      <c r="G407" t="e">
        <f>IF(A407 = Planilha9!$A$2:$A$271, Planilha9!$B$2:$B$271, "")</f>
        <v>#VALUE!</v>
      </c>
    </row>
    <row r="408" spans="1:7" x14ac:dyDescent="0.25">
      <c r="A408" t="s">
        <v>102</v>
      </c>
      <c r="B408" t="s">
        <v>103</v>
      </c>
      <c r="C408">
        <v>1975</v>
      </c>
      <c r="D408">
        <v>90</v>
      </c>
      <c r="E408" s="1">
        <f t="shared" si="6"/>
        <v>1.3841883837941899E-5</v>
      </c>
      <c r="F408" t="str">
        <f>VLOOKUP(cross_country_literacy_rates[[#This Row],[Entity]],Planilha9!$A$2:$A$271,1,)</f>
        <v>Costa Rica</v>
      </c>
      <c r="G408" t="e">
        <f>IF(A408 = Planilha9!$A$2:$A$271, Planilha9!$B$2:$B$271, "")</f>
        <v>#VALUE!</v>
      </c>
    </row>
    <row r="409" spans="1:7" x14ac:dyDescent="0.25">
      <c r="A409" t="s">
        <v>102</v>
      </c>
      <c r="B409" t="s">
        <v>103</v>
      </c>
      <c r="C409">
        <v>1976</v>
      </c>
      <c r="D409">
        <v>90</v>
      </c>
      <c r="E409" s="1">
        <f t="shared" si="6"/>
        <v>1.3841883837941899E-5</v>
      </c>
      <c r="F409" t="str">
        <f>VLOOKUP(cross_country_literacy_rates[[#This Row],[Entity]],Planilha9!$A$2:$A$271,1,)</f>
        <v>Costa Rica</v>
      </c>
      <c r="G409" t="e">
        <f>IF(A409 = Planilha9!$A$2:$A$271, Planilha9!$B$2:$B$271, "")</f>
        <v>#VALUE!</v>
      </c>
    </row>
    <row r="410" spans="1:7" x14ac:dyDescent="0.25">
      <c r="A410" t="s">
        <v>102</v>
      </c>
      <c r="B410" t="s">
        <v>103</v>
      </c>
      <c r="C410">
        <v>1977</v>
      </c>
      <c r="D410">
        <v>91</v>
      </c>
      <c r="E410" s="1">
        <f t="shared" si="6"/>
        <v>1.3995682547252364E-5</v>
      </c>
      <c r="F410" t="str">
        <f>VLOOKUP(cross_country_literacy_rates[[#This Row],[Entity]],Planilha9!$A$2:$A$271,1,)</f>
        <v>Costa Rica</v>
      </c>
      <c r="G410" t="e">
        <f>IF(A410 = Planilha9!$A$2:$A$271, Planilha9!$B$2:$B$271, "")</f>
        <v>#VALUE!</v>
      </c>
    </row>
    <row r="411" spans="1:7" x14ac:dyDescent="0.25">
      <c r="A411" t="s">
        <v>102</v>
      </c>
      <c r="B411" t="s">
        <v>103</v>
      </c>
      <c r="C411">
        <v>1978</v>
      </c>
      <c r="D411">
        <v>91</v>
      </c>
      <c r="E411" s="1">
        <f t="shared" si="6"/>
        <v>1.3995682547252364E-5</v>
      </c>
      <c r="F411" t="str">
        <f>VLOOKUP(cross_country_literacy_rates[[#This Row],[Entity]],Planilha9!$A$2:$A$271,1,)</f>
        <v>Costa Rica</v>
      </c>
      <c r="G411" t="e">
        <f>IF(A411 = Planilha9!$A$2:$A$271, Planilha9!$B$2:$B$271, "")</f>
        <v>#VALUE!</v>
      </c>
    </row>
    <row r="412" spans="1:7" x14ac:dyDescent="0.25">
      <c r="A412" t="s">
        <v>102</v>
      </c>
      <c r="B412" t="s">
        <v>103</v>
      </c>
      <c r="C412">
        <v>1979</v>
      </c>
      <c r="D412">
        <v>91</v>
      </c>
      <c r="E412" s="1">
        <f t="shared" si="6"/>
        <v>1.3995682547252364E-5</v>
      </c>
      <c r="F412" t="str">
        <f>VLOOKUP(cross_country_literacy_rates[[#This Row],[Entity]],Planilha9!$A$2:$A$271,1,)</f>
        <v>Costa Rica</v>
      </c>
      <c r="G412" t="e">
        <f>IF(A412 = Planilha9!$A$2:$A$271, Planilha9!$B$2:$B$271, "")</f>
        <v>#VALUE!</v>
      </c>
    </row>
    <row r="413" spans="1:7" x14ac:dyDescent="0.25">
      <c r="A413" t="s">
        <v>102</v>
      </c>
      <c r="B413" t="s">
        <v>103</v>
      </c>
      <c r="C413">
        <v>1980</v>
      </c>
      <c r="D413">
        <v>92</v>
      </c>
      <c r="E413" s="1">
        <f t="shared" si="6"/>
        <v>1.4149481256562831E-5</v>
      </c>
      <c r="F413" t="str">
        <f>VLOOKUP(cross_country_literacy_rates[[#This Row],[Entity]],Planilha9!$A$2:$A$271,1,)</f>
        <v>Costa Rica</v>
      </c>
      <c r="G413" t="e">
        <f>IF(A413 = Planilha9!$A$2:$A$271, Planilha9!$B$2:$B$271, "")</f>
        <v>#VALUE!</v>
      </c>
    </row>
    <row r="414" spans="1:7" x14ac:dyDescent="0.25">
      <c r="A414" t="s">
        <v>102</v>
      </c>
      <c r="B414" t="s">
        <v>103</v>
      </c>
      <c r="C414">
        <v>1981</v>
      </c>
      <c r="D414">
        <v>92</v>
      </c>
      <c r="E414" s="1">
        <f t="shared" si="6"/>
        <v>1.4149481256562831E-5</v>
      </c>
      <c r="F414" t="str">
        <f>VLOOKUP(cross_country_literacy_rates[[#This Row],[Entity]],Planilha9!$A$2:$A$271,1,)</f>
        <v>Costa Rica</v>
      </c>
      <c r="G414" t="e">
        <f>IF(A414 = Planilha9!$A$2:$A$271, Planilha9!$B$2:$B$271, "")</f>
        <v>#VALUE!</v>
      </c>
    </row>
    <row r="415" spans="1:7" x14ac:dyDescent="0.25">
      <c r="A415" t="s">
        <v>102</v>
      </c>
      <c r="B415" t="s">
        <v>103</v>
      </c>
      <c r="C415">
        <v>1982</v>
      </c>
      <c r="D415">
        <v>92</v>
      </c>
      <c r="E415" s="1">
        <f t="shared" si="6"/>
        <v>1.4149481256562831E-5</v>
      </c>
      <c r="F415" t="str">
        <f>VLOOKUP(cross_country_literacy_rates[[#This Row],[Entity]],Planilha9!$A$2:$A$271,1,)</f>
        <v>Costa Rica</v>
      </c>
      <c r="G415" t="e">
        <f>IF(A415 = Planilha9!$A$2:$A$271, Planilha9!$B$2:$B$271, "")</f>
        <v>#VALUE!</v>
      </c>
    </row>
    <row r="416" spans="1:7" x14ac:dyDescent="0.25">
      <c r="A416" t="s">
        <v>102</v>
      </c>
      <c r="B416" t="s">
        <v>103</v>
      </c>
      <c r="C416">
        <v>1983</v>
      </c>
      <c r="D416">
        <v>92</v>
      </c>
      <c r="E416" s="1">
        <f t="shared" si="6"/>
        <v>1.4149481256562831E-5</v>
      </c>
      <c r="F416" t="str">
        <f>VLOOKUP(cross_country_literacy_rates[[#This Row],[Entity]],Planilha9!$A$2:$A$271,1,)</f>
        <v>Costa Rica</v>
      </c>
      <c r="G416" t="e">
        <f>IF(A416 = Planilha9!$A$2:$A$271, Planilha9!$B$2:$B$271, "")</f>
        <v>#VALUE!</v>
      </c>
    </row>
    <row r="417" spans="1:7" x14ac:dyDescent="0.25">
      <c r="A417" t="s">
        <v>102</v>
      </c>
      <c r="B417" t="s">
        <v>103</v>
      </c>
      <c r="C417">
        <v>1984</v>
      </c>
      <c r="D417">
        <v>9262904</v>
      </c>
      <c r="E417" s="1">
        <f t="shared" si="6"/>
        <v>1.4246226796667487</v>
      </c>
      <c r="F417" t="str">
        <f>VLOOKUP(cross_country_literacy_rates[[#This Row],[Entity]],Planilha9!$A$2:$A$271,1,)</f>
        <v>Costa Rica</v>
      </c>
      <c r="G417" t="e">
        <f>IF(A417 = Planilha9!$A$2:$A$271, Planilha9!$B$2:$B$271, "")</f>
        <v>#VALUE!</v>
      </c>
    </row>
    <row r="418" spans="1:7" x14ac:dyDescent="0.25">
      <c r="A418" t="s">
        <v>102</v>
      </c>
      <c r="B418" t="s">
        <v>103</v>
      </c>
      <c r="C418">
        <v>2000</v>
      </c>
      <c r="D418">
        <v>9486819</v>
      </c>
      <c r="E418" s="1">
        <f t="shared" si="6"/>
        <v>1.4590605176620015</v>
      </c>
      <c r="F418" t="str">
        <f>VLOOKUP(cross_country_literacy_rates[[#This Row],[Entity]],Planilha9!$A$2:$A$271,1,)</f>
        <v>Costa Rica</v>
      </c>
      <c r="G418" t="e">
        <f>IF(A418 = Planilha9!$A$2:$A$271, Planilha9!$B$2:$B$271, "")</f>
        <v>#VALUE!</v>
      </c>
    </row>
    <row r="419" spans="1:7" x14ac:dyDescent="0.25">
      <c r="A419" t="s">
        <v>102</v>
      </c>
      <c r="B419" t="s">
        <v>103</v>
      </c>
      <c r="C419">
        <v>2011</v>
      </c>
      <c r="D419">
        <v>9740658</v>
      </c>
      <c r="E419" s="1">
        <f t="shared" si="6"/>
        <v>1.4981006282346607</v>
      </c>
      <c r="F419" t="str">
        <f>VLOOKUP(cross_country_literacy_rates[[#This Row],[Entity]],Planilha9!$A$2:$A$271,1,)</f>
        <v>Costa Rica</v>
      </c>
      <c r="G419" t="e">
        <f>IF(A419 = Planilha9!$A$2:$A$271, Planilha9!$B$2:$B$271, "")</f>
        <v>#VALUE!</v>
      </c>
    </row>
    <row r="420" spans="1:7" x14ac:dyDescent="0.25">
      <c r="A420" t="s">
        <v>102</v>
      </c>
      <c r="B420" t="s">
        <v>103</v>
      </c>
      <c r="C420">
        <v>2015</v>
      </c>
      <c r="D420">
        <v>9764725</v>
      </c>
      <c r="E420" s="1">
        <f t="shared" si="6"/>
        <v>1.5018021017716356</v>
      </c>
      <c r="F420" t="str">
        <f>VLOOKUP(cross_country_literacy_rates[[#This Row],[Entity]],Planilha9!$A$2:$A$271,1,)</f>
        <v>Costa Rica</v>
      </c>
      <c r="G420" t="e">
        <f>IF(A420 = Planilha9!$A$2:$A$271, Planilha9!$B$2:$B$271, "")</f>
        <v>#VALUE!</v>
      </c>
    </row>
    <row r="421" spans="1:7" x14ac:dyDescent="0.25">
      <c r="A421" t="s">
        <v>102</v>
      </c>
      <c r="B421" t="s">
        <v>103</v>
      </c>
      <c r="C421">
        <v>2021</v>
      </c>
      <c r="D421">
        <v>9804</v>
      </c>
      <c r="E421" s="1">
        <f t="shared" si="6"/>
        <v>1.5078425460798043E-3</v>
      </c>
      <c r="F421" t="str">
        <f>VLOOKUP(cross_country_literacy_rates[[#This Row],[Entity]],Planilha9!$A$2:$A$271,1,)</f>
        <v>Costa Rica</v>
      </c>
      <c r="G421" t="e">
        <f>IF(A421 = Planilha9!$A$2:$A$271, Planilha9!$B$2:$B$271, "")</f>
        <v>#VALUE!</v>
      </c>
    </row>
    <row r="422" spans="1:7" x14ac:dyDescent="0.25">
      <c r="A422" t="s">
        <v>104</v>
      </c>
      <c r="B422" t="s">
        <v>105</v>
      </c>
      <c r="C422">
        <v>1988</v>
      </c>
      <c r="D422">
        <v>3413928</v>
      </c>
      <c r="E422" s="1">
        <f t="shared" si="6"/>
        <v>0.52505772007885909</v>
      </c>
      <c r="F422" t="str">
        <f>VLOOKUP(cross_country_literacy_rates[[#This Row],[Entity]],Planilha9!$A$2:$A$271,1,)</f>
        <v>Cote d'Ivoire</v>
      </c>
      <c r="G422" t="e">
        <f>IF(A422 = Planilha9!$A$2:$A$271, Planilha9!$B$2:$B$271, "")</f>
        <v>#VALUE!</v>
      </c>
    </row>
    <row r="423" spans="1:7" x14ac:dyDescent="0.25">
      <c r="A423" t="s">
        <v>104</v>
      </c>
      <c r="B423" t="s">
        <v>105</v>
      </c>
      <c r="C423">
        <v>1998</v>
      </c>
      <c r="D423">
        <v>3635024</v>
      </c>
      <c r="E423" s="1">
        <f t="shared" si="6"/>
        <v>0.55906199951256574</v>
      </c>
      <c r="F423" t="str">
        <f>VLOOKUP(cross_country_literacy_rates[[#This Row],[Entity]],Planilha9!$A$2:$A$271,1,)</f>
        <v>Cote d'Ivoire</v>
      </c>
      <c r="G423" t="e">
        <f>IF(A423 = Planilha9!$A$2:$A$271, Planilha9!$B$2:$B$271, "")</f>
        <v>#VALUE!</v>
      </c>
    </row>
    <row r="424" spans="1:7" x14ac:dyDescent="0.25">
      <c r="A424" t="s">
        <v>104</v>
      </c>
      <c r="B424" t="s">
        <v>105</v>
      </c>
      <c r="C424">
        <v>2000</v>
      </c>
      <c r="D424">
        <v>4874076</v>
      </c>
      <c r="E424" s="1">
        <f t="shared" si="6"/>
        <v>0.74962659788111674</v>
      </c>
      <c r="F424" t="str">
        <f>VLOOKUP(cross_country_literacy_rates[[#This Row],[Entity]],Planilha9!$A$2:$A$271,1,)</f>
        <v>Cote d'Ivoire</v>
      </c>
      <c r="G424" t="e">
        <f>IF(A424 = Planilha9!$A$2:$A$271, Planilha9!$B$2:$B$271, "")</f>
        <v>#VALUE!</v>
      </c>
    </row>
    <row r="425" spans="1:7" x14ac:dyDescent="0.25">
      <c r="A425" t="s">
        <v>104</v>
      </c>
      <c r="B425" t="s">
        <v>105</v>
      </c>
      <c r="C425">
        <v>2012</v>
      </c>
      <c r="D425">
        <v>4098163</v>
      </c>
      <c r="E425" s="1">
        <f t="shared" si="6"/>
        <v>0.63029217994390541</v>
      </c>
      <c r="F425" t="str">
        <f>VLOOKUP(cross_country_literacy_rates[[#This Row],[Entity]],Planilha9!$A$2:$A$271,1,)</f>
        <v>Cote d'Ivoire</v>
      </c>
      <c r="G425" t="e">
        <f>IF(A425 = Planilha9!$A$2:$A$271, Planilha9!$B$2:$B$271, "")</f>
        <v>#VALUE!</v>
      </c>
    </row>
    <row r="426" spans="1:7" x14ac:dyDescent="0.25">
      <c r="A426" t="s">
        <v>104</v>
      </c>
      <c r="B426" t="s">
        <v>105</v>
      </c>
      <c r="C426">
        <v>2014</v>
      </c>
      <c r="D426">
        <v>4390842</v>
      </c>
      <c r="E426" s="1">
        <f t="shared" si="6"/>
        <v>0.67530583238618325</v>
      </c>
      <c r="F426" t="str">
        <f>VLOOKUP(cross_country_literacy_rates[[#This Row],[Entity]],Planilha9!$A$2:$A$271,1,)</f>
        <v>Cote d'Ivoire</v>
      </c>
      <c r="G426" t="e">
        <f>IF(A426 = Planilha9!$A$2:$A$271, Planilha9!$B$2:$B$271, "")</f>
        <v>#VALUE!</v>
      </c>
    </row>
    <row r="427" spans="1:7" x14ac:dyDescent="0.25">
      <c r="A427" t="s">
        <v>104</v>
      </c>
      <c r="B427" t="s">
        <v>105</v>
      </c>
      <c r="C427">
        <v>2015</v>
      </c>
      <c r="D427">
        <v>4326532</v>
      </c>
      <c r="E427" s="1">
        <f t="shared" si="6"/>
        <v>0.66541503739042718</v>
      </c>
      <c r="F427" t="str">
        <f>VLOOKUP(cross_country_literacy_rates[[#This Row],[Entity]],Planilha9!$A$2:$A$271,1,)</f>
        <v>Cote d'Ivoire</v>
      </c>
      <c r="G427" t="e">
        <f>IF(A427 = Planilha9!$A$2:$A$271, Planilha9!$B$2:$B$271, "")</f>
        <v>#VALUE!</v>
      </c>
    </row>
    <row r="428" spans="1:7" x14ac:dyDescent="0.25">
      <c r="A428" t="s">
        <v>104</v>
      </c>
      <c r="B428" t="s">
        <v>105</v>
      </c>
      <c r="C428">
        <v>2019</v>
      </c>
      <c r="D428">
        <v>8989342</v>
      </c>
      <c r="E428" s="1">
        <f t="shared" si="6"/>
        <v>1.382549197150359</v>
      </c>
      <c r="F428" t="str">
        <f>VLOOKUP(cross_country_literacy_rates[[#This Row],[Entity]],Planilha9!$A$2:$A$271,1,)</f>
        <v>Cote d'Ivoire</v>
      </c>
      <c r="G428" t="e">
        <f>IF(A428 = Planilha9!$A$2:$A$271, Planilha9!$B$2:$B$271, "")</f>
        <v>#VALUE!</v>
      </c>
    </row>
    <row r="429" spans="1:7" x14ac:dyDescent="0.25">
      <c r="A429" t="s">
        <v>106</v>
      </c>
      <c r="B429" t="s">
        <v>107</v>
      </c>
      <c r="C429">
        <v>1991</v>
      </c>
      <c r="D429">
        <v>9670155</v>
      </c>
      <c r="E429" s="1">
        <f t="shared" si="6"/>
        <v>1.4872573578321451</v>
      </c>
      <c r="F429" t="str">
        <f>VLOOKUP(cross_country_literacy_rates[[#This Row],[Entity]],Planilha9!$A$2:$A$271,1,)</f>
        <v>Croatia</v>
      </c>
      <c r="G429" t="e">
        <f>IF(A429 = Planilha9!$A$2:$A$271, Planilha9!$B$2:$B$271, "")</f>
        <v>#VALUE!</v>
      </c>
    </row>
    <row r="430" spans="1:7" x14ac:dyDescent="0.25">
      <c r="A430" t="s">
        <v>106</v>
      </c>
      <c r="B430" t="s">
        <v>107</v>
      </c>
      <c r="C430">
        <v>2001</v>
      </c>
      <c r="D430">
        <v>9814668</v>
      </c>
      <c r="E430" s="1">
        <f t="shared" si="6"/>
        <v>1.5094832707107284</v>
      </c>
      <c r="F430" t="str">
        <f>VLOOKUP(cross_country_literacy_rates[[#This Row],[Entity]],Planilha9!$A$2:$A$271,1,)</f>
        <v>Croatia</v>
      </c>
      <c r="G430" t="e">
        <f>IF(A430 = Planilha9!$A$2:$A$271, Planilha9!$B$2:$B$271, "")</f>
        <v>#VALUE!</v>
      </c>
    </row>
    <row r="431" spans="1:7" x14ac:dyDescent="0.25">
      <c r="A431" t="s">
        <v>106</v>
      </c>
      <c r="B431" t="s">
        <v>107</v>
      </c>
      <c r="C431">
        <v>2011</v>
      </c>
      <c r="D431">
        <v>9912536</v>
      </c>
      <c r="E431" s="1">
        <f t="shared" si="6"/>
        <v>1.524535242793525</v>
      </c>
      <c r="F431" t="str">
        <f>VLOOKUP(cross_country_literacy_rates[[#This Row],[Entity]],Planilha9!$A$2:$A$271,1,)</f>
        <v>Croatia</v>
      </c>
      <c r="G431" t="e">
        <f>IF(A431 = Planilha9!$A$2:$A$271, Planilha9!$B$2:$B$271, "")</f>
        <v>#VALUE!</v>
      </c>
    </row>
    <row r="432" spans="1:7" x14ac:dyDescent="0.25">
      <c r="A432" t="s">
        <v>106</v>
      </c>
      <c r="B432" t="s">
        <v>107</v>
      </c>
      <c r="C432">
        <v>2015</v>
      </c>
      <c r="D432">
        <v>9927259</v>
      </c>
      <c r="E432" s="1">
        <f t="shared" si="6"/>
        <v>1.5267996211907029</v>
      </c>
      <c r="F432" t="str">
        <f>VLOOKUP(cross_country_literacy_rates[[#This Row],[Entity]],Planilha9!$A$2:$A$271,1,)</f>
        <v>Croatia</v>
      </c>
      <c r="G432" t="e">
        <f>IF(A432 = Planilha9!$A$2:$A$271, Planilha9!$B$2:$B$271, "")</f>
        <v>#VALUE!</v>
      </c>
    </row>
    <row r="433" spans="1:7" x14ac:dyDescent="0.25">
      <c r="A433" t="s">
        <v>106</v>
      </c>
      <c r="B433" t="s">
        <v>107</v>
      </c>
      <c r="C433">
        <v>2021</v>
      </c>
      <c r="D433">
        <v>9945</v>
      </c>
      <c r="E433" s="1">
        <f t="shared" si="6"/>
        <v>1.5295281640925799E-3</v>
      </c>
      <c r="F433" t="str">
        <f>VLOOKUP(cross_country_literacy_rates[[#This Row],[Entity]],Planilha9!$A$2:$A$271,1,)</f>
        <v>Croatia</v>
      </c>
      <c r="G433" t="e">
        <f>IF(A433 = Planilha9!$A$2:$A$271, Planilha9!$B$2:$B$271, "")</f>
        <v>#VALUE!</v>
      </c>
    </row>
    <row r="434" spans="1:7" x14ac:dyDescent="0.25">
      <c r="A434" t="s">
        <v>108</v>
      </c>
      <c r="B434" t="s">
        <v>109</v>
      </c>
      <c r="C434">
        <v>1900</v>
      </c>
      <c r="D434">
        <v>46</v>
      </c>
      <c r="E434" s="1">
        <f t="shared" si="6"/>
        <v>7.0747406282814155E-6</v>
      </c>
      <c r="F434" t="str">
        <f>VLOOKUP(cross_country_literacy_rates[[#This Row],[Entity]],Planilha9!$A$2:$A$271,1,)</f>
        <v>Cuba</v>
      </c>
      <c r="G434" t="e">
        <f>IF(A434 = Planilha9!$A$2:$A$271, Planilha9!$B$2:$B$271, "")</f>
        <v>#VALUE!</v>
      </c>
    </row>
    <row r="435" spans="1:7" x14ac:dyDescent="0.25">
      <c r="A435" t="s">
        <v>108</v>
      </c>
      <c r="B435" t="s">
        <v>109</v>
      </c>
      <c r="C435">
        <v>1910</v>
      </c>
      <c r="D435">
        <v>57</v>
      </c>
      <c r="E435" s="1">
        <f t="shared" si="6"/>
        <v>8.7665264306965357E-6</v>
      </c>
      <c r="F435" t="str">
        <f>VLOOKUP(cross_country_literacy_rates[[#This Row],[Entity]],Planilha9!$A$2:$A$271,1,)</f>
        <v>Cuba</v>
      </c>
      <c r="G435" t="e">
        <f>IF(A435 = Planilha9!$A$2:$A$271, Planilha9!$B$2:$B$271, "")</f>
        <v>#VALUE!</v>
      </c>
    </row>
    <row r="436" spans="1:7" x14ac:dyDescent="0.25">
      <c r="A436" t="s">
        <v>108</v>
      </c>
      <c r="B436" t="s">
        <v>109</v>
      </c>
      <c r="C436">
        <v>1920</v>
      </c>
      <c r="D436">
        <v>64</v>
      </c>
      <c r="E436" s="1">
        <f t="shared" si="6"/>
        <v>9.8431173958697965E-6</v>
      </c>
      <c r="F436" t="str">
        <f>VLOOKUP(cross_country_literacy_rates[[#This Row],[Entity]],Planilha9!$A$2:$A$271,1,)</f>
        <v>Cuba</v>
      </c>
      <c r="G436" t="e">
        <f>IF(A436 = Planilha9!$A$2:$A$271, Planilha9!$B$2:$B$271, "")</f>
        <v>#VALUE!</v>
      </c>
    </row>
    <row r="437" spans="1:7" x14ac:dyDescent="0.25">
      <c r="A437" t="s">
        <v>108</v>
      </c>
      <c r="B437" t="s">
        <v>109</v>
      </c>
      <c r="C437">
        <v>1930</v>
      </c>
      <c r="D437">
        <v>71</v>
      </c>
      <c r="E437" s="1">
        <f t="shared" si="6"/>
        <v>1.0919708361043056E-5</v>
      </c>
      <c r="F437" t="str">
        <f>VLOOKUP(cross_country_literacy_rates[[#This Row],[Entity]],Planilha9!$A$2:$A$271,1,)</f>
        <v>Cuba</v>
      </c>
      <c r="G437" t="e">
        <f>IF(A437 = Planilha9!$A$2:$A$271, Planilha9!$B$2:$B$271, "")</f>
        <v>#VALUE!</v>
      </c>
    </row>
    <row r="438" spans="1:7" x14ac:dyDescent="0.25">
      <c r="A438" t="s">
        <v>108</v>
      </c>
      <c r="B438" t="s">
        <v>109</v>
      </c>
      <c r="C438">
        <v>1940</v>
      </c>
      <c r="D438">
        <v>76</v>
      </c>
      <c r="E438" s="1">
        <f t="shared" si="6"/>
        <v>1.1688701907595383E-5</v>
      </c>
      <c r="F438" t="str">
        <f>VLOOKUP(cross_country_literacy_rates[[#This Row],[Entity]],Planilha9!$A$2:$A$271,1,)</f>
        <v>Cuba</v>
      </c>
      <c r="G438" t="e">
        <f>IF(A438 = Planilha9!$A$2:$A$271, Planilha9!$B$2:$B$271, "")</f>
        <v>#VALUE!</v>
      </c>
    </row>
    <row r="439" spans="1:7" x14ac:dyDescent="0.25">
      <c r="A439" t="s">
        <v>108</v>
      </c>
      <c r="B439" t="s">
        <v>109</v>
      </c>
      <c r="C439">
        <v>1950</v>
      </c>
      <c r="D439">
        <v>78</v>
      </c>
      <c r="E439" s="1">
        <f t="shared" si="6"/>
        <v>1.1996299326216313E-5</v>
      </c>
      <c r="F439" t="str">
        <f>VLOOKUP(cross_country_literacy_rates[[#This Row],[Entity]],Planilha9!$A$2:$A$271,1,)</f>
        <v>Cuba</v>
      </c>
      <c r="G439" t="e">
        <f>IF(A439 = Planilha9!$A$2:$A$271, Planilha9!$B$2:$B$271, "")</f>
        <v>#VALUE!</v>
      </c>
    </row>
    <row r="440" spans="1:7" x14ac:dyDescent="0.25">
      <c r="A440" t="s">
        <v>108</v>
      </c>
      <c r="B440" t="s">
        <v>109</v>
      </c>
      <c r="C440">
        <v>1960</v>
      </c>
      <c r="D440">
        <v>79</v>
      </c>
      <c r="E440" s="1">
        <f t="shared" si="6"/>
        <v>1.2150098035526778E-5</v>
      </c>
      <c r="F440" t="str">
        <f>VLOOKUP(cross_country_literacy_rates[[#This Row],[Entity]],Planilha9!$A$2:$A$271,1,)</f>
        <v>Cuba</v>
      </c>
      <c r="G440" t="e">
        <f>IF(A440 = Planilha9!$A$2:$A$271, Planilha9!$B$2:$B$271, "")</f>
        <v>#VALUE!</v>
      </c>
    </row>
    <row r="441" spans="1:7" x14ac:dyDescent="0.25">
      <c r="A441" t="s">
        <v>108</v>
      </c>
      <c r="B441" t="s">
        <v>109</v>
      </c>
      <c r="C441">
        <v>1970</v>
      </c>
      <c r="D441">
        <v>89</v>
      </c>
      <c r="E441" s="1">
        <f t="shared" si="6"/>
        <v>1.3688085128631436E-5</v>
      </c>
      <c r="F441" t="str">
        <f>VLOOKUP(cross_country_literacy_rates[[#This Row],[Entity]],Planilha9!$A$2:$A$271,1,)</f>
        <v>Cuba</v>
      </c>
      <c r="G441" t="e">
        <f>IF(A441 = Planilha9!$A$2:$A$271, Planilha9!$B$2:$B$271, "")</f>
        <v>#VALUE!</v>
      </c>
    </row>
    <row r="442" spans="1:7" x14ac:dyDescent="0.25">
      <c r="A442" t="s">
        <v>108</v>
      </c>
      <c r="B442" t="s">
        <v>109</v>
      </c>
      <c r="C442">
        <v>1971</v>
      </c>
      <c r="D442">
        <v>90</v>
      </c>
      <c r="E442" s="1">
        <f t="shared" si="6"/>
        <v>1.3841883837941899E-5</v>
      </c>
      <c r="F442" t="str">
        <f>VLOOKUP(cross_country_literacy_rates[[#This Row],[Entity]],Planilha9!$A$2:$A$271,1,)</f>
        <v>Cuba</v>
      </c>
      <c r="G442" t="e">
        <f>IF(A442 = Planilha9!$A$2:$A$271, Planilha9!$B$2:$B$271, "")</f>
        <v>#VALUE!</v>
      </c>
    </row>
    <row r="443" spans="1:7" x14ac:dyDescent="0.25">
      <c r="A443" t="s">
        <v>108</v>
      </c>
      <c r="B443" t="s">
        <v>109</v>
      </c>
      <c r="C443">
        <v>1972</v>
      </c>
      <c r="D443">
        <v>90</v>
      </c>
      <c r="E443" s="1">
        <f t="shared" si="6"/>
        <v>1.3841883837941899E-5</v>
      </c>
      <c r="F443" t="str">
        <f>VLOOKUP(cross_country_literacy_rates[[#This Row],[Entity]],Planilha9!$A$2:$A$271,1,)</f>
        <v>Cuba</v>
      </c>
      <c r="G443" t="e">
        <f>IF(A443 = Planilha9!$A$2:$A$271, Planilha9!$B$2:$B$271, "")</f>
        <v>#VALUE!</v>
      </c>
    </row>
    <row r="444" spans="1:7" x14ac:dyDescent="0.25">
      <c r="A444" t="s">
        <v>108</v>
      </c>
      <c r="B444" t="s">
        <v>109</v>
      </c>
      <c r="C444">
        <v>1973</v>
      </c>
      <c r="D444">
        <v>90</v>
      </c>
      <c r="E444" s="1">
        <f t="shared" si="6"/>
        <v>1.3841883837941899E-5</v>
      </c>
      <c r="F444" t="str">
        <f>VLOOKUP(cross_country_literacy_rates[[#This Row],[Entity]],Planilha9!$A$2:$A$271,1,)</f>
        <v>Cuba</v>
      </c>
      <c r="G444" t="e">
        <f>IF(A444 = Planilha9!$A$2:$A$271, Planilha9!$B$2:$B$271, "")</f>
        <v>#VALUE!</v>
      </c>
    </row>
    <row r="445" spans="1:7" x14ac:dyDescent="0.25">
      <c r="A445" t="s">
        <v>108</v>
      </c>
      <c r="B445" t="s">
        <v>109</v>
      </c>
      <c r="C445">
        <v>1974</v>
      </c>
      <c r="D445">
        <v>91</v>
      </c>
      <c r="E445" s="1">
        <f t="shared" si="6"/>
        <v>1.3995682547252364E-5</v>
      </c>
      <c r="F445" t="str">
        <f>VLOOKUP(cross_country_literacy_rates[[#This Row],[Entity]],Planilha9!$A$2:$A$271,1,)</f>
        <v>Cuba</v>
      </c>
      <c r="G445" t="e">
        <f>IF(A445 = Planilha9!$A$2:$A$271, Planilha9!$B$2:$B$271, "")</f>
        <v>#VALUE!</v>
      </c>
    </row>
    <row r="446" spans="1:7" x14ac:dyDescent="0.25">
      <c r="A446" t="s">
        <v>108</v>
      </c>
      <c r="B446" t="s">
        <v>109</v>
      </c>
      <c r="C446">
        <v>1975</v>
      </c>
      <c r="D446">
        <v>91</v>
      </c>
      <c r="E446" s="1">
        <f t="shared" si="6"/>
        <v>1.3995682547252364E-5</v>
      </c>
      <c r="F446" t="str">
        <f>VLOOKUP(cross_country_literacy_rates[[#This Row],[Entity]],Planilha9!$A$2:$A$271,1,)</f>
        <v>Cuba</v>
      </c>
      <c r="G446" t="e">
        <f>IF(A446 = Planilha9!$A$2:$A$271, Planilha9!$B$2:$B$271, "")</f>
        <v>#VALUE!</v>
      </c>
    </row>
    <row r="447" spans="1:7" x14ac:dyDescent="0.25">
      <c r="A447" t="s">
        <v>108</v>
      </c>
      <c r="B447" t="s">
        <v>109</v>
      </c>
      <c r="C447">
        <v>1976</v>
      </c>
      <c r="D447">
        <v>91</v>
      </c>
      <c r="E447" s="1">
        <f t="shared" si="6"/>
        <v>1.3995682547252364E-5</v>
      </c>
      <c r="F447" t="str">
        <f>VLOOKUP(cross_country_literacy_rates[[#This Row],[Entity]],Planilha9!$A$2:$A$271,1,)</f>
        <v>Cuba</v>
      </c>
      <c r="G447" t="e">
        <f>IF(A447 = Planilha9!$A$2:$A$271, Planilha9!$B$2:$B$271, "")</f>
        <v>#VALUE!</v>
      </c>
    </row>
    <row r="448" spans="1:7" x14ac:dyDescent="0.25">
      <c r="A448" t="s">
        <v>108</v>
      </c>
      <c r="B448" t="s">
        <v>109</v>
      </c>
      <c r="C448">
        <v>1977</v>
      </c>
      <c r="D448">
        <v>92</v>
      </c>
      <c r="E448" s="1">
        <f t="shared" si="6"/>
        <v>1.4149481256562831E-5</v>
      </c>
      <c r="F448" t="str">
        <f>VLOOKUP(cross_country_literacy_rates[[#This Row],[Entity]],Planilha9!$A$2:$A$271,1,)</f>
        <v>Cuba</v>
      </c>
      <c r="G448" t="e">
        <f>IF(A448 = Planilha9!$A$2:$A$271, Planilha9!$B$2:$B$271, "")</f>
        <v>#VALUE!</v>
      </c>
    </row>
    <row r="449" spans="1:7" x14ac:dyDescent="0.25">
      <c r="A449" t="s">
        <v>108</v>
      </c>
      <c r="B449" t="s">
        <v>109</v>
      </c>
      <c r="C449">
        <v>1978</v>
      </c>
      <c r="D449">
        <v>92</v>
      </c>
      <c r="E449" s="1">
        <f t="shared" si="6"/>
        <v>1.4149481256562831E-5</v>
      </c>
      <c r="F449" t="str">
        <f>VLOOKUP(cross_country_literacy_rates[[#This Row],[Entity]],Planilha9!$A$2:$A$271,1,)</f>
        <v>Cuba</v>
      </c>
      <c r="G449" t="e">
        <f>IF(A449 = Planilha9!$A$2:$A$271, Planilha9!$B$2:$B$271, "")</f>
        <v>#VALUE!</v>
      </c>
    </row>
    <row r="450" spans="1:7" x14ac:dyDescent="0.25">
      <c r="A450" t="s">
        <v>108</v>
      </c>
      <c r="B450" t="s">
        <v>109</v>
      </c>
      <c r="C450">
        <v>1979</v>
      </c>
      <c r="D450">
        <v>92</v>
      </c>
      <c r="E450" s="1">
        <f t="shared" ref="E450:E513" si="7">D450/SUM(D$2:D$100)*100</f>
        <v>1.4149481256562831E-5</v>
      </c>
      <c r="F450" t="str">
        <f>VLOOKUP(cross_country_literacy_rates[[#This Row],[Entity]],Planilha9!$A$2:$A$271,1,)</f>
        <v>Cuba</v>
      </c>
      <c r="G450" t="e">
        <f>IF(A450 = Planilha9!$A$2:$A$271, Planilha9!$B$2:$B$271, "")</f>
        <v>#VALUE!</v>
      </c>
    </row>
    <row r="451" spans="1:7" x14ac:dyDescent="0.25">
      <c r="A451" t="s">
        <v>108</v>
      </c>
      <c r="B451" t="s">
        <v>109</v>
      </c>
      <c r="C451">
        <v>1980</v>
      </c>
      <c r="D451">
        <v>93</v>
      </c>
      <c r="E451" s="1">
        <f t="shared" si="7"/>
        <v>1.4303279965873296E-5</v>
      </c>
      <c r="F451" t="str">
        <f>VLOOKUP(cross_country_literacy_rates[[#This Row],[Entity]],Planilha9!$A$2:$A$271,1,)</f>
        <v>Cuba</v>
      </c>
      <c r="G451" t="e">
        <f>IF(A451 = Planilha9!$A$2:$A$271, Planilha9!$B$2:$B$271, "")</f>
        <v>#VALUE!</v>
      </c>
    </row>
    <row r="452" spans="1:7" x14ac:dyDescent="0.25">
      <c r="A452" t="s">
        <v>108</v>
      </c>
      <c r="B452" t="s">
        <v>109</v>
      </c>
      <c r="C452">
        <v>1981</v>
      </c>
      <c r="D452">
        <v>9784665</v>
      </c>
      <c r="E452" s="1">
        <f t="shared" si="7"/>
        <v>1.5048688480352865</v>
      </c>
      <c r="F452" t="str">
        <f>VLOOKUP(cross_country_literacy_rates[[#This Row],[Entity]],Planilha9!$A$2:$A$271,1,)</f>
        <v>Cuba</v>
      </c>
      <c r="G452" t="e">
        <f>IF(A452 = Planilha9!$A$2:$A$271, Planilha9!$B$2:$B$271, "")</f>
        <v>#VALUE!</v>
      </c>
    </row>
    <row r="453" spans="1:7" x14ac:dyDescent="0.25">
      <c r="A453" t="s">
        <v>108</v>
      </c>
      <c r="B453" t="s">
        <v>109</v>
      </c>
      <c r="C453">
        <v>2002</v>
      </c>
      <c r="D453">
        <v>9979907</v>
      </c>
      <c r="E453" s="1">
        <f t="shared" si="7"/>
        <v>1.5348968156384803</v>
      </c>
      <c r="F453" t="str">
        <f>VLOOKUP(cross_country_literacy_rates[[#This Row],[Entity]],Planilha9!$A$2:$A$271,1,)</f>
        <v>Cuba</v>
      </c>
      <c r="G453" t="e">
        <f>IF(A453 = Planilha9!$A$2:$A$271, Planilha9!$B$2:$B$271, "")</f>
        <v>#VALUE!</v>
      </c>
    </row>
    <row r="454" spans="1:7" x14ac:dyDescent="0.25">
      <c r="A454" t="s">
        <v>108</v>
      </c>
      <c r="B454" t="s">
        <v>109</v>
      </c>
      <c r="C454">
        <v>2012</v>
      </c>
      <c r="D454">
        <v>9967311</v>
      </c>
      <c r="E454" s="1">
        <f t="shared" si="7"/>
        <v>1.5329595670960059</v>
      </c>
      <c r="F454" t="str">
        <f>VLOOKUP(cross_country_literacy_rates[[#This Row],[Entity]],Planilha9!$A$2:$A$271,1,)</f>
        <v>Cuba</v>
      </c>
      <c r="G454" t="e">
        <f>IF(A454 = Planilha9!$A$2:$A$271, Planilha9!$B$2:$B$271, "")</f>
        <v>#VALUE!</v>
      </c>
    </row>
    <row r="455" spans="1:7" x14ac:dyDescent="0.25">
      <c r="A455" t="s">
        <v>108</v>
      </c>
      <c r="B455" t="s">
        <v>109</v>
      </c>
      <c r="C455">
        <v>2015</v>
      </c>
      <c r="D455">
        <v>9971072</v>
      </c>
      <c r="E455" s="1">
        <f t="shared" si="7"/>
        <v>1.5335380040417224</v>
      </c>
      <c r="F455" t="str">
        <f>VLOOKUP(cross_country_literacy_rates[[#This Row],[Entity]],Planilha9!$A$2:$A$271,1,)</f>
        <v>Cuba</v>
      </c>
      <c r="G455" t="e">
        <f>IF(A455 = Planilha9!$A$2:$A$271, Planilha9!$B$2:$B$271, "")</f>
        <v>#VALUE!</v>
      </c>
    </row>
    <row r="456" spans="1:7" x14ac:dyDescent="0.25">
      <c r="A456" t="s">
        <v>108</v>
      </c>
      <c r="B456" t="s">
        <v>109</v>
      </c>
      <c r="C456">
        <v>2021</v>
      </c>
      <c r="D456">
        <v>9967311</v>
      </c>
      <c r="E456" s="1">
        <f t="shared" si="7"/>
        <v>1.5329595670960059</v>
      </c>
      <c r="F456" t="str">
        <f>VLOOKUP(cross_country_literacy_rates[[#This Row],[Entity]],Planilha9!$A$2:$A$271,1,)</f>
        <v>Cuba</v>
      </c>
      <c r="G456" t="e">
        <f>IF(A456 = Planilha9!$A$2:$A$271, Planilha9!$B$2:$B$271, "")</f>
        <v>#VALUE!</v>
      </c>
    </row>
    <row r="457" spans="1:7" x14ac:dyDescent="0.25">
      <c r="A457" t="s">
        <v>110</v>
      </c>
      <c r="B457" t="s">
        <v>111</v>
      </c>
      <c r="C457">
        <v>1992</v>
      </c>
      <c r="D457">
        <v>9436247</v>
      </c>
      <c r="E457" s="1">
        <f t="shared" si="7"/>
        <v>1.4512826093347526</v>
      </c>
      <c r="F457" t="str">
        <f>VLOOKUP(cross_country_literacy_rates[[#This Row],[Entity]],Planilha9!$A$2:$A$271,1,)</f>
        <v>Cyprus</v>
      </c>
      <c r="G457" t="e">
        <f>IF(A457 = Planilha9!$A$2:$A$271, Planilha9!$B$2:$B$271, "")</f>
        <v>#VALUE!</v>
      </c>
    </row>
    <row r="458" spans="1:7" x14ac:dyDescent="0.25">
      <c r="A458" t="s">
        <v>110</v>
      </c>
      <c r="B458" t="s">
        <v>111</v>
      </c>
      <c r="C458">
        <v>2001</v>
      </c>
      <c r="D458">
        <v>9680363</v>
      </c>
      <c r="E458" s="1">
        <f t="shared" si="7"/>
        <v>1.4888273350567864</v>
      </c>
      <c r="F458" t="str">
        <f>VLOOKUP(cross_country_literacy_rates[[#This Row],[Entity]],Planilha9!$A$2:$A$271,1,)</f>
        <v>Cyprus</v>
      </c>
      <c r="G458" t="e">
        <f>IF(A458 = Planilha9!$A$2:$A$271, Planilha9!$B$2:$B$271, "")</f>
        <v>#VALUE!</v>
      </c>
    </row>
    <row r="459" spans="1:7" x14ac:dyDescent="0.25">
      <c r="A459" t="s">
        <v>110</v>
      </c>
      <c r="B459" t="s">
        <v>111</v>
      </c>
      <c r="C459">
        <v>2011</v>
      </c>
      <c r="D459">
        <v>9867843</v>
      </c>
      <c r="E459" s="1">
        <f t="shared" si="7"/>
        <v>1.5176615170783123</v>
      </c>
      <c r="F459" t="str">
        <f>VLOOKUP(cross_country_literacy_rates[[#This Row],[Entity]],Planilha9!$A$2:$A$271,1,)</f>
        <v>Cyprus</v>
      </c>
      <c r="G459" t="e">
        <f>IF(A459 = Planilha9!$A$2:$A$271, Planilha9!$B$2:$B$271, "")</f>
        <v>#VALUE!</v>
      </c>
    </row>
    <row r="460" spans="1:7" x14ac:dyDescent="0.25">
      <c r="A460" t="s">
        <v>110</v>
      </c>
      <c r="B460" t="s">
        <v>111</v>
      </c>
      <c r="C460">
        <v>2015</v>
      </c>
      <c r="D460">
        <v>9905978</v>
      </c>
      <c r="E460" s="1">
        <f t="shared" si="7"/>
        <v>1.523526630857867</v>
      </c>
      <c r="F460" t="str">
        <f>VLOOKUP(cross_country_literacy_rates[[#This Row],[Entity]],Planilha9!$A$2:$A$271,1,)</f>
        <v>Cyprus</v>
      </c>
      <c r="G460" t="e">
        <f>IF(A460 = Planilha9!$A$2:$A$271, Planilha9!$B$2:$B$271, "")</f>
        <v>#VALUE!</v>
      </c>
    </row>
    <row r="461" spans="1:7" x14ac:dyDescent="0.25">
      <c r="A461" t="s">
        <v>110</v>
      </c>
      <c r="B461" t="s">
        <v>111</v>
      </c>
      <c r="C461">
        <v>2021</v>
      </c>
      <c r="D461">
        <v>9936</v>
      </c>
      <c r="E461" s="1">
        <f t="shared" si="7"/>
        <v>1.5281439757087859E-3</v>
      </c>
      <c r="F461" t="str">
        <f>VLOOKUP(cross_country_literacy_rates[[#This Row],[Entity]],Planilha9!$A$2:$A$271,1,)</f>
        <v>Cyprus</v>
      </c>
      <c r="G461" t="e">
        <f>IF(A461 = Planilha9!$A$2:$A$271, Planilha9!$B$2:$B$271, "")</f>
        <v>#VALUE!</v>
      </c>
    </row>
    <row r="462" spans="1:7" x14ac:dyDescent="0.25">
      <c r="A462" t="s">
        <v>112</v>
      </c>
      <c r="B462" t="s">
        <v>113</v>
      </c>
      <c r="C462">
        <v>2011</v>
      </c>
      <c r="D462">
        <v>99</v>
      </c>
      <c r="E462" s="1">
        <f t="shared" si="7"/>
        <v>1.522607222173609E-5</v>
      </c>
      <c r="F462" t="str">
        <f>VLOOKUP(cross_country_literacy_rates[[#This Row],[Entity]],Planilha9!$A$2:$A$271,1,)</f>
        <v>Czechia</v>
      </c>
      <c r="G462" t="e">
        <f>IF(A462 = Planilha9!$A$2:$A$271, Planilha9!$B$2:$B$271, "")</f>
        <v>#VALUE!</v>
      </c>
    </row>
    <row r="463" spans="1:7" x14ac:dyDescent="0.25">
      <c r="A463" t="s">
        <v>114</v>
      </c>
      <c r="B463" t="s">
        <v>115</v>
      </c>
      <c r="C463">
        <v>2001</v>
      </c>
      <c r="D463">
        <v>6717299</v>
      </c>
      <c r="E463" s="1">
        <f t="shared" si="7"/>
        <v>1.0331119162524809</v>
      </c>
      <c r="F463" t="str">
        <f>VLOOKUP(cross_country_literacy_rates[[#This Row],[Entity]],Planilha9!$A$2:$A$271,1,)</f>
        <v>Democratic Republic of Congo</v>
      </c>
      <c r="G463" t="e">
        <f>IF(A463 = Planilha9!$A$2:$A$271, Planilha9!$B$2:$B$271, "")</f>
        <v>#VALUE!</v>
      </c>
    </row>
    <row r="464" spans="1:7" x14ac:dyDescent="0.25">
      <c r="A464" t="s">
        <v>114</v>
      </c>
      <c r="B464" t="s">
        <v>115</v>
      </c>
      <c r="C464">
        <v>2007</v>
      </c>
      <c r="D464">
        <v>6120555</v>
      </c>
      <c r="E464" s="1">
        <f t="shared" si="7"/>
        <v>0.94133345926371659</v>
      </c>
      <c r="F464" t="str">
        <f>VLOOKUP(cross_country_literacy_rates[[#This Row],[Entity]],Planilha9!$A$2:$A$271,1,)</f>
        <v>Democratic Republic of Congo</v>
      </c>
      <c r="G464" t="e">
        <f>IF(A464 = Planilha9!$A$2:$A$271, Planilha9!$B$2:$B$271, "")</f>
        <v>#VALUE!</v>
      </c>
    </row>
    <row r="465" spans="1:7" x14ac:dyDescent="0.25">
      <c r="A465" t="s">
        <v>114</v>
      </c>
      <c r="B465" t="s">
        <v>115</v>
      </c>
      <c r="C465">
        <v>2012</v>
      </c>
      <c r="D465">
        <v>7501719</v>
      </c>
      <c r="E465" s="1">
        <f t="shared" si="7"/>
        <v>1.1537546998097963</v>
      </c>
      <c r="F465" t="str">
        <f>VLOOKUP(cross_country_literacy_rates[[#This Row],[Entity]],Planilha9!$A$2:$A$271,1,)</f>
        <v>Democratic Republic of Congo</v>
      </c>
      <c r="G465" t="e">
        <f>IF(A465 = Planilha9!$A$2:$A$271, Planilha9!$B$2:$B$271, "")</f>
        <v>#VALUE!</v>
      </c>
    </row>
    <row r="466" spans="1:7" x14ac:dyDescent="0.25">
      <c r="A466" t="s">
        <v>114</v>
      </c>
      <c r="B466" t="s">
        <v>115</v>
      </c>
      <c r="C466">
        <v>2015</v>
      </c>
      <c r="D466">
        <v>7722167</v>
      </c>
      <c r="E466" s="1">
        <f t="shared" si="7"/>
        <v>1.1876593176798698</v>
      </c>
      <c r="F466" t="str">
        <f>VLOOKUP(cross_country_literacy_rates[[#This Row],[Entity]],Planilha9!$A$2:$A$271,1,)</f>
        <v>Democratic Republic of Congo</v>
      </c>
      <c r="G466" t="e">
        <f>IF(A466 = Planilha9!$A$2:$A$271, Planilha9!$B$2:$B$271, "")</f>
        <v>#VALUE!</v>
      </c>
    </row>
    <row r="467" spans="1:7" x14ac:dyDescent="0.25">
      <c r="A467" t="s">
        <v>114</v>
      </c>
      <c r="B467" t="s">
        <v>115</v>
      </c>
      <c r="C467">
        <v>2016</v>
      </c>
      <c r="D467">
        <v>7704268</v>
      </c>
      <c r="E467" s="1">
        <f t="shared" si="7"/>
        <v>1.1849064745819218</v>
      </c>
      <c r="F467" t="str">
        <f>VLOOKUP(cross_country_literacy_rates[[#This Row],[Entity]],Planilha9!$A$2:$A$271,1,)</f>
        <v>Democratic Republic of Congo</v>
      </c>
      <c r="G467" t="e">
        <f>IF(A467 = Planilha9!$A$2:$A$271, Planilha9!$B$2:$B$271, "")</f>
        <v>#VALUE!</v>
      </c>
    </row>
    <row r="468" spans="1:7" x14ac:dyDescent="0.25">
      <c r="A468" t="s">
        <v>114</v>
      </c>
      <c r="B468" t="s">
        <v>115</v>
      </c>
      <c r="C468">
        <v>2022</v>
      </c>
      <c r="D468">
        <v>8054</v>
      </c>
      <c r="E468" s="1">
        <f t="shared" si="7"/>
        <v>1.2386948047864897E-3</v>
      </c>
      <c r="F468" t="str">
        <f>VLOOKUP(cross_country_literacy_rates[[#This Row],[Entity]],Planilha9!$A$2:$A$271,1,)</f>
        <v>Democratic Republic of Congo</v>
      </c>
      <c r="G468" t="e">
        <f>IF(A468 = Planilha9!$A$2:$A$271, Planilha9!$B$2:$B$271, "")</f>
        <v>#VALUE!</v>
      </c>
    </row>
    <row r="469" spans="1:7" x14ac:dyDescent="0.25">
      <c r="A469" t="s">
        <v>116</v>
      </c>
      <c r="B469" t="s">
        <v>117</v>
      </c>
      <c r="C469">
        <v>2003</v>
      </c>
      <c r="D469">
        <v>99</v>
      </c>
      <c r="E469" s="1">
        <f t="shared" si="7"/>
        <v>1.522607222173609E-5</v>
      </c>
      <c r="F469" t="str">
        <f>VLOOKUP(cross_country_literacy_rates[[#This Row],[Entity]],Planilha9!$A$2:$A$271,1,)</f>
        <v>Denmark</v>
      </c>
      <c r="G469" t="e">
        <f>IF(A469 = Planilha9!$A$2:$A$271, Planilha9!$B$2:$B$271, "")</f>
        <v>#VALUE!</v>
      </c>
    </row>
    <row r="470" spans="1:7" x14ac:dyDescent="0.25">
      <c r="A470" t="s">
        <v>118</v>
      </c>
      <c r="B470" t="s">
        <v>119</v>
      </c>
      <c r="C470">
        <v>2003</v>
      </c>
      <c r="D470">
        <v>679</v>
      </c>
      <c r="E470" s="1">
        <f t="shared" si="7"/>
        <v>1.0442932362180611E-4</v>
      </c>
      <c r="F470" t="str">
        <f>VLOOKUP(cross_country_literacy_rates[[#This Row],[Entity]],Planilha9!$A$2:$A$271,1,)</f>
        <v>Djibouti</v>
      </c>
      <c r="G470" t="e">
        <f>IF(A470 = Planilha9!$A$2:$A$271, Planilha9!$B$2:$B$271, "")</f>
        <v>#VALUE!</v>
      </c>
    </row>
    <row r="471" spans="1:7" x14ac:dyDescent="0.25">
      <c r="A471" t="s">
        <v>120</v>
      </c>
      <c r="B471" t="s">
        <v>121</v>
      </c>
      <c r="C471">
        <v>2003</v>
      </c>
      <c r="D471">
        <v>94</v>
      </c>
      <c r="E471" s="1">
        <f t="shared" si="7"/>
        <v>1.4457078675183763E-5</v>
      </c>
      <c r="F471" t="str">
        <f>VLOOKUP(cross_country_literacy_rates[[#This Row],[Entity]],Planilha9!$A$2:$A$271,1,)</f>
        <v>Dominica</v>
      </c>
      <c r="G471" t="e">
        <f>IF(A471 = Planilha9!$A$2:$A$271, Planilha9!$B$2:$B$271, "")</f>
        <v>#VALUE!</v>
      </c>
    </row>
    <row r="472" spans="1:7" x14ac:dyDescent="0.25">
      <c r="A472" t="s">
        <v>122</v>
      </c>
      <c r="B472" t="s">
        <v>123</v>
      </c>
      <c r="C472">
        <v>1920</v>
      </c>
      <c r="D472">
        <v>29</v>
      </c>
      <c r="E472" s="1">
        <f t="shared" si="7"/>
        <v>4.4601625700035013E-6</v>
      </c>
      <c r="F472" t="str">
        <f>VLOOKUP(cross_country_literacy_rates[[#This Row],[Entity]],Planilha9!$A$2:$A$271,1,)</f>
        <v>Dominican Republic</v>
      </c>
      <c r="G472" t="e">
        <f>IF(A472 = Planilha9!$A$2:$A$271, Planilha9!$B$2:$B$271, "")</f>
        <v>#VALUE!</v>
      </c>
    </row>
    <row r="473" spans="1:7" x14ac:dyDescent="0.25">
      <c r="A473" t="s">
        <v>122</v>
      </c>
      <c r="B473" t="s">
        <v>123</v>
      </c>
      <c r="C473">
        <v>1930</v>
      </c>
      <c r="D473">
        <v>26</v>
      </c>
      <c r="E473" s="1">
        <f t="shared" si="7"/>
        <v>3.9987664420721043E-6</v>
      </c>
      <c r="F473" t="str">
        <f>VLOOKUP(cross_country_literacy_rates[[#This Row],[Entity]],Planilha9!$A$2:$A$271,1,)</f>
        <v>Dominican Republic</v>
      </c>
      <c r="G473" t="e">
        <f>IF(A473 = Planilha9!$A$2:$A$271, Planilha9!$B$2:$B$271, "")</f>
        <v>#VALUE!</v>
      </c>
    </row>
    <row r="474" spans="1:7" x14ac:dyDescent="0.25">
      <c r="A474" t="s">
        <v>122</v>
      </c>
      <c r="B474" t="s">
        <v>123</v>
      </c>
      <c r="C474">
        <v>1940</v>
      </c>
      <c r="D474">
        <v>30</v>
      </c>
      <c r="E474" s="1">
        <f t="shared" si="7"/>
        <v>4.6139612793139664E-6</v>
      </c>
      <c r="F474" t="str">
        <f>VLOOKUP(cross_country_literacy_rates[[#This Row],[Entity]],Planilha9!$A$2:$A$271,1,)</f>
        <v>Dominican Republic</v>
      </c>
      <c r="G474" t="e">
        <f>IF(A474 = Planilha9!$A$2:$A$271, Planilha9!$B$2:$B$271, "")</f>
        <v>#VALUE!</v>
      </c>
    </row>
    <row r="475" spans="1:7" x14ac:dyDescent="0.25">
      <c r="A475" t="s">
        <v>122</v>
      </c>
      <c r="B475" t="s">
        <v>123</v>
      </c>
      <c r="C475">
        <v>1950</v>
      </c>
      <c r="D475">
        <v>43</v>
      </c>
      <c r="E475" s="1">
        <f t="shared" si="7"/>
        <v>6.6133445003500193E-6</v>
      </c>
      <c r="F475" t="str">
        <f>VLOOKUP(cross_country_literacy_rates[[#This Row],[Entity]],Planilha9!$A$2:$A$271,1,)</f>
        <v>Dominican Republic</v>
      </c>
      <c r="G475" t="e">
        <f>IF(A475 = Planilha9!$A$2:$A$271, Planilha9!$B$2:$B$271, "")</f>
        <v>#VALUE!</v>
      </c>
    </row>
    <row r="476" spans="1:7" x14ac:dyDescent="0.25">
      <c r="A476" t="s">
        <v>122</v>
      </c>
      <c r="B476" t="s">
        <v>123</v>
      </c>
      <c r="C476">
        <v>1960</v>
      </c>
      <c r="D476">
        <v>64</v>
      </c>
      <c r="E476" s="1">
        <f t="shared" si="7"/>
        <v>9.8431173958697965E-6</v>
      </c>
      <c r="F476" t="str">
        <f>VLOOKUP(cross_country_literacy_rates[[#This Row],[Entity]],Planilha9!$A$2:$A$271,1,)</f>
        <v>Dominican Republic</v>
      </c>
      <c r="G476" t="e">
        <f>IF(A476 = Planilha9!$A$2:$A$271, Planilha9!$B$2:$B$271, "")</f>
        <v>#VALUE!</v>
      </c>
    </row>
    <row r="477" spans="1:7" x14ac:dyDescent="0.25">
      <c r="A477" t="s">
        <v>122</v>
      </c>
      <c r="B477" t="s">
        <v>123</v>
      </c>
      <c r="C477">
        <v>1970</v>
      </c>
      <c r="D477">
        <v>67</v>
      </c>
      <c r="E477" s="1">
        <f t="shared" si="7"/>
        <v>1.0304513523801192E-5</v>
      </c>
      <c r="F477" t="str">
        <f>VLOOKUP(cross_country_literacy_rates[[#This Row],[Entity]],Planilha9!$A$2:$A$271,1,)</f>
        <v>Dominican Republic</v>
      </c>
      <c r="G477" t="e">
        <f>IF(A477 = Planilha9!$A$2:$A$271, Planilha9!$B$2:$B$271, "")</f>
        <v>#VALUE!</v>
      </c>
    </row>
    <row r="478" spans="1:7" x14ac:dyDescent="0.25">
      <c r="A478" t="s">
        <v>122</v>
      </c>
      <c r="B478" t="s">
        <v>123</v>
      </c>
      <c r="C478">
        <v>1971</v>
      </c>
      <c r="D478">
        <v>68</v>
      </c>
      <c r="E478" s="1">
        <f t="shared" si="7"/>
        <v>1.0458312233111659E-5</v>
      </c>
      <c r="F478" t="str">
        <f>VLOOKUP(cross_country_literacy_rates[[#This Row],[Entity]],Planilha9!$A$2:$A$271,1,)</f>
        <v>Dominican Republic</v>
      </c>
      <c r="G478" t="e">
        <f>IF(A478 = Planilha9!$A$2:$A$271, Planilha9!$B$2:$B$271, "")</f>
        <v>#VALUE!</v>
      </c>
    </row>
    <row r="479" spans="1:7" x14ac:dyDescent="0.25">
      <c r="A479" t="s">
        <v>122</v>
      </c>
      <c r="B479" t="s">
        <v>123</v>
      </c>
      <c r="C479">
        <v>1972</v>
      </c>
      <c r="D479">
        <v>68</v>
      </c>
      <c r="E479" s="1">
        <f t="shared" si="7"/>
        <v>1.0458312233111659E-5</v>
      </c>
      <c r="F479" t="str">
        <f>VLOOKUP(cross_country_literacy_rates[[#This Row],[Entity]],Planilha9!$A$2:$A$271,1,)</f>
        <v>Dominican Republic</v>
      </c>
      <c r="G479" t="e">
        <f>IF(A479 = Planilha9!$A$2:$A$271, Planilha9!$B$2:$B$271, "")</f>
        <v>#VALUE!</v>
      </c>
    </row>
    <row r="480" spans="1:7" x14ac:dyDescent="0.25">
      <c r="A480" t="s">
        <v>122</v>
      </c>
      <c r="B480" t="s">
        <v>123</v>
      </c>
      <c r="C480">
        <v>1973</v>
      </c>
      <c r="D480">
        <v>69</v>
      </c>
      <c r="E480" s="1">
        <f t="shared" si="7"/>
        <v>1.0612110942422124E-5</v>
      </c>
      <c r="F480" t="str">
        <f>VLOOKUP(cross_country_literacy_rates[[#This Row],[Entity]],Planilha9!$A$2:$A$271,1,)</f>
        <v>Dominican Republic</v>
      </c>
      <c r="G480" t="e">
        <f>IF(A480 = Planilha9!$A$2:$A$271, Planilha9!$B$2:$B$271, "")</f>
        <v>#VALUE!</v>
      </c>
    </row>
    <row r="481" spans="1:7" x14ac:dyDescent="0.25">
      <c r="A481" t="s">
        <v>122</v>
      </c>
      <c r="B481" t="s">
        <v>123</v>
      </c>
      <c r="C481">
        <v>1974</v>
      </c>
      <c r="D481">
        <v>70</v>
      </c>
      <c r="E481" s="1">
        <f t="shared" si="7"/>
        <v>1.0765909651732589E-5</v>
      </c>
      <c r="F481" t="str">
        <f>VLOOKUP(cross_country_literacy_rates[[#This Row],[Entity]],Planilha9!$A$2:$A$271,1,)</f>
        <v>Dominican Republic</v>
      </c>
      <c r="G481" t="e">
        <f>IF(A481 = Planilha9!$A$2:$A$271, Planilha9!$B$2:$B$271, "")</f>
        <v>#VALUE!</v>
      </c>
    </row>
    <row r="482" spans="1:7" x14ac:dyDescent="0.25">
      <c r="A482" t="s">
        <v>122</v>
      </c>
      <c r="B482" t="s">
        <v>123</v>
      </c>
      <c r="C482">
        <v>1975</v>
      </c>
      <c r="D482">
        <v>70</v>
      </c>
      <c r="E482" s="1">
        <f t="shared" si="7"/>
        <v>1.0765909651732589E-5</v>
      </c>
      <c r="F482" t="str">
        <f>VLOOKUP(cross_country_literacy_rates[[#This Row],[Entity]],Planilha9!$A$2:$A$271,1,)</f>
        <v>Dominican Republic</v>
      </c>
      <c r="G482" t="e">
        <f>IF(A482 = Planilha9!$A$2:$A$271, Planilha9!$B$2:$B$271, "")</f>
        <v>#VALUE!</v>
      </c>
    </row>
    <row r="483" spans="1:7" x14ac:dyDescent="0.25">
      <c r="A483" t="s">
        <v>122</v>
      </c>
      <c r="B483" t="s">
        <v>123</v>
      </c>
      <c r="C483">
        <v>1976</v>
      </c>
      <c r="D483">
        <v>71</v>
      </c>
      <c r="E483" s="1">
        <f t="shared" si="7"/>
        <v>1.0919708361043056E-5</v>
      </c>
      <c r="F483" t="str">
        <f>VLOOKUP(cross_country_literacy_rates[[#This Row],[Entity]],Planilha9!$A$2:$A$271,1,)</f>
        <v>Dominican Republic</v>
      </c>
      <c r="G483" t="e">
        <f>IF(A483 = Planilha9!$A$2:$A$271, Planilha9!$B$2:$B$271, "")</f>
        <v>#VALUE!</v>
      </c>
    </row>
    <row r="484" spans="1:7" x14ac:dyDescent="0.25">
      <c r="A484" t="s">
        <v>122</v>
      </c>
      <c r="B484" t="s">
        <v>123</v>
      </c>
      <c r="C484">
        <v>1977</v>
      </c>
      <c r="D484">
        <v>72</v>
      </c>
      <c r="E484" s="1">
        <f t="shared" si="7"/>
        <v>1.1073507070353521E-5</v>
      </c>
      <c r="F484" t="str">
        <f>VLOOKUP(cross_country_literacy_rates[[#This Row],[Entity]],Planilha9!$A$2:$A$271,1,)</f>
        <v>Dominican Republic</v>
      </c>
      <c r="G484" t="e">
        <f>IF(A484 = Planilha9!$A$2:$A$271, Planilha9!$B$2:$B$271, "")</f>
        <v>#VALUE!</v>
      </c>
    </row>
    <row r="485" spans="1:7" x14ac:dyDescent="0.25">
      <c r="A485" t="s">
        <v>122</v>
      </c>
      <c r="B485" t="s">
        <v>123</v>
      </c>
      <c r="C485">
        <v>1978</v>
      </c>
      <c r="D485">
        <v>73</v>
      </c>
      <c r="E485" s="1">
        <f t="shared" si="7"/>
        <v>1.1227305779663986E-5</v>
      </c>
      <c r="F485" t="str">
        <f>VLOOKUP(cross_country_literacy_rates[[#This Row],[Entity]],Planilha9!$A$2:$A$271,1,)</f>
        <v>Dominican Republic</v>
      </c>
      <c r="G485" t="e">
        <f>IF(A485 = Planilha9!$A$2:$A$271, Planilha9!$B$2:$B$271, "")</f>
        <v>#VALUE!</v>
      </c>
    </row>
    <row r="486" spans="1:7" x14ac:dyDescent="0.25">
      <c r="A486" t="s">
        <v>122</v>
      </c>
      <c r="B486" t="s">
        <v>123</v>
      </c>
      <c r="C486">
        <v>1979</v>
      </c>
      <c r="D486">
        <v>73</v>
      </c>
      <c r="E486" s="1">
        <f t="shared" si="7"/>
        <v>1.1227305779663986E-5</v>
      </c>
      <c r="F486" t="str">
        <f>VLOOKUP(cross_country_literacy_rates[[#This Row],[Entity]],Planilha9!$A$2:$A$271,1,)</f>
        <v>Dominican Republic</v>
      </c>
      <c r="G486" t="e">
        <f>IF(A486 = Planilha9!$A$2:$A$271, Planilha9!$B$2:$B$271, "")</f>
        <v>#VALUE!</v>
      </c>
    </row>
    <row r="487" spans="1:7" x14ac:dyDescent="0.25">
      <c r="A487" t="s">
        <v>122</v>
      </c>
      <c r="B487" t="s">
        <v>123</v>
      </c>
      <c r="C487">
        <v>1980</v>
      </c>
      <c r="D487">
        <v>74</v>
      </c>
      <c r="E487" s="1">
        <f t="shared" si="7"/>
        <v>1.1381104488974452E-5</v>
      </c>
      <c r="F487" t="str">
        <f>VLOOKUP(cross_country_literacy_rates[[#This Row],[Entity]],Planilha9!$A$2:$A$271,1,)</f>
        <v>Dominican Republic</v>
      </c>
      <c r="G487" t="e">
        <f>IF(A487 = Planilha9!$A$2:$A$271, Planilha9!$B$2:$B$271, "")</f>
        <v>#VALUE!</v>
      </c>
    </row>
    <row r="488" spans="1:7" x14ac:dyDescent="0.25">
      <c r="A488" t="s">
        <v>122</v>
      </c>
      <c r="B488" t="s">
        <v>123</v>
      </c>
      <c r="C488">
        <v>1981</v>
      </c>
      <c r="D488">
        <v>7306457</v>
      </c>
      <c r="E488" s="1">
        <f t="shared" si="7"/>
        <v>1.1237236562324162</v>
      </c>
      <c r="F488" t="str">
        <f>VLOOKUP(cross_country_literacy_rates[[#This Row],[Entity]],Planilha9!$A$2:$A$271,1,)</f>
        <v>Dominican Republic</v>
      </c>
      <c r="G488" t="e">
        <f>IF(A488 = Planilha9!$A$2:$A$271, Planilha9!$B$2:$B$271, "")</f>
        <v>#VALUE!</v>
      </c>
    </row>
    <row r="489" spans="1:7" x14ac:dyDescent="0.25">
      <c r="A489" t="s">
        <v>122</v>
      </c>
      <c r="B489" t="s">
        <v>123</v>
      </c>
      <c r="C489">
        <v>2002</v>
      </c>
      <c r="D489">
        <v>8699647</v>
      </c>
      <c r="E489" s="1">
        <f t="shared" si="7"/>
        <v>1.3379944800566637</v>
      </c>
      <c r="F489" t="str">
        <f>VLOOKUP(cross_country_literacy_rates[[#This Row],[Entity]],Planilha9!$A$2:$A$271,1,)</f>
        <v>Dominican Republic</v>
      </c>
      <c r="G489" t="e">
        <f>IF(A489 = Planilha9!$A$2:$A$271, Planilha9!$B$2:$B$271, "")</f>
        <v>#VALUE!</v>
      </c>
    </row>
    <row r="490" spans="1:7" x14ac:dyDescent="0.25">
      <c r="A490" t="s">
        <v>122</v>
      </c>
      <c r="B490" t="s">
        <v>123</v>
      </c>
      <c r="C490">
        <v>2007</v>
      </c>
      <c r="D490">
        <v>8824446</v>
      </c>
      <c r="E490" s="1">
        <f t="shared" si="7"/>
        <v>1.3571884051799006</v>
      </c>
      <c r="F490" t="str">
        <f>VLOOKUP(cross_country_literacy_rates[[#This Row],[Entity]],Planilha9!$A$2:$A$271,1,)</f>
        <v>Dominican Republic</v>
      </c>
      <c r="G490" t="e">
        <f>IF(A490 = Planilha9!$A$2:$A$271, Planilha9!$B$2:$B$271, "")</f>
        <v>#VALUE!</v>
      </c>
    </row>
    <row r="491" spans="1:7" x14ac:dyDescent="0.25">
      <c r="A491" t="s">
        <v>122</v>
      </c>
      <c r="B491" t="s">
        <v>123</v>
      </c>
      <c r="C491">
        <v>2010</v>
      </c>
      <c r="D491">
        <v>8953873</v>
      </c>
      <c r="E491" s="1">
        <f t="shared" si="7"/>
        <v>1.3770941107298262</v>
      </c>
      <c r="F491" t="str">
        <f>VLOOKUP(cross_country_literacy_rates[[#This Row],[Entity]],Planilha9!$A$2:$A$271,1,)</f>
        <v>Dominican Republic</v>
      </c>
      <c r="G491" t="e">
        <f>IF(A491 = Planilha9!$A$2:$A$271, Planilha9!$B$2:$B$271, "")</f>
        <v>#VALUE!</v>
      </c>
    </row>
    <row r="492" spans="1:7" x14ac:dyDescent="0.25">
      <c r="A492" t="s">
        <v>122</v>
      </c>
      <c r="B492" t="s">
        <v>123</v>
      </c>
      <c r="C492">
        <v>2011</v>
      </c>
      <c r="D492">
        <v>9010638</v>
      </c>
      <c r="E492" s="1">
        <f t="shared" si="7"/>
        <v>1.3858244944638347</v>
      </c>
      <c r="F492" t="str">
        <f>VLOOKUP(cross_country_literacy_rates[[#This Row],[Entity]],Planilha9!$A$2:$A$271,1,)</f>
        <v>Dominican Republic</v>
      </c>
      <c r="G492" t="e">
        <f>IF(A492 = Planilha9!$A$2:$A$271, Planilha9!$B$2:$B$271, "")</f>
        <v>#VALUE!</v>
      </c>
    </row>
    <row r="493" spans="1:7" x14ac:dyDescent="0.25">
      <c r="A493" t="s">
        <v>122</v>
      </c>
      <c r="B493" t="s">
        <v>123</v>
      </c>
      <c r="C493">
        <v>2012</v>
      </c>
      <c r="D493">
        <v>9015518</v>
      </c>
      <c r="E493" s="1">
        <f t="shared" si="7"/>
        <v>1.3865750321652699</v>
      </c>
      <c r="F493" t="str">
        <f>VLOOKUP(cross_country_literacy_rates[[#This Row],[Entity]],Planilha9!$A$2:$A$271,1,)</f>
        <v>Dominican Republic</v>
      </c>
      <c r="G493" t="e">
        <f>IF(A493 = Planilha9!$A$2:$A$271, Planilha9!$B$2:$B$271, "")</f>
        <v>#VALUE!</v>
      </c>
    </row>
    <row r="494" spans="1:7" x14ac:dyDescent="0.25">
      <c r="A494" t="s">
        <v>122</v>
      </c>
      <c r="B494" t="s">
        <v>123</v>
      </c>
      <c r="C494">
        <v>2013</v>
      </c>
      <c r="D494">
        <v>9085815</v>
      </c>
      <c r="E494" s="1">
        <f t="shared" si="7"/>
        <v>1.3973866200336675</v>
      </c>
      <c r="F494" t="str">
        <f>VLOOKUP(cross_country_literacy_rates[[#This Row],[Entity]],Planilha9!$A$2:$A$271,1,)</f>
        <v>Dominican Republic</v>
      </c>
      <c r="G494" t="e">
        <f>IF(A494 = Planilha9!$A$2:$A$271, Planilha9!$B$2:$B$271, "")</f>
        <v>#VALUE!</v>
      </c>
    </row>
    <row r="495" spans="1:7" x14ac:dyDescent="0.25">
      <c r="A495" t="s">
        <v>122</v>
      </c>
      <c r="B495" t="s">
        <v>123</v>
      </c>
      <c r="C495">
        <v>2014</v>
      </c>
      <c r="D495">
        <v>9176376</v>
      </c>
      <c r="E495" s="1">
        <f t="shared" si="7"/>
        <v>1.4113147849475327</v>
      </c>
      <c r="F495" t="str">
        <f>VLOOKUP(cross_country_literacy_rates[[#This Row],[Entity]],Planilha9!$A$2:$A$271,1,)</f>
        <v>Dominican Republic</v>
      </c>
      <c r="G495" t="e">
        <f>IF(A495 = Planilha9!$A$2:$A$271, Planilha9!$B$2:$B$271, "")</f>
        <v>#VALUE!</v>
      </c>
    </row>
    <row r="496" spans="1:7" x14ac:dyDescent="0.25">
      <c r="A496" t="s">
        <v>122</v>
      </c>
      <c r="B496" t="s">
        <v>123</v>
      </c>
      <c r="C496">
        <v>2015</v>
      </c>
      <c r="D496">
        <v>9199121</v>
      </c>
      <c r="E496" s="1">
        <f t="shared" si="7"/>
        <v>1.4148129365907991</v>
      </c>
      <c r="F496" t="str">
        <f>VLOOKUP(cross_country_literacy_rates[[#This Row],[Entity]],Planilha9!$A$2:$A$271,1,)</f>
        <v>Dominican Republic</v>
      </c>
      <c r="G496" t="e">
        <f>IF(A496 = Planilha9!$A$2:$A$271, Planilha9!$B$2:$B$271, "")</f>
        <v>#VALUE!</v>
      </c>
    </row>
    <row r="497" spans="1:7" x14ac:dyDescent="0.25">
      <c r="A497" t="s">
        <v>122</v>
      </c>
      <c r="B497" t="s">
        <v>123</v>
      </c>
      <c r="C497">
        <v>2016</v>
      </c>
      <c r="D497">
        <v>9377846</v>
      </c>
      <c r="E497" s="1">
        <f t="shared" si="7"/>
        <v>1.4423006109123122</v>
      </c>
      <c r="F497" t="str">
        <f>VLOOKUP(cross_country_literacy_rates[[#This Row],[Entity]],Planilha9!$A$2:$A$271,1,)</f>
        <v>Dominican Republic</v>
      </c>
      <c r="G497" t="e">
        <f>IF(A497 = Planilha9!$A$2:$A$271, Planilha9!$B$2:$B$271, "")</f>
        <v>#VALUE!</v>
      </c>
    </row>
    <row r="498" spans="1:7" x14ac:dyDescent="0.25">
      <c r="A498" t="s">
        <v>122</v>
      </c>
      <c r="B498" t="s">
        <v>123</v>
      </c>
      <c r="C498">
        <v>2022</v>
      </c>
      <c r="D498">
        <v>955</v>
      </c>
      <c r="E498" s="1">
        <f t="shared" si="7"/>
        <v>1.4687776739149462E-4</v>
      </c>
      <c r="F498" t="str">
        <f>VLOOKUP(cross_country_literacy_rates[[#This Row],[Entity]],Planilha9!$A$2:$A$271,1,)</f>
        <v>Dominican Republic</v>
      </c>
      <c r="G498" t="e">
        <f>IF(A498 = Planilha9!$A$2:$A$271, Planilha9!$B$2:$B$271, "")</f>
        <v>#VALUE!</v>
      </c>
    </row>
    <row r="499" spans="1:7" x14ac:dyDescent="0.25">
      <c r="A499" t="s">
        <v>124</v>
      </c>
      <c r="B499" t="s">
        <v>21</v>
      </c>
      <c r="C499">
        <v>1990</v>
      </c>
      <c r="D499">
        <v>59518055</v>
      </c>
      <c r="E499" s="1">
        <f t="shared" si="7"/>
        <v>9.1538000396693011</v>
      </c>
      <c r="F499" t="str">
        <f>VLOOKUP(cross_country_literacy_rates[[#This Row],[Entity]],Planilha9!$A$2:$A$271,1,)</f>
        <v>Early-demographic dividend</v>
      </c>
      <c r="G499" t="e">
        <f>IF(A499 = Planilha9!$A$2:$A$271, Planilha9!$B$2:$B$271, "")</f>
        <v>#VALUE!</v>
      </c>
    </row>
    <row r="500" spans="1:7" x14ac:dyDescent="0.25">
      <c r="A500" t="s">
        <v>124</v>
      </c>
      <c r="B500" t="s">
        <v>21</v>
      </c>
      <c r="C500">
        <v>2000</v>
      </c>
      <c r="D500">
        <v>6911661</v>
      </c>
      <c r="E500" s="1">
        <f t="shared" si="7"/>
        <v>1.0630045409914817</v>
      </c>
      <c r="F500" t="str">
        <f>VLOOKUP(cross_country_literacy_rates[[#This Row],[Entity]],Planilha9!$A$2:$A$271,1,)</f>
        <v>Early-demographic dividend</v>
      </c>
      <c r="G500" t="e">
        <f>IF(A500 = Planilha9!$A$2:$A$271, Planilha9!$B$2:$B$271, "")</f>
        <v>#VALUE!</v>
      </c>
    </row>
    <row r="501" spans="1:7" x14ac:dyDescent="0.25">
      <c r="A501" t="s">
        <v>124</v>
      </c>
      <c r="B501" t="s">
        <v>21</v>
      </c>
      <c r="C501">
        <v>2010</v>
      </c>
      <c r="D501">
        <v>7650836</v>
      </c>
      <c r="E501" s="1">
        <f t="shared" si="7"/>
        <v>1.176688701946045</v>
      </c>
      <c r="F501" t="str">
        <f>VLOOKUP(cross_country_literacy_rates[[#This Row],[Entity]],Planilha9!$A$2:$A$271,1,)</f>
        <v>Early-demographic dividend</v>
      </c>
      <c r="G501" t="e">
        <f>IF(A501 = Planilha9!$A$2:$A$271, Planilha9!$B$2:$B$271, "")</f>
        <v>#VALUE!</v>
      </c>
    </row>
    <row r="502" spans="1:7" x14ac:dyDescent="0.25">
      <c r="A502" t="s">
        <v>125</v>
      </c>
      <c r="B502" t="s">
        <v>21</v>
      </c>
      <c r="C502">
        <v>1990</v>
      </c>
      <c r="D502">
        <v>82054344</v>
      </c>
      <c r="E502" s="1">
        <f t="shared" si="7"/>
        <v>12.619852200516943</v>
      </c>
      <c r="F502" t="str">
        <f>VLOOKUP(cross_country_literacy_rates[[#This Row],[Entity]],Planilha9!$A$2:$A$271,1,)</f>
        <v>East Asia &amp; Pacific</v>
      </c>
      <c r="G502" t="e">
        <f>IF(A502 = Planilha9!$A$2:$A$271, Planilha9!$B$2:$B$271, "")</f>
        <v>#VALUE!</v>
      </c>
    </row>
    <row r="503" spans="1:7" x14ac:dyDescent="0.25">
      <c r="A503" t="s">
        <v>125</v>
      </c>
      <c r="B503" t="s">
        <v>21</v>
      </c>
      <c r="C503">
        <v>2000</v>
      </c>
      <c r="D503">
        <v>9161869</v>
      </c>
      <c r="E503" s="1">
        <f t="shared" si="7"/>
        <v>1.4090836270715656</v>
      </c>
      <c r="F503" t="str">
        <f>VLOOKUP(cross_country_literacy_rates[[#This Row],[Entity]],Planilha9!$A$2:$A$271,1,)</f>
        <v>East Asia &amp; Pacific</v>
      </c>
      <c r="G503" t="e">
        <f>IF(A503 = Planilha9!$A$2:$A$271, Planilha9!$B$2:$B$271, "")</f>
        <v>#VALUE!</v>
      </c>
    </row>
    <row r="504" spans="1:7" x14ac:dyDescent="0.25">
      <c r="A504" t="s">
        <v>125</v>
      </c>
      <c r="B504" t="s">
        <v>21</v>
      </c>
      <c r="C504">
        <v>2010</v>
      </c>
      <c r="D504">
        <v>9510822</v>
      </c>
      <c r="E504" s="1">
        <f t="shared" si="7"/>
        <v>1.4627521480815806</v>
      </c>
      <c r="F504" t="str">
        <f>VLOOKUP(cross_country_literacy_rates[[#This Row],[Entity]],Planilha9!$A$2:$A$271,1,)</f>
        <v>East Asia &amp; Pacific</v>
      </c>
      <c r="G504" t="e">
        <f>IF(A504 = Planilha9!$A$2:$A$271, Planilha9!$B$2:$B$271, "")</f>
        <v>#VALUE!</v>
      </c>
    </row>
    <row r="505" spans="1:7" x14ac:dyDescent="0.25">
      <c r="A505" t="s">
        <v>126</v>
      </c>
      <c r="B505" t="s">
        <v>21</v>
      </c>
      <c r="C505">
        <v>1990</v>
      </c>
      <c r="D505">
        <v>79458626</v>
      </c>
      <c r="E505" s="1">
        <f t="shared" si="7"/>
        <v>12.220634122383</v>
      </c>
      <c r="F505" t="str">
        <f>VLOOKUP(cross_country_literacy_rates[[#This Row],[Entity]],Planilha9!$A$2:$A$271,1,)</f>
        <v>East Asia &amp; Pacific (IDA &amp; IBRD)</v>
      </c>
      <c r="G505" t="e">
        <f>IF(A505 = Planilha9!$A$2:$A$271, Planilha9!$B$2:$B$271, "")</f>
        <v>#VALUE!</v>
      </c>
    </row>
    <row r="506" spans="1:7" x14ac:dyDescent="0.25">
      <c r="A506" t="s">
        <v>126</v>
      </c>
      <c r="B506" t="s">
        <v>21</v>
      </c>
      <c r="C506">
        <v>2000</v>
      </c>
      <c r="D506">
        <v>90649956</v>
      </c>
      <c r="E506" s="1">
        <f t="shared" si="7"/>
        <v>13.941846231850494</v>
      </c>
      <c r="F506" t="str">
        <f>VLOOKUP(cross_country_literacy_rates[[#This Row],[Entity]],Planilha9!$A$2:$A$271,1,)</f>
        <v>East Asia &amp; Pacific (IDA &amp; IBRD)</v>
      </c>
      <c r="G506" t="e">
        <f>IF(A506 = Planilha9!$A$2:$A$271, Planilha9!$B$2:$B$271, "")</f>
        <v>#VALUE!</v>
      </c>
    </row>
    <row r="507" spans="1:7" x14ac:dyDescent="0.25">
      <c r="A507" t="s">
        <v>126</v>
      </c>
      <c r="B507" t="s">
        <v>21</v>
      </c>
      <c r="C507">
        <v>2010</v>
      </c>
      <c r="D507">
        <v>9468925</v>
      </c>
      <c r="E507" s="1">
        <f t="shared" si="7"/>
        <v>1.4563084435576001</v>
      </c>
      <c r="F507" t="str">
        <f>VLOOKUP(cross_country_literacy_rates[[#This Row],[Entity]],Planilha9!$A$2:$A$271,1,)</f>
        <v>East Asia &amp; Pacific (IDA &amp; IBRD)</v>
      </c>
      <c r="G507" t="e">
        <f>IF(A507 = Planilha9!$A$2:$A$271, Planilha9!$B$2:$B$271, "")</f>
        <v>#VALUE!</v>
      </c>
    </row>
    <row r="508" spans="1:7" x14ac:dyDescent="0.25">
      <c r="A508" t="s">
        <v>127</v>
      </c>
      <c r="B508" t="s">
        <v>21</v>
      </c>
      <c r="C508">
        <v>1990</v>
      </c>
      <c r="D508">
        <v>797442</v>
      </c>
      <c r="E508" s="1">
        <f t="shared" si="7"/>
        <v>0.12264555034995628</v>
      </c>
      <c r="F508" t="str">
        <f>VLOOKUP(cross_country_literacy_rates[[#This Row],[Entity]],Planilha9!$A$2:$A$271,1,)</f>
        <v>East Asia &amp; Pacific (excluding high income)</v>
      </c>
      <c r="G508" t="e">
        <f>IF(A508 = Planilha9!$A$2:$A$271, Planilha9!$B$2:$B$271, "")</f>
        <v>#VALUE!</v>
      </c>
    </row>
    <row r="509" spans="1:7" x14ac:dyDescent="0.25">
      <c r="A509" t="s">
        <v>127</v>
      </c>
      <c r="B509" t="s">
        <v>21</v>
      </c>
      <c r="C509">
        <v>2000</v>
      </c>
      <c r="D509">
        <v>9077303</v>
      </c>
      <c r="E509" s="1">
        <f t="shared" si="7"/>
        <v>1.3960774854200169</v>
      </c>
      <c r="F509" t="str">
        <f>VLOOKUP(cross_country_literacy_rates[[#This Row],[Entity]],Planilha9!$A$2:$A$271,1,)</f>
        <v>East Asia &amp; Pacific (excluding high income)</v>
      </c>
      <c r="G509" t="e">
        <f>IF(A509 = Planilha9!$A$2:$A$271, Planilha9!$B$2:$B$271, "")</f>
        <v>#VALUE!</v>
      </c>
    </row>
    <row r="510" spans="1:7" x14ac:dyDescent="0.25">
      <c r="A510" t="s">
        <v>127</v>
      </c>
      <c r="B510" t="s">
        <v>21</v>
      </c>
      <c r="C510">
        <v>2010</v>
      </c>
      <c r="D510">
        <v>9475167</v>
      </c>
      <c r="E510" s="1">
        <f t="shared" si="7"/>
        <v>1.4572684551011159</v>
      </c>
      <c r="F510" t="str">
        <f>VLOOKUP(cross_country_literacy_rates[[#This Row],[Entity]],Planilha9!$A$2:$A$271,1,)</f>
        <v>East Asia &amp; Pacific (excluding high income)</v>
      </c>
      <c r="G510" t="e">
        <f>IF(A510 = Planilha9!$A$2:$A$271, Planilha9!$B$2:$B$271, "")</f>
        <v>#VALUE!</v>
      </c>
    </row>
    <row r="511" spans="1:7" x14ac:dyDescent="0.25">
      <c r="A511" t="s">
        <v>128</v>
      </c>
      <c r="B511" t="s">
        <v>21</v>
      </c>
      <c r="C511">
        <v>1976</v>
      </c>
      <c r="D511">
        <v>65691</v>
      </c>
      <c r="E511" s="1">
        <f t="shared" si="7"/>
        <v>1.0103191013313792E-2</v>
      </c>
      <c r="F511" t="str">
        <f>VLOOKUP(cross_country_literacy_rates[[#This Row],[Entity]],Planilha9!$A$2:$A$271,1,)</f>
        <v>East Asia and the Pacific (WB)</v>
      </c>
      <c r="G511" t="e">
        <f>IF(A511 = Planilha9!$A$2:$A$271, Planilha9!$B$2:$B$271, "")</f>
        <v>#VALUE!</v>
      </c>
    </row>
    <row r="512" spans="1:7" x14ac:dyDescent="0.25">
      <c r="A512" t="s">
        <v>128</v>
      </c>
      <c r="B512" t="s">
        <v>21</v>
      </c>
      <c r="C512">
        <v>1977</v>
      </c>
      <c r="D512">
        <v>6587666</v>
      </c>
      <c r="E512" s="1">
        <f t="shared" si="7"/>
        <v>1.0131745281684374</v>
      </c>
      <c r="F512" t="str">
        <f>VLOOKUP(cross_country_literacy_rates[[#This Row],[Entity]],Planilha9!$A$2:$A$271,1,)</f>
        <v>East Asia and the Pacific (WB)</v>
      </c>
      <c r="G512" t="e">
        <f>IF(A512 = Planilha9!$A$2:$A$271, Planilha9!$B$2:$B$271, "")</f>
        <v>#VALUE!</v>
      </c>
    </row>
    <row r="513" spans="1:7" x14ac:dyDescent="0.25">
      <c r="A513" t="s">
        <v>128</v>
      </c>
      <c r="B513" t="s">
        <v>21</v>
      </c>
      <c r="C513">
        <v>1978</v>
      </c>
      <c r="D513">
        <v>6696806</v>
      </c>
      <c r="E513" s="1">
        <f t="shared" si="7"/>
        <v>1.0299601193025816</v>
      </c>
      <c r="F513" t="str">
        <f>VLOOKUP(cross_country_literacy_rates[[#This Row],[Entity]],Planilha9!$A$2:$A$271,1,)</f>
        <v>East Asia and the Pacific (WB)</v>
      </c>
      <c r="G513" t="e">
        <f>IF(A513 = Planilha9!$A$2:$A$271, Planilha9!$B$2:$B$271, "")</f>
        <v>#VALUE!</v>
      </c>
    </row>
    <row r="514" spans="1:7" x14ac:dyDescent="0.25">
      <c r="A514" t="s">
        <v>128</v>
      </c>
      <c r="B514" t="s">
        <v>21</v>
      </c>
      <c r="C514">
        <v>1979</v>
      </c>
      <c r="D514">
        <v>6818393</v>
      </c>
      <c r="E514" s="1">
        <f t="shared" ref="E514:E577" si="8">D514/SUM(D$2:D$100)*100</f>
        <v>1.0486600429715132</v>
      </c>
      <c r="F514" t="str">
        <f>VLOOKUP(cross_country_literacy_rates[[#This Row],[Entity]],Planilha9!$A$2:$A$271,1,)</f>
        <v>East Asia and the Pacific (WB)</v>
      </c>
      <c r="G514" t="e">
        <f>IF(A514 = Planilha9!$A$2:$A$271, Planilha9!$B$2:$B$271, "")</f>
        <v>#VALUE!</v>
      </c>
    </row>
    <row r="515" spans="1:7" x14ac:dyDescent="0.25">
      <c r="A515" t="s">
        <v>128</v>
      </c>
      <c r="B515" t="s">
        <v>21</v>
      </c>
      <c r="C515">
        <v>1980</v>
      </c>
      <c r="D515">
        <v>6876246</v>
      </c>
      <c r="E515" s="1">
        <f t="shared" si="8"/>
        <v>1.0575577597012515</v>
      </c>
      <c r="F515" t="str">
        <f>VLOOKUP(cross_country_literacy_rates[[#This Row],[Entity]],Planilha9!$A$2:$A$271,1,)</f>
        <v>East Asia and the Pacific (WB)</v>
      </c>
      <c r="G515" t="e">
        <f>IF(A515 = Planilha9!$A$2:$A$271, Planilha9!$B$2:$B$271, "")</f>
        <v>#VALUE!</v>
      </c>
    </row>
    <row r="516" spans="1:7" x14ac:dyDescent="0.25">
      <c r="A516" t="s">
        <v>128</v>
      </c>
      <c r="B516" t="s">
        <v>21</v>
      </c>
      <c r="C516">
        <v>1981</v>
      </c>
      <c r="D516">
        <v>7037613</v>
      </c>
      <c r="E516" s="1">
        <f t="shared" si="8"/>
        <v>1.0823757960265534</v>
      </c>
      <c r="F516" t="str">
        <f>VLOOKUP(cross_country_literacy_rates[[#This Row],[Entity]],Planilha9!$A$2:$A$271,1,)</f>
        <v>East Asia and the Pacific (WB)</v>
      </c>
      <c r="G516" t="e">
        <f>IF(A516 = Planilha9!$A$2:$A$271, Planilha9!$B$2:$B$271, "")</f>
        <v>#VALUE!</v>
      </c>
    </row>
    <row r="517" spans="1:7" x14ac:dyDescent="0.25">
      <c r="A517" t="s">
        <v>128</v>
      </c>
      <c r="B517" t="s">
        <v>21</v>
      </c>
      <c r="C517">
        <v>1982</v>
      </c>
      <c r="D517">
        <v>7096971</v>
      </c>
      <c r="E517" s="1">
        <f t="shared" si="8"/>
        <v>1.0915049798138041</v>
      </c>
      <c r="F517" t="str">
        <f>VLOOKUP(cross_country_literacy_rates[[#This Row],[Entity]],Planilha9!$A$2:$A$271,1,)</f>
        <v>East Asia and the Pacific (WB)</v>
      </c>
      <c r="G517" t="e">
        <f>IF(A517 = Planilha9!$A$2:$A$271, Planilha9!$B$2:$B$271, "")</f>
        <v>#VALUE!</v>
      </c>
    </row>
    <row r="518" spans="1:7" x14ac:dyDescent="0.25">
      <c r="A518" t="s">
        <v>128</v>
      </c>
      <c r="B518" t="s">
        <v>21</v>
      </c>
      <c r="C518">
        <v>1983</v>
      </c>
      <c r="D518">
        <v>7224865</v>
      </c>
      <c r="E518" s="1">
        <f t="shared" si="8"/>
        <v>1.1111749119423566</v>
      </c>
      <c r="F518" t="str">
        <f>VLOOKUP(cross_country_literacy_rates[[#This Row],[Entity]],Planilha9!$A$2:$A$271,1,)</f>
        <v>East Asia and the Pacific (WB)</v>
      </c>
      <c r="G518" t="e">
        <f>IF(A518 = Planilha9!$A$2:$A$271, Planilha9!$B$2:$B$271, "")</f>
        <v>#VALUE!</v>
      </c>
    </row>
    <row r="519" spans="1:7" x14ac:dyDescent="0.25">
      <c r="A519" t="s">
        <v>128</v>
      </c>
      <c r="B519" t="s">
        <v>21</v>
      </c>
      <c r="C519">
        <v>1984</v>
      </c>
      <c r="D519">
        <v>7323173</v>
      </c>
      <c r="E519" s="1">
        <f t="shared" si="8"/>
        <v>1.1262945554572501</v>
      </c>
      <c r="F519" t="str">
        <f>VLOOKUP(cross_country_literacy_rates[[#This Row],[Entity]],Planilha9!$A$2:$A$271,1,)</f>
        <v>East Asia and the Pacific (WB)</v>
      </c>
      <c r="G519" t="e">
        <f>IF(A519 = Planilha9!$A$2:$A$271, Planilha9!$B$2:$B$271, "")</f>
        <v>#VALUE!</v>
      </c>
    </row>
    <row r="520" spans="1:7" x14ac:dyDescent="0.25">
      <c r="A520" t="s">
        <v>128</v>
      </c>
      <c r="B520" t="s">
        <v>21</v>
      </c>
      <c r="C520">
        <v>1985</v>
      </c>
      <c r="D520">
        <v>7416798</v>
      </c>
      <c r="E520" s="1">
        <f t="shared" si="8"/>
        <v>1.1406939596164423</v>
      </c>
      <c r="F520" t="str">
        <f>VLOOKUP(cross_country_literacy_rates[[#This Row],[Entity]],Planilha9!$A$2:$A$271,1,)</f>
        <v>East Asia and the Pacific (WB)</v>
      </c>
      <c r="G520" t="e">
        <f>IF(A520 = Planilha9!$A$2:$A$271, Planilha9!$B$2:$B$271, "")</f>
        <v>#VALUE!</v>
      </c>
    </row>
    <row r="521" spans="1:7" x14ac:dyDescent="0.25">
      <c r="A521" t="s">
        <v>128</v>
      </c>
      <c r="B521" t="s">
        <v>21</v>
      </c>
      <c r="C521">
        <v>1986</v>
      </c>
      <c r="D521">
        <v>7500072</v>
      </c>
      <c r="E521" s="1">
        <f t="shared" si="8"/>
        <v>1.153501393335562</v>
      </c>
      <c r="F521" t="str">
        <f>VLOOKUP(cross_country_literacy_rates[[#This Row],[Entity]],Planilha9!$A$2:$A$271,1,)</f>
        <v>East Asia and the Pacific (WB)</v>
      </c>
      <c r="G521" t="e">
        <f>IF(A521 = Planilha9!$A$2:$A$271, Planilha9!$B$2:$B$271, "")</f>
        <v>#VALUE!</v>
      </c>
    </row>
    <row r="522" spans="1:7" x14ac:dyDescent="0.25">
      <c r="A522" t="s">
        <v>128</v>
      </c>
      <c r="B522" t="s">
        <v>21</v>
      </c>
      <c r="C522">
        <v>1987</v>
      </c>
      <c r="D522">
        <v>7617425</v>
      </c>
      <c r="E522" s="1">
        <f t="shared" si="8"/>
        <v>1.171550133269273</v>
      </c>
      <c r="F522" t="str">
        <f>VLOOKUP(cross_country_literacy_rates[[#This Row],[Entity]],Planilha9!$A$2:$A$271,1,)</f>
        <v>East Asia and the Pacific (WB)</v>
      </c>
      <c r="G522" t="e">
        <f>IF(A522 = Planilha9!$A$2:$A$271, Planilha9!$B$2:$B$271, "")</f>
        <v>#VALUE!</v>
      </c>
    </row>
    <row r="523" spans="1:7" x14ac:dyDescent="0.25">
      <c r="A523" t="s">
        <v>128</v>
      </c>
      <c r="B523" t="s">
        <v>21</v>
      </c>
      <c r="C523">
        <v>1988</v>
      </c>
      <c r="D523">
        <v>7995977</v>
      </c>
      <c r="E523" s="1">
        <f t="shared" si="8"/>
        <v>1.2297709422761685</v>
      </c>
      <c r="F523" t="str">
        <f>VLOOKUP(cross_country_literacy_rates[[#This Row],[Entity]],Planilha9!$A$2:$A$271,1,)</f>
        <v>East Asia and the Pacific (WB)</v>
      </c>
      <c r="G523" t="e">
        <f>IF(A523 = Planilha9!$A$2:$A$271, Planilha9!$B$2:$B$271, "")</f>
        <v>#VALUE!</v>
      </c>
    </row>
    <row r="524" spans="1:7" x14ac:dyDescent="0.25">
      <c r="A524" t="s">
        <v>128</v>
      </c>
      <c r="B524" t="s">
        <v>21</v>
      </c>
      <c r="C524">
        <v>1989</v>
      </c>
      <c r="D524">
        <v>8060751</v>
      </c>
      <c r="E524" s="1">
        <f t="shared" si="8"/>
        <v>1.2397330998730445</v>
      </c>
      <c r="F524" t="str">
        <f>VLOOKUP(cross_country_literacy_rates[[#This Row],[Entity]],Planilha9!$A$2:$A$271,1,)</f>
        <v>East Asia and the Pacific (WB)</v>
      </c>
      <c r="G524" t="e">
        <f>IF(A524 = Planilha9!$A$2:$A$271, Planilha9!$B$2:$B$271, "")</f>
        <v>#VALUE!</v>
      </c>
    </row>
    <row r="525" spans="1:7" x14ac:dyDescent="0.25">
      <c r="A525" t="s">
        <v>128</v>
      </c>
      <c r="B525" t="s">
        <v>21</v>
      </c>
      <c r="C525">
        <v>1990</v>
      </c>
      <c r="D525">
        <v>8046115</v>
      </c>
      <c r="E525" s="1">
        <f t="shared" si="8"/>
        <v>1.2374821019635767</v>
      </c>
      <c r="F525" t="str">
        <f>VLOOKUP(cross_country_literacy_rates[[#This Row],[Entity]],Planilha9!$A$2:$A$271,1,)</f>
        <v>East Asia and the Pacific (WB)</v>
      </c>
      <c r="G525" t="e">
        <f>IF(A525 = Planilha9!$A$2:$A$271, Planilha9!$B$2:$B$271, "")</f>
        <v>#VALUE!</v>
      </c>
    </row>
    <row r="526" spans="1:7" x14ac:dyDescent="0.25">
      <c r="A526" t="s">
        <v>128</v>
      </c>
      <c r="B526" t="s">
        <v>21</v>
      </c>
      <c r="C526">
        <v>1991</v>
      </c>
      <c r="D526">
        <v>8170511</v>
      </c>
      <c r="E526" s="1">
        <f t="shared" si="8"/>
        <v>1.2566140462069613</v>
      </c>
      <c r="F526" t="str">
        <f>VLOOKUP(cross_country_literacy_rates[[#This Row],[Entity]],Planilha9!$A$2:$A$271,1,)</f>
        <v>East Asia and the Pacific (WB)</v>
      </c>
      <c r="G526" t="e">
        <f>IF(A526 = Planilha9!$A$2:$A$271, Planilha9!$B$2:$B$271, "")</f>
        <v>#VALUE!</v>
      </c>
    </row>
    <row r="527" spans="1:7" x14ac:dyDescent="0.25">
      <c r="A527" t="s">
        <v>128</v>
      </c>
      <c r="B527" t="s">
        <v>21</v>
      </c>
      <c r="C527">
        <v>1992</v>
      </c>
      <c r="D527">
        <v>8222357</v>
      </c>
      <c r="E527" s="1">
        <f t="shared" si="8"/>
        <v>1.2645878940898716</v>
      </c>
      <c r="F527" t="str">
        <f>VLOOKUP(cross_country_literacy_rates[[#This Row],[Entity]],Planilha9!$A$2:$A$271,1,)</f>
        <v>East Asia and the Pacific (WB)</v>
      </c>
      <c r="G527" t="e">
        <f>IF(A527 = Planilha9!$A$2:$A$271, Planilha9!$B$2:$B$271, "")</f>
        <v>#VALUE!</v>
      </c>
    </row>
    <row r="528" spans="1:7" x14ac:dyDescent="0.25">
      <c r="A528" t="s">
        <v>128</v>
      </c>
      <c r="B528" t="s">
        <v>21</v>
      </c>
      <c r="C528">
        <v>1993</v>
      </c>
      <c r="D528">
        <v>8268984</v>
      </c>
      <c r="E528" s="1">
        <f t="shared" si="8"/>
        <v>1.2717590665088907</v>
      </c>
      <c r="F528" t="str">
        <f>VLOOKUP(cross_country_literacy_rates[[#This Row],[Entity]],Planilha9!$A$2:$A$271,1,)</f>
        <v>East Asia and the Pacific (WB)</v>
      </c>
      <c r="G528" t="e">
        <f>IF(A528 = Planilha9!$A$2:$A$271, Planilha9!$B$2:$B$271, "")</f>
        <v>#VALUE!</v>
      </c>
    </row>
    <row r="529" spans="1:7" x14ac:dyDescent="0.25">
      <c r="A529" t="s">
        <v>128</v>
      </c>
      <c r="B529" t="s">
        <v>21</v>
      </c>
      <c r="C529">
        <v>1994</v>
      </c>
      <c r="D529">
        <v>832462</v>
      </c>
      <c r="E529" s="1">
        <f t="shared" si="8"/>
        <v>0.12803158115000879</v>
      </c>
      <c r="F529" t="str">
        <f>VLOOKUP(cross_country_literacy_rates[[#This Row],[Entity]],Planilha9!$A$2:$A$271,1,)</f>
        <v>East Asia and the Pacific (WB)</v>
      </c>
      <c r="G529" t="e">
        <f>IF(A529 = Planilha9!$A$2:$A$271, Planilha9!$B$2:$B$271, "")</f>
        <v>#VALUE!</v>
      </c>
    </row>
    <row r="530" spans="1:7" x14ac:dyDescent="0.25">
      <c r="A530" t="s">
        <v>128</v>
      </c>
      <c r="B530" t="s">
        <v>21</v>
      </c>
      <c r="C530">
        <v>1995</v>
      </c>
      <c r="D530">
        <v>8379772</v>
      </c>
      <c r="E530" s="1">
        <f t="shared" si="8"/>
        <v>1.2887981179159786</v>
      </c>
      <c r="F530" t="str">
        <f>VLOOKUP(cross_country_literacy_rates[[#This Row],[Entity]],Planilha9!$A$2:$A$271,1,)</f>
        <v>East Asia and the Pacific (WB)</v>
      </c>
      <c r="G530" t="e">
        <f>IF(A530 = Planilha9!$A$2:$A$271, Planilha9!$B$2:$B$271, "")</f>
        <v>#VALUE!</v>
      </c>
    </row>
    <row r="531" spans="1:7" x14ac:dyDescent="0.25">
      <c r="A531" t="s">
        <v>128</v>
      </c>
      <c r="B531" t="s">
        <v>21</v>
      </c>
      <c r="C531">
        <v>1996</v>
      </c>
      <c r="D531">
        <v>8429004</v>
      </c>
      <c r="E531" s="1">
        <f t="shared" si="8"/>
        <v>1.2963699359727514</v>
      </c>
      <c r="F531" t="str">
        <f>VLOOKUP(cross_country_literacy_rates[[#This Row],[Entity]],Planilha9!$A$2:$A$271,1,)</f>
        <v>East Asia and the Pacific (WB)</v>
      </c>
      <c r="G531" t="e">
        <f>IF(A531 = Planilha9!$A$2:$A$271, Planilha9!$B$2:$B$271, "")</f>
        <v>#VALUE!</v>
      </c>
    </row>
    <row r="532" spans="1:7" x14ac:dyDescent="0.25">
      <c r="A532" t="s">
        <v>128</v>
      </c>
      <c r="B532" t="s">
        <v>21</v>
      </c>
      <c r="C532">
        <v>1997</v>
      </c>
      <c r="D532">
        <v>8927749</v>
      </c>
      <c r="E532" s="1">
        <f t="shared" si="8"/>
        <v>1.3730762732477995</v>
      </c>
      <c r="F532" t="str">
        <f>VLOOKUP(cross_country_literacy_rates[[#This Row],[Entity]],Planilha9!$A$2:$A$271,1,)</f>
        <v>East Asia and the Pacific (WB)</v>
      </c>
      <c r="G532" t="e">
        <f>IF(A532 = Planilha9!$A$2:$A$271, Planilha9!$B$2:$B$271, "")</f>
        <v>#VALUE!</v>
      </c>
    </row>
    <row r="533" spans="1:7" x14ac:dyDescent="0.25">
      <c r="A533" t="s">
        <v>128</v>
      </c>
      <c r="B533" t="s">
        <v>21</v>
      </c>
      <c r="C533">
        <v>1998</v>
      </c>
      <c r="D533">
        <v>8964008</v>
      </c>
      <c r="E533" s="1">
        <f t="shared" si="8"/>
        <v>1.3786528606486876</v>
      </c>
      <c r="F533" t="str">
        <f>VLOOKUP(cross_country_literacy_rates[[#This Row],[Entity]],Planilha9!$A$2:$A$271,1,)</f>
        <v>East Asia and the Pacific (WB)</v>
      </c>
      <c r="G533" t="e">
        <f>IF(A533 = Planilha9!$A$2:$A$271, Planilha9!$B$2:$B$271, "")</f>
        <v>#VALUE!</v>
      </c>
    </row>
    <row r="534" spans="1:7" x14ac:dyDescent="0.25">
      <c r="A534" t="s">
        <v>128</v>
      </c>
      <c r="B534" t="s">
        <v>21</v>
      </c>
      <c r="C534">
        <v>1999</v>
      </c>
      <c r="D534">
        <v>8996095</v>
      </c>
      <c r="E534" s="1">
        <f t="shared" si="8"/>
        <v>1.3835877998343327</v>
      </c>
      <c r="F534" t="str">
        <f>VLOOKUP(cross_country_literacy_rates[[#This Row],[Entity]],Planilha9!$A$2:$A$271,1,)</f>
        <v>East Asia and the Pacific (WB)</v>
      </c>
      <c r="G534" t="e">
        <f>IF(A534 = Planilha9!$A$2:$A$271, Planilha9!$B$2:$B$271, "")</f>
        <v>#VALUE!</v>
      </c>
    </row>
    <row r="535" spans="1:7" x14ac:dyDescent="0.25">
      <c r="A535" t="s">
        <v>128</v>
      </c>
      <c r="B535" t="s">
        <v>21</v>
      </c>
      <c r="C535">
        <v>2000</v>
      </c>
      <c r="D535">
        <v>9024882</v>
      </c>
      <c r="E535" s="1">
        <f t="shared" si="8"/>
        <v>1.388015203279253</v>
      </c>
      <c r="F535" t="str">
        <f>VLOOKUP(cross_country_literacy_rates[[#This Row],[Entity]],Planilha9!$A$2:$A$271,1,)</f>
        <v>East Asia and the Pacific (WB)</v>
      </c>
      <c r="G535" t="e">
        <f>IF(A535 = Planilha9!$A$2:$A$271, Planilha9!$B$2:$B$271, "")</f>
        <v>#VALUE!</v>
      </c>
    </row>
    <row r="536" spans="1:7" x14ac:dyDescent="0.25">
      <c r="A536" t="s">
        <v>128</v>
      </c>
      <c r="B536" t="s">
        <v>21</v>
      </c>
      <c r="C536">
        <v>2001</v>
      </c>
      <c r="D536">
        <v>9064381</v>
      </c>
      <c r="E536" s="1">
        <f t="shared" si="8"/>
        <v>1.3940900984983071</v>
      </c>
      <c r="F536" t="str">
        <f>VLOOKUP(cross_country_literacy_rates[[#This Row],[Entity]],Planilha9!$A$2:$A$271,1,)</f>
        <v>East Asia and the Pacific (WB)</v>
      </c>
      <c r="G536" t="e">
        <f>IF(A536 = Planilha9!$A$2:$A$271, Planilha9!$B$2:$B$271, "")</f>
        <v>#VALUE!</v>
      </c>
    </row>
    <row r="537" spans="1:7" x14ac:dyDescent="0.25">
      <c r="A537" t="s">
        <v>128</v>
      </c>
      <c r="B537" t="s">
        <v>21</v>
      </c>
      <c r="C537">
        <v>2002</v>
      </c>
      <c r="D537">
        <v>9098892</v>
      </c>
      <c r="E537" s="1">
        <f t="shared" si="8"/>
        <v>1.3993978457553207</v>
      </c>
      <c r="F537" t="str">
        <f>VLOOKUP(cross_country_literacy_rates[[#This Row],[Entity]],Planilha9!$A$2:$A$271,1,)</f>
        <v>East Asia and the Pacific (WB)</v>
      </c>
      <c r="G537" t="e">
        <f>IF(A537 = Planilha9!$A$2:$A$271, Planilha9!$B$2:$B$271, "")</f>
        <v>#VALUE!</v>
      </c>
    </row>
    <row r="538" spans="1:7" x14ac:dyDescent="0.25">
      <c r="A538" t="s">
        <v>128</v>
      </c>
      <c r="B538" t="s">
        <v>21</v>
      </c>
      <c r="C538">
        <v>2003</v>
      </c>
      <c r="D538">
        <v>9135197</v>
      </c>
      <c r="E538" s="1">
        <f t="shared" si="8"/>
        <v>1.4049815078968371</v>
      </c>
      <c r="F538" t="str">
        <f>VLOOKUP(cross_country_literacy_rates[[#This Row],[Entity]],Planilha9!$A$2:$A$271,1,)</f>
        <v>East Asia and the Pacific (WB)</v>
      </c>
      <c r="G538" t="e">
        <f>IF(A538 = Planilha9!$A$2:$A$271, Planilha9!$B$2:$B$271, "")</f>
        <v>#VALUE!</v>
      </c>
    </row>
    <row r="539" spans="1:7" x14ac:dyDescent="0.25">
      <c r="A539" t="s">
        <v>128</v>
      </c>
      <c r="B539" t="s">
        <v>21</v>
      </c>
      <c r="C539">
        <v>2004</v>
      </c>
      <c r="D539">
        <v>9169667</v>
      </c>
      <c r="E539" s="1">
        <f t="shared" si="8"/>
        <v>1.4102829494067688</v>
      </c>
      <c r="F539" t="str">
        <f>VLOOKUP(cross_country_literacy_rates[[#This Row],[Entity]],Planilha9!$A$2:$A$271,1,)</f>
        <v>East Asia and the Pacific (WB)</v>
      </c>
      <c r="G539" t="e">
        <f>IF(A539 = Planilha9!$A$2:$A$271, Planilha9!$B$2:$B$271, "")</f>
        <v>#VALUE!</v>
      </c>
    </row>
    <row r="540" spans="1:7" x14ac:dyDescent="0.25">
      <c r="A540" t="s">
        <v>128</v>
      </c>
      <c r="B540" t="s">
        <v>21</v>
      </c>
      <c r="C540">
        <v>2005</v>
      </c>
      <c r="D540">
        <v>9201266</v>
      </c>
      <c r="E540" s="1">
        <f t="shared" si="8"/>
        <v>1.4151428348222701</v>
      </c>
      <c r="F540" t="str">
        <f>VLOOKUP(cross_country_literacy_rates[[#This Row],[Entity]],Planilha9!$A$2:$A$271,1,)</f>
        <v>East Asia and the Pacific (WB)</v>
      </c>
      <c r="G540" t="e">
        <f>IF(A540 = Planilha9!$A$2:$A$271, Planilha9!$B$2:$B$271, "")</f>
        <v>#VALUE!</v>
      </c>
    </row>
    <row r="541" spans="1:7" x14ac:dyDescent="0.25">
      <c r="A541" t="s">
        <v>128</v>
      </c>
      <c r="B541" t="s">
        <v>21</v>
      </c>
      <c r="C541">
        <v>2006</v>
      </c>
      <c r="D541">
        <v>9241628</v>
      </c>
      <c r="E541" s="1">
        <f t="shared" si="8"/>
        <v>1.4213504583274592</v>
      </c>
      <c r="F541" t="str">
        <f>VLOOKUP(cross_country_literacy_rates[[#This Row],[Entity]],Planilha9!$A$2:$A$271,1,)</f>
        <v>East Asia and the Pacific (WB)</v>
      </c>
      <c r="G541" t="e">
        <f>IF(A541 = Planilha9!$A$2:$A$271, Planilha9!$B$2:$B$271, "")</f>
        <v>#VALUE!</v>
      </c>
    </row>
    <row r="542" spans="1:7" x14ac:dyDescent="0.25">
      <c r="A542" t="s">
        <v>128</v>
      </c>
      <c r="B542" t="s">
        <v>21</v>
      </c>
      <c r="C542">
        <v>2007</v>
      </c>
      <c r="D542">
        <v>9344074</v>
      </c>
      <c r="E542" s="1">
        <f t="shared" si="8"/>
        <v>1.4371065209014793</v>
      </c>
      <c r="F542" t="str">
        <f>VLOOKUP(cross_country_literacy_rates[[#This Row],[Entity]],Planilha9!$A$2:$A$271,1,)</f>
        <v>East Asia and the Pacific (WB)</v>
      </c>
      <c r="G542" t="e">
        <f>IF(A542 = Planilha9!$A$2:$A$271, Planilha9!$B$2:$B$271, "")</f>
        <v>#VALUE!</v>
      </c>
    </row>
    <row r="543" spans="1:7" x14ac:dyDescent="0.25">
      <c r="A543" t="s">
        <v>128</v>
      </c>
      <c r="B543" t="s">
        <v>21</v>
      </c>
      <c r="C543">
        <v>2008</v>
      </c>
      <c r="D543">
        <v>9372558</v>
      </c>
      <c r="E543" s="1">
        <f t="shared" si="8"/>
        <v>1.4414873233374785</v>
      </c>
      <c r="F543" t="str">
        <f>VLOOKUP(cross_country_literacy_rates[[#This Row],[Entity]],Planilha9!$A$2:$A$271,1,)</f>
        <v>East Asia and the Pacific (WB)</v>
      </c>
      <c r="G543" t="e">
        <f>IF(A543 = Planilha9!$A$2:$A$271, Planilha9!$B$2:$B$271, "")</f>
        <v>#VALUE!</v>
      </c>
    </row>
    <row r="544" spans="1:7" x14ac:dyDescent="0.25">
      <c r="A544" t="s">
        <v>128</v>
      </c>
      <c r="B544" t="s">
        <v>21</v>
      </c>
      <c r="C544">
        <v>2009</v>
      </c>
      <c r="D544">
        <v>9402799</v>
      </c>
      <c r="E544" s="1">
        <f t="shared" si="8"/>
        <v>1.4461383501057361</v>
      </c>
      <c r="F544" t="str">
        <f>VLOOKUP(cross_country_literacy_rates[[#This Row],[Entity]],Planilha9!$A$2:$A$271,1,)</f>
        <v>East Asia and the Pacific (WB)</v>
      </c>
      <c r="G544" t="e">
        <f>IF(A544 = Planilha9!$A$2:$A$271, Planilha9!$B$2:$B$271, "")</f>
        <v>#VALUE!</v>
      </c>
    </row>
    <row r="545" spans="1:7" x14ac:dyDescent="0.25">
      <c r="A545" t="s">
        <v>128</v>
      </c>
      <c r="B545" t="s">
        <v>21</v>
      </c>
      <c r="C545">
        <v>2010</v>
      </c>
      <c r="D545">
        <v>9412464</v>
      </c>
      <c r="E545" s="1">
        <f t="shared" si="8"/>
        <v>1.4476248146312218</v>
      </c>
      <c r="F545" t="str">
        <f>VLOOKUP(cross_country_literacy_rates[[#This Row],[Entity]],Planilha9!$A$2:$A$271,1,)</f>
        <v>East Asia and the Pacific (WB)</v>
      </c>
      <c r="G545" t="e">
        <f>IF(A545 = Planilha9!$A$2:$A$271, Planilha9!$B$2:$B$271, "")</f>
        <v>#VALUE!</v>
      </c>
    </row>
    <row r="546" spans="1:7" x14ac:dyDescent="0.25">
      <c r="A546" t="s">
        <v>128</v>
      </c>
      <c r="B546" t="s">
        <v>21</v>
      </c>
      <c r="C546">
        <v>2011</v>
      </c>
      <c r="D546">
        <v>9383104</v>
      </c>
      <c r="E546" s="1">
        <f t="shared" si="8"/>
        <v>1.4431092845258666</v>
      </c>
      <c r="F546" t="str">
        <f>VLOOKUP(cross_country_literacy_rates[[#This Row],[Entity]],Planilha9!$A$2:$A$271,1,)</f>
        <v>East Asia and the Pacific (WB)</v>
      </c>
      <c r="G546" t="e">
        <f>IF(A546 = Planilha9!$A$2:$A$271, Planilha9!$B$2:$B$271, "")</f>
        <v>#VALUE!</v>
      </c>
    </row>
    <row r="547" spans="1:7" x14ac:dyDescent="0.25">
      <c r="A547" t="s">
        <v>128</v>
      </c>
      <c r="B547" t="s">
        <v>21</v>
      </c>
      <c r="C547">
        <v>2012</v>
      </c>
      <c r="D547">
        <v>9402285</v>
      </c>
      <c r="E547" s="1">
        <f t="shared" si="8"/>
        <v>1.4460592975691506</v>
      </c>
      <c r="F547" t="str">
        <f>VLOOKUP(cross_country_literacy_rates[[#This Row],[Entity]],Planilha9!$A$2:$A$271,1,)</f>
        <v>East Asia and the Pacific (WB)</v>
      </c>
      <c r="G547" t="e">
        <f>IF(A547 = Planilha9!$A$2:$A$271, Planilha9!$B$2:$B$271, "")</f>
        <v>#VALUE!</v>
      </c>
    </row>
    <row r="548" spans="1:7" x14ac:dyDescent="0.25">
      <c r="A548" t="s">
        <v>128</v>
      </c>
      <c r="B548" t="s">
        <v>21</v>
      </c>
      <c r="C548">
        <v>2013</v>
      </c>
      <c r="D548">
        <v>9412432</v>
      </c>
      <c r="E548" s="1">
        <f t="shared" si="8"/>
        <v>1.4476198930725239</v>
      </c>
      <c r="F548" t="str">
        <f>VLOOKUP(cross_country_literacy_rates[[#This Row],[Entity]],Planilha9!$A$2:$A$271,1,)</f>
        <v>East Asia and the Pacific (WB)</v>
      </c>
      <c r="G548" t="e">
        <f>IF(A548 = Planilha9!$A$2:$A$271, Planilha9!$B$2:$B$271, "")</f>
        <v>#VALUE!</v>
      </c>
    </row>
    <row r="549" spans="1:7" x14ac:dyDescent="0.25">
      <c r="A549" t="s">
        <v>128</v>
      </c>
      <c r="B549" t="s">
        <v>21</v>
      </c>
      <c r="C549">
        <v>2014</v>
      </c>
      <c r="D549">
        <v>9465799</v>
      </c>
      <c r="E549" s="1">
        <f t="shared" si="8"/>
        <v>1.4558276687922955</v>
      </c>
      <c r="F549" t="str">
        <f>VLOOKUP(cross_country_literacy_rates[[#This Row],[Entity]],Planilha9!$A$2:$A$271,1,)</f>
        <v>East Asia and the Pacific (WB)</v>
      </c>
      <c r="G549" t="e">
        <f>IF(A549 = Planilha9!$A$2:$A$271, Planilha9!$B$2:$B$271, "")</f>
        <v>#VALUE!</v>
      </c>
    </row>
    <row r="550" spans="1:7" x14ac:dyDescent="0.25">
      <c r="A550" t="s">
        <v>128</v>
      </c>
      <c r="B550" t="s">
        <v>21</v>
      </c>
      <c r="C550">
        <v>2015</v>
      </c>
      <c r="D550">
        <v>948695</v>
      </c>
      <c r="E550" s="1">
        <f t="shared" si="8"/>
        <v>0.14590806652929211</v>
      </c>
      <c r="F550" t="str">
        <f>VLOOKUP(cross_country_literacy_rates[[#This Row],[Entity]],Planilha9!$A$2:$A$271,1,)</f>
        <v>East Asia and the Pacific (WB)</v>
      </c>
      <c r="G550" t="e">
        <f>IF(A550 = Planilha9!$A$2:$A$271, Planilha9!$B$2:$B$271, "")</f>
        <v>#VALUE!</v>
      </c>
    </row>
    <row r="551" spans="1:7" x14ac:dyDescent="0.25">
      <c r="A551" t="s">
        <v>128</v>
      </c>
      <c r="B551" t="s">
        <v>21</v>
      </c>
      <c r="C551">
        <v>2016</v>
      </c>
      <c r="D551">
        <v>9503397</v>
      </c>
      <c r="E551" s="1">
        <f t="shared" si="8"/>
        <v>1.4616101926649505</v>
      </c>
      <c r="F551" t="str">
        <f>VLOOKUP(cross_country_literacy_rates[[#This Row],[Entity]],Planilha9!$A$2:$A$271,1,)</f>
        <v>East Asia and the Pacific (WB)</v>
      </c>
      <c r="G551" t="e">
        <f>IF(A551 = Planilha9!$A$2:$A$271, Planilha9!$B$2:$B$271, "")</f>
        <v>#VALUE!</v>
      </c>
    </row>
    <row r="552" spans="1:7" x14ac:dyDescent="0.25">
      <c r="A552" t="s">
        <v>128</v>
      </c>
      <c r="B552" t="s">
        <v>21</v>
      </c>
      <c r="C552">
        <v>2017</v>
      </c>
      <c r="D552">
        <v>9520588</v>
      </c>
      <c r="E552" s="1">
        <f t="shared" si="8"/>
        <v>1.4642541462767067</v>
      </c>
      <c r="F552" t="str">
        <f>VLOOKUP(cross_country_literacy_rates[[#This Row],[Entity]],Planilha9!$A$2:$A$271,1,)</f>
        <v>East Asia and the Pacific (WB)</v>
      </c>
      <c r="G552" t="e">
        <f>IF(A552 = Planilha9!$A$2:$A$271, Planilha9!$B$2:$B$271, "")</f>
        <v>#VALUE!</v>
      </c>
    </row>
    <row r="553" spans="1:7" x14ac:dyDescent="0.25">
      <c r="A553" t="s">
        <v>128</v>
      </c>
      <c r="B553" t="s">
        <v>21</v>
      </c>
      <c r="C553">
        <v>2018</v>
      </c>
      <c r="D553">
        <v>9530794</v>
      </c>
      <c r="E553" s="1">
        <f t="shared" si="8"/>
        <v>1.4658238159039292</v>
      </c>
      <c r="F553" t="str">
        <f>VLOOKUP(cross_country_literacy_rates[[#This Row],[Entity]],Planilha9!$A$2:$A$271,1,)</f>
        <v>East Asia and the Pacific (WB)</v>
      </c>
      <c r="G553" t="e">
        <f>IF(A553 = Planilha9!$A$2:$A$271, Planilha9!$B$2:$B$271, "")</f>
        <v>#VALUE!</v>
      </c>
    </row>
    <row r="554" spans="1:7" x14ac:dyDescent="0.25">
      <c r="A554" t="s">
        <v>128</v>
      </c>
      <c r="B554" t="s">
        <v>21</v>
      </c>
      <c r="C554">
        <v>2019</v>
      </c>
      <c r="D554">
        <v>9570822</v>
      </c>
      <c r="E554" s="1">
        <f t="shared" si="8"/>
        <v>1.4719800706402086</v>
      </c>
      <c r="F554" t="str">
        <f>VLOOKUP(cross_country_literacy_rates[[#This Row],[Entity]],Planilha9!$A$2:$A$271,1,)</f>
        <v>East Asia and the Pacific (WB)</v>
      </c>
      <c r="G554" t="e">
        <f>IF(A554 = Planilha9!$A$2:$A$271, Planilha9!$B$2:$B$271, "")</f>
        <v>#VALUE!</v>
      </c>
    </row>
    <row r="555" spans="1:7" x14ac:dyDescent="0.25">
      <c r="A555" t="s">
        <v>128</v>
      </c>
      <c r="B555" t="s">
        <v>21</v>
      </c>
      <c r="C555">
        <v>2020</v>
      </c>
      <c r="D555">
        <v>9600155</v>
      </c>
      <c r="E555" s="1">
        <f t="shared" si="8"/>
        <v>1.4764914481804126</v>
      </c>
      <c r="F555" t="str">
        <f>VLOOKUP(cross_country_literacy_rates[[#This Row],[Entity]],Planilha9!$A$2:$A$271,1,)</f>
        <v>East Asia and the Pacific (WB)</v>
      </c>
      <c r="G555" t="e">
        <f>IF(A555 = Planilha9!$A$2:$A$271, Planilha9!$B$2:$B$271, "")</f>
        <v>#VALUE!</v>
      </c>
    </row>
    <row r="556" spans="1:7" x14ac:dyDescent="0.25">
      <c r="A556" t="s">
        <v>128</v>
      </c>
      <c r="B556" t="s">
        <v>21</v>
      </c>
      <c r="C556">
        <v>2021</v>
      </c>
      <c r="D556">
        <v>9603774</v>
      </c>
      <c r="E556" s="1">
        <f t="shared" si="8"/>
        <v>1.4770480457094071</v>
      </c>
      <c r="F556" t="str">
        <f>VLOOKUP(cross_country_literacy_rates[[#This Row],[Entity]],Planilha9!$A$2:$A$271,1,)</f>
        <v>East Asia and the Pacific (WB)</v>
      </c>
      <c r="G556" t="e">
        <f>IF(A556 = Planilha9!$A$2:$A$271, Planilha9!$B$2:$B$271, "")</f>
        <v>#VALUE!</v>
      </c>
    </row>
    <row r="557" spans="1:7" x14ac:dyDescent="0.25">
      <c r="A557" t="s">
        <v>129</v>
      </c>
      <c r="B557" t="s">
        <v>130</v>
      </c>
      <c r="C557">
        <v>2001</v>
      </c>
      <c r="D557">
        <v>376</v>
      </c>
      <c r="E557" s="1">
        <f t="shared" si="8"/>
        <v>5.7828314700735051E-5</v>
      </c>
      <c r="F557" t="str">
        <f>VLOOKUP(cross_country_literacy_rates[[#This Row],[Entity]],Planilha9!$A$2:$A$271,1,)</f>
        <v>East Timor</v>
      </c>
      <c r="G557" t="e">
        <f>IF(A557 = Planilha9!$A$2:$A$271, Planilha9!$B$2:$B$271, "")</f>
        <v>#VALUE!</v>
      </c>
    </row>
    <row r="558" spans="1:7" x14ac:dyDescent="0.25">
      <c r="A558" t="s">
        <v>129</v>
      </c>
      <c r="B558" t="s">
        <v>130</v>
      </c>
      <c r="C558">
        <v>2007</v>
      </c>
      <c r="D558">
        <v>506</v>
      </c>
      <c r="E558" s="1">
        <f t="shared" si="8"/>
        <v>7.7822146911095568E-5</v>
      </c>
      <c r="F558" t="str">
        <f>VLOOKUP(cross_country_literacy_rates[[#This Row],[Entity]],Planilha9!$A$2:$A$271,1,)</f>
        <v>East Timor</v>
      </c>
      <c r="G558" t="e">
        <f>IF(A558 = Planilha9!$A$2:$A$271, Planilha9!$B$2:$B$271, "")</f>
        <v>#VALUE!</v>
      </c>
    </row>
    <row r="559" spans="1:7" x14ac:dyDescent="0.25">
      <c r="A559" t="s">
        <v>129</v>
      </c>
      <c r="B559" t="s">
        <v>130</v>
      </c>
      <c r="C559">
        <v>2010</v>
      </c>
      <c r="D559">
        <v>5830898</v>
      </c>
      <c r="E559" s="1">
        <f t="shared" si="8"/>
        <v>0.89678458652097492</v>
      </c>
      <c r="F559" t="str">
        <f>VLOOKUP(cross_country_literacy_rates[[#This Row],[Entity]],Planilha9!$A$2:$A$271,1,)</f>
        <v>East Timor</v>
      </c>
      <c r="G559" t="e">
        <f>IF(A559 = Planilha9!$A$2:$A$271, Planilha9!$B$2:$B$271, "")</f>
        <v>#VALUE!</v>
      </c>
    </row>
    <row r="560" spans="1:7" x14ac:dyDescent="0.25">
      <c r="A560" t="s">
        <v>129</v>
      </c>
      <c r="B560" t="s">
        <v>130</v>
      </c>
      <c r="C560">
        <v>2015</v>
      </c>
      <c r="D560">
        <v>6406614</v>
      </c>
      <c r="E560" s="1">
        <f t="shared" si="8"/>
        <v>0.98532896425035899</v>
      </c>
      <c r="F560" t="str">
        <f>VLOOKUP(cross_country_literacy_rates[[#This Row],[Entity]],Planilha9!$A$2:$A$271,1,)</f>
        <v>East Timor</v>
      </c>
      <c r="G560" t="e">
        <f>IF(A560 = Planilha9!$A$2:$A$271, Planilha9!$B$2:$B$271, "")</f>
        <v>#VALUE!</v>
      </c>
    </row>
    <row r="561" spans="1:7" x14ac:dyDescent="0.25">
      <c r="A561" t="s">
        <v>129</v>
      </c>
      <c r="B561" t="s">
        <v>130</v>
      </c>
      <c r="C561">
        <v>2020</v>
      </c>
      <c r="D561">
        <v>699</v>
      </c>
      <c r="E561" s="1">
        <f t="shared" si="8"/>
        <v>1.0750529780801543E-4</v>
      </c>
      <c r="F561" t="str">
        <f>VLOOKUP(cross_country_literacy_rates[[#This Row],[Entity]],Planilha9!$A$2:$A$271,1,)</f>
        <v>East Timor</v>
      </c>
      <c r="G561" t="e">
        <f>IF(A561 = Planilha9!$A$2:$A$271, Planilha9!$B$2:$B$271, "")</f>
        <v>#VALUE!</v>
      </c>
    </row>
    <row r="562" spans="1:7" x14ac:dyDescent="0.25">
      <c r="A562" t="s">
        <v>131</v>
      </c>
      <c r="B562" t="s">
        <v>132</v>
      </c>
      <c r="C562">
        <v>1900</v>
      </c>
      <c r="D562">
        <v>33</v>
      </c>
      <c r="E562" s="1">
        <f t="shared" si="8"/>
        <v>5.0753574072453633E-6</v>
      </c>
      <c r="F562" t="str">
        <f>VLOOKUP(cross_country_literacy_rates[[#This Row],[Entity]],Planilha9!$A$2:$A$271,1,)</f>
        <v>Ecuador</v>
      </c>
      <c r="G562" t="e">
        <f>IF(A562 = Planilha9!$A$2:$A$271, Planilha9!$B$2:$B$271, "")</f>
        <v>#VALUE!</v>
      </c>
    </row>
    <row r="563" spans="1:7" x14ac:dyDescent="0.25">
      <c r="A563" t="s">
        <v>131</v>
      </c>
      <c r="B563" t="s">
        <v>132</v>
      </c>
      <c r="C563">
        <v>1910</v>
      </c>
      <c r="D563">
        <v>38</v>
      </c>
      <c r="E563" s="1">
        <f t="shared" si="8"/>
        <v>5.8443509537976913E-6</v>
      </c>
      <c r="F563" t="str">
        <f>VLOOKUP(cross_country_literacy_rates[[#This Row],[Entity]],Planilha9!$A$2:$A$271,1,)</f>
        <v>Ecuador</v>
      </c>
      <c r="G563" t="e">
        <f>IF(A563 = Planilha9!$A$2:$A$271, Planilha9!$B$2:$B$271, "")</f>
        <v>#VALUE!</v>
      </c>
    </row>
    <row r="564" spans="1:7" x14ac:dyDescent="0.25">
      <c r="A564" t="s">
        <v>131</v>
      </c>
      <c r="B564" t="s">
        <v>132</v>
      </c>
      <c r="C564">
        <v>1920</v>
      </c>
      <c r="D564">
        <v>42</v>
      </c>
      <c r="E564" s="1">
        <f t="shared" si="8"/>
        <v>6.4595457910395534E-6</v>
      </c>
      <c r="F564" t="str">
        <f>VLOOKUP(cross_country_literacy_rates[[#This Row],[Entity]],Planilha9!$A$2:$A$271,1,)</f>
        <v>Ecuador</v>
      </c>
      <c r="G564" t="e">
        <f>IF(A564 = Planilha9!$A$2:$A$271, Planilha9!$B$2:$B$271, "")</f>
        <v>#VALUE!</v>
      </c>
    </row>
    <row r="565" spans="1:7" x14ac:dyDescent="0.25">
      <c r="A565" t="s">
        <v>131</v>
      </c>
      <c r="B565" t="s">
        <v>132</v>
      </c>
      <c r="C565">
        <v>1930</v>
      </c>
      <c r="D565">
        <v>46</v>
      </c>
      <c r="E565" s="1">
        <f t="shared" si="8"/>
        <v>7.0747406282814155E-6</v>
      </c>
      <c r="F565" t="str">
        <f>VLOOKUP(cross_country_literacy_rates[[#This Row],[Entity]],Planilha9!$A$2:$A$271,1,)</f>
        <v>Ecuador</v>
      </c>
      <c r="G565" t="e">
        <f>IF(A565 = Planilha9!$A$2:$A$271, Planilha9!$B$2:$B$271, "")</f>
        <v>#VALUE!</v>
      </c>
    </row>
    <row r="566" spans="1:7" x14ac:dyDescent="0.25">
      <c r="A566" t="s">
        <v>131</v>
      </c>
      <c r="B566" t="s">
        <v>132</v>
      </c>
      <c r="C566">
        <v>1940</v>
      </c>
      <c r="D566">
        <v>51</v>
      </c>
      <c r="E566" s="1">
        <f t="shared" si="8"/>
        <v>7.8437341748337435E-6</v>
      </c>
      <c r="F566" t="str">
        <f>VLOOKUP(cross_country_literacy_rates[[#This Row],[Entity]],Planilha9!$A$2:$A$271,1,)</f>
        <v>Ecuador</v>
      </c>
      <c r="G566" t="e">
        <f>IF(A566 = Planilha9!$A$2:$A$271, Planilha9!$B$2:$B$271, "")</f>
        <v>#VALUE!</v>
      </c>
    </row>
    <row r="567" spans="1:7" x14ac:dyDescent="0.25">
      <c r="A567" t="s">
        <v>131</v>
      </c>
      <c r="B567" t="s">
        <v>132</v>
      </c>
      <c r="C567">
        <v>1950</v>
      </c>
      <c r="D567">
        <v>56</v>
      </c>
      <c r="E567" s="1">
        <f t="shared" si="8"/>
        <v>8.6127277213860723E-6</v>
      </c>
      <c r="F567" t="str">
        <f>VLOOKUP(cross_country_literacy_rates[[#This Row],[Entity]],Planilha9!$A$2:$A$271,1,)</f>
        <v>Ecuador</v>
      </c>
      <c r="G567" t="e">
        <f>IF(A567 = Planilha9!$A$2:$A$271, Planilha9!$B$2:$B$271, "")</f>
        <v>#VALUE!</v>
      </c>
    </row>
    <row r="568" spans="1:7" x14ac:dyDescent="0.25">
      <c r="A568" t="s">
        <v>131</v>
      </c>
      <c r="B568" t="s">
        <v>132</v>
      </c>
      <c r="C568">
        <v>1960</v>
      </c>
      <c r="D568">
        <v>65</v>
      </c>
      <c r="E568" s="1">
        <f t="shared" si="8"/>
        <v>9.9969161051802616E-6</v>
      </c>
      <c r="F568" t="str">
        <f>VLOOKUP(cross_country_literacy_rates[[#This Row],[Entity]],Planilha9!$A$2:$A$271,1,)</f>
        <v>Ecuador</v>
      </c>
      <c r="G568" t="e">
        <f>IF(A568 = Planilha9!$A$2:$A$271, Planilha9!$B$2:$B$271, "")</f>
        <v>#VALUE!</v>
      </c>
    </row>
    <row r="569" spans="1:7" x14ac:dyDescent="0.25">
      <c r="A569" t="s">
        <v>131</v>
      </c>
      <c r="B569" t="s">
        <v>132</v>
      </c>
      <c r="C569">
        <v>1970</v>
      </c>
      <c r="D569">
        <v>74</v>
      </c>
      <c r="E569" s="1">
        <f t="shared" si="8"/>
        <v>1.1381104488974452E-5</v>
      </c>
      <c r="F569" t="str">
        <f>VLOOKUP(cross_country_literacy_rates[[#This Row],[Entity]],Planilha9!$A$2:$A$271,1,)</f>
        <v>Ecuador</v>
      </c>
      <c r="G569" t="e">
        <f>IF(A569 = Planilha9!$A$2:$A$271, Planilha9!$B$2:$B$271, "")</f>
        <v>#VALUE!</v>
      </c>
    </row>
    <row r="570" spans="1:7" x14ac:dyDescent="0.25">
      <c r="A570" t="s">
        <v>131</v>
      </c>
      <c r="B570" t="s">
        <v>132</v>
      </c>
      <c r="C570">
        <v>1971</v>
      </c>
      <c r="D570">
        <v>75</v>
      </c>
      <c r="E570" s="1">
        <f t="shared" si="8"/>
        <v>1.1534903198284916E-5</v>
      </c>
      <c r="F570" t="str">
        <f>VLOOKUP(cross_country_literacy_rates[[#This Row],[Entity]],Planilha9!$A$2:$A$271,1,)</f>
        <v>Ecuador</v>
      </c>
      <c r="G570" t="e">
        <f>IF(A570 = Planilha9!$A$2:$A$271, Planilha9!$B$2:$B$271, "")</f>
        <v>#VALUE!</v>
      </c>
    </row>
    <row r="571" spans="1:7" x14ac:dyDescent="0.25">
      <c r="A571" t="s">
        <v>131</v>
      </c>
      <c r="B571" t="s">
        <v>132</v>
      </c>
      <c r="C571">
        <v>1972</v>
      </c>
      <c r="D571">
        <v>76</v>
      </c>
      <c r="E571" s="1">
        <f t="shared" si="8"/>
        <v>1.1688701907595383E-5</v>
      </c>
      <c r="F571" t="str">
        <f>VLOOKUP(cross_country_literacy_rates[[#This Row],[Entity]],Planilha9!$A$2:$A$271,1,)</f>
        <v>Ecuador</v>
      </c>
      <c r="G571" t="e">
        <f>IF(A571 = Planilha9!$A$2:$A$271, Planilha9!$B$2:$B$271, "")</f>
        <v>#VALUE!</v>
      </c>
    </row>
    <row r="572" spans="1:7" x14ac:dyDescent="0.25">
      <c r="A572" t="s">
        <v>131</v>
      </c>
      <c r="B572" t="s">
        <v>132</v>
      </c>
      <c r="C572">
        <v>1973</v>
      </c>
      <c r="D572">
        <v>77</v>
      </c>
      <c r="E572" s="1">
        <f t="shared" si="8"/>
        <v>1.1842500616905848E-5</v>
      </c>
      <c r="F572" t="str">
        <f>VLOOKUP(cross_country_literacy_rates[[#This Row],[Entity]],Planilha9!$A$2:$A$271,1,)</f>
        <v>Ecuador</v>
      </c>
      <c r="G572" t="e">
        <f>IF(A572 = Planilha9!$A$2:$A$271, Planilha9!$B$2:$B$271, "")</f>
        <v>#VALUE!</v>
      </c>
    </row>
    <row r="573" spans="1:7" x14ac:dyDescent="0.25">
      <c r="A573" t="s">
        <v>131</v>
      </c>
      <c r="B573" t="s">
        <v>132</v>
      </c>
      <c r="C573">
        <v>1974</v>
      </c>
      <c r="D573">
        <v>77</v>
      </c>
      <c r="E573" s="1">
        <f t="shared" si="8"/>
        <v>1.1842500616905848E-5</v>
      </c>
      <c r="F573" t="str">
        <f>VLOOKUP(cross_country_literacy_rates[[#This Row],[Entity]],Planilha9!$A$2:$A$271,1,)</f>
        <v>Ecuador</v>
      </c>
      <c r="G573" t="e">
        <f>IF(A573 = Planilha9!$A$2:$A$271, Planilha9!$B$2:$B$271, "")</f>
        <v>#VALUE!</v>
      </c>
    </row>
    <row r="574" spans="1:7" x14ac:dyDescent="0.25">
      <c r="A574" t="s">
        <v>131</v>
      </c>
      <c r="B574" t="s">
        <v>132</v>
      </c>
      <c r="C574">
        <v>1975</v>
      </c>
      <c r="D574">
        <v>78</v>
      </c>
      <c r="E574" s="1">
        <f t="shared" si="8"/>
        <v>1.1996299326216313E-5</v>
      </c>
      <c r="F574" t="str">
        <f>VLOOKUP(cross_country_literacy_rates[[#This Row],[Entity]],Planilha9!$A$2:$A$271,1,)</f>
        <v>Ecuador</v>
      </c>
      <c r="G574" t="e">
        <f>IF(A574 = Planilha9!$A$2:$A$271, Planilha9!$B$2:$B$271, "")</f>
        <v>#VALUE!</v>
      </c>
    </row>
    <row r="575" spans="1:7" x14ac:dyDescent="0.25">
      <c r="A575" t="s">
        <v>131</v>
      </c>
      <c r="B575" t="s">
        <v>132</v>
      </c>
      <c r="C575">
        <v>1976</v>
      </c>
      <c r="D575">
        <v>79</v>
      </c>
      <c r="E575" s="1">
        <f t="shared" si="8"/>
        <v>1.2150098035526778E-5</v>
      </c>
      <c r="F575" t="str">
        <f>VLOOKUP(cross_country_literacy_rates[[#This Row],[Entity]],Planilha9!$A$2:$A$271,1,)</f>
        <v>Ecuador</v>
      </c>
      <c r="G575" t="e">
        <f>IF(A575 = Planilha9!$A$2:$A$271, Planilha9!$B$2:$B$271, "")</f>
        <v>#VALUE!</v>
      </c>
    </row>
    <row r="576" spans="1:7" x14ac:dyDescent="0.25">
      <c r="A576" t="s">
        <v>131</v>
      </c>
      <c r="B576" t="s">
        <v>132</v>
      </c>
      <c r="C576">
        <v>1977</v>
      </c>
      <c r="D576">
        <v>80</v>
      </c>
      <c r="E576" s="1">
        <f t="shared" si="8"/>
        <v>1.2303896744837245E-5</v>
      </c>
      <c r="F576" t="str">
        <f>VLOOKUP(cross_country_literacy_rates[[#This Row],[Entity]],Planilha9!$A$2:$A$271,1,)</f>
        <v>Ecuador</v>
      </c>
      <c r="G576" t="e">
        <f>IF(A576 = Planilha9!$A$2:$A$271, Planilha9!$B$2:$B$271, "")</f>
        <v>#VALUE!</v>
      </c>
    </row>
    <row r="577" spans="1:7" x14ac:dyDescent="0.25">
      <c r="A577" t="s">
        <v>131</v>
      </c>
      <c r="B577" t="s">
        <v>132</v>
      </c>
      <c r="C577">
        <v>1978</v>
      </c>
      <c r="D577">
        <v>80</v>
      </c>
      <c r="E577" s="1">
        <f t="shared" si="8"/>
        <v>1.2303896744837245E-5</v>
      </c>
      <c r="F577" t="str">
        <f>VLOOKUP(cross_country_literacy_rates[[#This Row],[Entity]],Planilha9!$A$2:$A$271,1,)</f>
        <v>Ecuador</v>
      </c>
      <c r="G577" t="e">
        <f>IF(A577 = Planilha9!$A$2:$A$271, Planilha9!$B$2:$B$271, "")</f>
        <v>#VALUE!</v>
      </c>
    </row>
    <row r="578" spans="1:7" x14ac:dyDescent="0.25">
      <c r="A578" t="s">
        <v>131</v>
      </c>
      <c r="B578" t="s">
        <v>132</v>
      </c>
      <c r="C578">
        <v>1979</v>
      </c>
      <c r="D578">
        <v>81</v>
      </c>
      <c r="E578" s="1">
        <f t="shared" ref="E578:E641" si="9">D578/SUM(D$2:D$100)*100</f>
        <v>1.245769545414771E-5</v>
      </c>
      <c r="F578" t="str">
        <f>VLOOKUP(cross_country_literacy_rates[[#This Row],[Entity]],Planilha9!$A$2:$A$271,1,)</f>
        <v>Ecuador</v>
      </c>
      <c r="G578" t="e">
        <f>IF(A578 = Planilha9!$A$2:$A$271, Planilha9!$B$2:$B$271, "")</f>
        <v>#VALUE!</v>
      </c>
    </row>
    <row r="579" spans="1:7" x14ac:dyDescent="0.25">
      <c r="A579" t="s">
        <v>131</v>
      </c>
      <c r="B579" t="s">
        <v>132</v>
      </c>
      <c r="C579">
        <v>1980</v>
      </c>
      <c r="D579">
        <v>82</v>
      </c>
      <c r="E579" s="1">
        <f t="shared" si="9"/>
        <v>1.2611494163458175E-5</v>
      </c>
      <c r="F579" t="str">
        <f>VLOOKUP(cross_country_literacy_rates[[#This Row],[Entity]],Planilha9!$A$2:$A$271,1,)</f>
        <v>Ecuador</v>
      </c>
      <c r="G579" t="e">
        <f>IF(A579 = Planilha9!$A$2:$A$271, Planilha9!$B$2:$B$271, "")</f>
        <v>#VALUE!</v>
      </c>
    </row>
    <row r="580" spans="1:7" x14ac:dyDescent="0.25">
      <c r="A580" t="s">
        <v>131</v>
      </c>
      <c r="B580" t="s">
        <v>132</v>
      </c>
      <c r="C580">
        <v>1981</v>
      </c>
      <c r="D580">
        <v>82</v>
      </c>
      <c r="E580" s="1">
        <f t="shared" si="9"/>
        <v>1.2611494163458175E-5</v>
      </c>
      <c r="F580" t="str">
        <f>VLOOKUP(cross_country_literacy_rates[[#This Row],[Entity]],Planilha9!$A$2:$A$271,1,)</f>
        <v>Ecuador</v>
      </c>
      <c r="G580" t="e">
        <f>IF(A580 = Planilha9!$A$2:$A$271, Planilha9!$B$2:$B$271, "")</f>
        <v>#VALUE!</v>
      </c>
    </row>
    <row r="581" spans="1:7" x14ac:dyDescent="0.25">
      <c r="A581" t="s">
        <v>131</v>
      </c>
      <c r="B581" t="s">
        <v>132</v>
      </c>
      <c r="C581">
        <v>1982</v>
      </c>
      <c r="D581">
        <v>8355269</v>
      </c>
      <c r="E581" s="1">
        <f t="shared" si="9"/>
        <v>1.2850295881417442</v>
      </c>
      <c r="F581" t="str">
        <f>VLOOKUP(cross_country_literacy_rates[[#This Row],[Entity]],Planilha9!$A$2:$A$271,1,)</f>
        <v>Ecuador</v>
      </c>
      <c r="G581" t="e">
        <f>IF(A581 = Planilha9!$A$2:$A$271, Planilha9!$B$2:$B$271, "")</f>
        <v>#VALUE!</v>
      </c>
    </row>
    <row r="582" spans="1:7" x14ac:dyDescent="0.25">
      <c r="A582" t="s">
        <v>131</v>
      </c>
      <c r="B582" t="s">
        <v>132</v>
      </c>
      <c r="C582">
        <v>1990</v>
      </c>
      <c r="D582">
        <v>8829876</v>
      </c>
      <c r="E582" s="1">
        <f t="shared" si="9"/>
        <v>1.3580235321714564</v>
      </c>
      <c r="F582" t="str">
        <f>VLOOKUP(cross_country_literacy_rates[[#This Row],[Entity]],Planilha9!$A$2:$A$271,1,)</f>
        <v>Ecuador</v>
      </c>
      <c r="G582" t="e">
        <f>IF(A582 = Planilha9!$A$2:$A$271, Planilha9!$B$2:$B$271, "")</f>
        <v>#VALUE!</v>
      </c>
    </row>
    <row r="583" spans="1:7" x14ac:dyDescent="0.25">
      <c r="A583" t="s">
        <v>131</v>
      </c>
      <c r="B583" t="s">
        <v>132</v>
      </c>
      <c r="C583">
        <v>2001</v>
      </c>
      <c r="D583">
        <v>9098403</v>
      </c>
      <c r="E583" s="1">
        <f t="shared" si="9"/>
        <v>1.3993226381864678</v>
      </c>
      <c r="F583" t="str">
        <f>VLOOKUP(cross_country_literacy_rates[[#This Row],[Entity]],Planilha9!$A$2:$A$271,1,)</f>
        <v>Ecuador</v>
      </c>
      <c r="G583" t="e">
        <f>IF(A583 = Planilha9!$A$2:$A$271, Planilha9!$B$2:$B$271, "")</f>
        <v>#VALUE!</v>
      </c>
    </row>
    <row r="584" spans="1:7" x14ac:dyDescent="0.25">
      <c r="A584" t="s">
        <v>131</v>
      </c>
      <c r="B584" t="s">
        <v>132</v>
      </c>
      <c r="C584">
        <v>2007</v>
      </c>
      <c r="D584">
        <v>9209679</v>
      </c>
      <c r="E584" s="1">
        <f t="shared" si="9"/>
        <v>1.4164367433636991</v>
      </c>
      <c r="F584" t="str">
        <f>VLOOKUP(cross_country_literacy_rates[[#This Row],[Entity]],Planilha9!$A$2:$A$271,1,)</f>
        <v>Ecuador</v>
      </c>
      <c r="G584" t="e">
        <f>IF(A584 = Planilha9!$A$2:$A$271, Planilha9!$B$2:$B$271, "")</f>
        <v>#VALUE!</v>
      </c>
    </row>
    <row r="585" spans="1:7" x14ac:dyDescent="0.25">
      <c r="A585" t="s">
        <v>131</v>
      </c>
      <c r="B585" t="s">
        <v>132</v>
      </c>
      <c r="C585">
        <v>2008</v>
      </c>
      <c r="D585">
        <v>9239005</v>
      </c>
      <c r="E585" s="1">
        <f t="shared" si="9"/>
        <v>1.4209470443129379</v>
      </c>
      <c r="F585" t="str">
        <f>VLOOKUP(cross_country_literacy_rates[[#This Row],[Entity]],Planilha9!$A$2:$A$271,1,)</f>
        <v>Ecuador</v>
      </c>
      <c r="G585" t="e">
        <f>IF(A585 = Planilha9!$A$2:$A$271, Planilha9!$B$2:$B$271, "")</f>
        <v>#VALUE!</v>
      </c>
    </row>
    <row r="586" spans="1:7" x14ac:dyDescent="0.25">
      <c r="A586" t="s">
        <v>131</v>
      </c>
      <c r="B586" t="s">
        <v>132</v>
      </c>
      <c r="C586">
        <v>2009</v>
      </c>
      <c r="D586">
        <v>9224976</v>
      </c>
      <c r="E586" s="1">
        <f t="shared" si="9"/>
        <v>1.4187894022200214</v>
      </c>
      <c r="F586" t="str">
        <f>VLOOKUP(cross_country_literacy_rates[[#This Row],[Entity]],Planilha9!$A$2:$A$271,1,)</f>
        <v>Ecuador</v>
      </c>
      <c r="G586" t="e">
        <f>IF(A586 = Planilha9!$A$2:$A$271, Planilha9!$B$2:$B$271, "")</f>
        <v>#VALUE!</v>
      </c>
    </row>
    <row r="587" spans="1:7" x14ac:dyDescent="0.25">
      <c r="A587" t="s">
        <v>131</v>
      </c>
      <c r="B587" t="s">
        <v>132</v>
      </c>
      <c r="C587">
        <v>2010</v>
      </c>
      <c r="D587">
        <v>9185404</v>
      </c>
      <c r="E587" s="1">
        <f t="shared" si="9"/>
        <v>1.4127032796951875</v>
      </c>
      <c r="F587" t="str">
        <f>VLOOKUP(cross_country_literacy_rates[[#This Row],[Entity]],Planilha9!$A$2:$A$271,1,)</f>
        <v>Ecuador</v>
      </c>
      <c r="G587" t="e">
        <f>IF(A587 = Planilha9!$A$2:$A$271, Planilha9!$B$2:$B$271, "")</f>
        <v>#VALUE!</v>
      </c>
    </row>
    <row r="588" spans="1:7" x14ac:dyDescent="0.25">
      <c r="A588" t="s">
        <v>131</v>
      </c>
      <c r="B588" t="s">
        <v>132</v>
      </c>
      <c r="C588">
        <v>2011</v>
      </c>
      <c r="D588">
        <v>915869</v>
      </c>
      <c r="E588" s="1">
        <f t="shared" si="9"/>
        <v>0.14085947009746677</v>
      </c>
      <c r="F588" t="str">
        <f>VLOOKUP(cross_country_literacy_rates[[#This Row],[Entity]],Planilha9!$A$2:$A$271,1,)</f>
        <v>Ecuador</v>
      </c>
      <c r="G588" t="e">
        <f>IF(A588 = Planilha9!$A$2:$A$271, Planilha9!$B$2:$B$271, "")</f>
        <v>#VALUE!</v>
      </c>
    </row>
    <row r="589" spans="1:7" x14ac:dyDescent="0.25">
      <c r="A589" t="s">
        <v>131</v>
      </c>
      <c r="B589" t="s">
        <v>132</v>
      </c>
      <c r="C589">
        <v>2012</v>
      </c>
      <c r="D589">
        <v>9206473</v>
      </c>
      <c r="E589" s="1">
        <f t="shared" si="9"/>
        <v>1.4159436647016497</v>
      </c>
      <c r="F589" t="str">
        <f>VLOOKUP(cross_country_literacy_rates[[#This Row],[Entity]],Planilha9!$A$2:$A$271,1,)</f>
        <v>Ecuador</v>
      </c>
      <c r="G589" t="e">
        <f>IF(A589 = Planilha9!$A$2:$A$271, Planilha9!$B$2:$B$271, "")</f>
        <v>#VALUE!</v>
      </c>
    </row>
    <row r="590" spans="1:7" x14ac:dyDescent="0.25">
      <c r="A590" t="s">
        <v>131</v>
      </c>
      <c r="B590" t="s">
        <v>132</v>
      </c>
      <c r="C590">
        <v>2013</v>
      </c>
      <c r="D590">
        <v>9329463</v>
      </c>
      <c r="E590" s="1">
        <f t="shared" si="9"/>
        <v>1.4348593679597439</v>
      </c>
      <c r="F590" t="str">
        <f>VLOOKUP(cross_country_literacy_rates[[#This Row],[Entity]],Planilha9!$A$2:$A$271,1,)</f>
        <v>Ecuador</v>
      </c>
      <c r="G590" t="e">
        <f>IF(A590 = Planilha9!$A$2:$A$271, Planilha9!$B$2:$B$271, "")</f>
        <v>#VALUE!</v>
      </c>
    </row>
    <row r="591" spans="1:7" x14ac:dyDescent="0.25">
      <c r="A591" t="s">
        <v>131</v>
      </c>
      <c r="B591" t="s">
        <v>132</v>
      </c>
      <c r="C591">
        <v>2014</v>
      </c>
      <c r="D591">
        <v>9422264</v>
      </c>
      <c r="E591" s="1">
        <f t="shared" si="9"/>
        <v>1.4491320419824645</v>
      </c>
      <c r="F591" t="str">
        <f>VLOOKUP(cross_country_literacy_rates[[#This Row],[Entity]],Planilha9!$A$2:$A$271,1,)</f>
        <v>Ecuador</v>
      </c>
      <c r="G591" t="e">
        <f>IF(A591 = Planilha9!$A$2:$A$271, Planilha9!$B$2:$B$271, "")</f>
        <v>#VALUE!</v>
      </c>
    </row>
    <row r="592" spans="1:7" x14ac:dyDescent="0.25">
      <c r="A592" t="s">
        <v>131</v>
      </c>
      <c r="B592" t="s">
        <v>132</v>
      </c>
      <c r="C592">
        <v>2015</v>
      </c>
      <c r="D592">
        <v>9445566</v>
      </c>
      <c r="E592" s="1">
        <f t="shared" si="9"/>
        <v>1.4527158595068168</v>
      </c>
      <c r="F592" t="str">
        <f>VLOOKUP(cross_country_literacy_rates[[#This Row],[Entity]],Planilha9!$A$2:$A$271,1,)</f>
        <v>Ecuador</v>
      </c>
      <c r="G592" t="e">
        <f>IF(A592 = Planilha9!$A$2:$A$271, Planilha9!$B$2:$B$271, "")</f>
        <v>#VALUE!</v>
      </c>
    </row>
    <row r="593" spans="1:7" x14ac:dyDescent="0.25">
      <c r="A593" t="s">
        <v>131</v>
      </c>
      <c r="B593" t="s">
        <v>132</v>
      </c>
      <c r="C593">
        <v>2016</v>
      </c>
      <c r="D593">
        <v>9435023</v>
      </c>
      <c r="E593" s="1">
        <f t="shared" si="9"/>
        <v>1.4510943597145567</v>
      </c>
      <c r="F593" t="str">
        <f>VLOOKUP(cross_country_literacy_rates[[#This Row],[Entity]],Planilha9!$A$2:$A$271,1,)</f>
        <v>Ecuador</v>
      </c>
      <c r="G593" t="e">
        <f>IF(A593 = Planilha9!$A$2:$A$271, Planilha9!$B$2:$B$271, "")</f>
        <v>#VALUE!</v>
      </c>
    </row>
    <row r="594" spans="1:7" x14ac:dyDescent="0.25">
      <c r="A594" t="s">
        <v>131</v>
      </c>
      <c r="B594" t="s">
        <v>132</v>
      </c>
      <c r="C594">
        <v>2017</v>
      </c>
      <c r="D594">
        <v>9282979</v>
      </c>
      <c r="E594" s="1">
        <f t="shared" si="9"/>
        <v>1.4277101887561563</v>
      </c>
      <c r="F594" t="str">
        <f>VLOOKUP(cross_country_literacy_rates[[#This Row],[Entity]],Planilha9!$A$2:$A$271,1,)</f>
        <v>Ecuador</v>
      </c>
      <c r="G594" t="e">
        <f>IF(A594 = Planilha9!$A$2:$A$271, Planilha9!$B$2:$B$271, "")</f>
        <v>#VALUE!</v>
      </c>
    </row>
    <row r="595" spans="1:7" x14ac:dyDescent="0.25">
      <c r="A595" t="s">
        <v>131</v>
      </c>
      <c r="B595" t="s">
        <v>132</v>
      </c>
      <c r="C595">
        <v>2020</v>
      </c>
      <c r="D595">
        <v>936261</v>
      </c>
      <c r="E595" s="1">
        <f t="shared" si="9"/>
        <v>0.14399573337772581</v>
      </c>
      <c r="F595" t="str">
        <f>VLOOKUP(cross_country_literacy_rates[[#This Row],[Entity]],Planilha9!$A$2:$A$271,1,)</f>
        <v>Ecuador</v>
      </c>
      <c r="G595" t="e">
        <f>IF(A595 = Planilha9!$A$2:$A$271, Planilha9!$B$2:$B$271, "")</f>
        <v>#VALUE!</v>
      </c>
    </row>
    <row r="596" spans="1:7" x14ac:dyDescent="0.25">
      <c r="A596" t="s">
        <v>131</v>
      </c>
      <c r="B596" t="s">
        <v>132</v>
      </c>
      <c r="C596">
        <v>2021</v>
      </c>
      <c r="D596">
        <v>9448359</v>
      </c>
      <c r="E596" s="1">
        <f t="shared" si="9"/>
        <v>1.4531454193019211</v>
      </c>
      <c r="F596" t="str">
        <f>VLOOKUP(cross_country_literacy_rates[[#This Row],[Entity]],Planilha9!$A$2:$A$271,1,)</f>
        <v>Ecuador</v>
      </c>
      <c r="G596" t="e">
        <f>IF(A596 = Planilha9!$A$2:$A$271, Planilha9!$B$2:$B$271, "")</f>
        <v>#VALUE!</v>
      </c>
    </row>
    <row r="597" spans="1:7" x14ac:dyDescent="0.25">
      <c r="A597" t="s">
        <v>131</v>
      </c>
      <c r="B597" t="s">
        <v>132</v>
      </c>
      <c r="C597">
        <v>2022</v>
      </c>
      <c r="D597">
        <v>9394812</v>
      </c>
      <c r="E597" s="1">
        <f t="shared" si="9"/>
        <v>1.4449099598144735</v>
      </c>
      <c r="F597" t="str">
        <f>VLOOKUP(cross_country_literacy_rates[[#This Row],[Entity]],Planilha9!$A$2:$A$271,1,)</f>
        <v>Ecuador</v>
      </c>
      <c r="G597" t="e">
        <f>IF(A597 = Planilha9!$A$2:$A$271, Planilha9!$B$2:$B$271, "")</f>
        <v>#VALUE!</v>
      </c>
    </row>
    <row r="598" spans="1:7" x14ac:dyDescent="0.25">
      <c r="A598" t="s">
        <v>133</v>
      </c>
      <c r="B598" t="s">
        <v>134</v>
      </c>
      <c r="C598">
        <v>1976</v>
      </c>
      <c r="D598">
        <v>3819676</v>
      </c>
      <c r="E598" s="1">
        <f t="shared" si="9"/>
        <v>0.5874612387841619</v>
      </c>
      <c r="F598" t="str">
        <f>VLOOKUP(cross_country_literacy_rates[[#This Row],[Entity]],Planilha9!$A$2:$A$271,1,)</f>
        <v>Egypt</v>
      </c>
      <c r="G598" t="e">
        <f>IF(A598 = Planilha9!$A$2:$A$271, Planilha9!$B$2:$B$271, "")</f>
        <v>#VALUE!</v>
      </c>
    </row>
    <row r="599" spans="1:7" x14ac:dyDescent="0.25">
      <c r="A599" t="s">
        <v>133</v>
      </c>
      <c r="B599" t="s">
        <v>134</v>
      </c>
      <c r="C599">
        <v>1986</v>
      </c>
      <c r="D599">
        <v>4442399</v>
      </c>
      <c r="E599" s="1">
        <f t="shared" si="9"/>
        <v>0.68323523244210294</v>
      </c>
      <c r="F599" t="str">
        <f>VLOOKUP(cross_country_literacy_rates[[#This Row],[Entity]],Planilha9!$A$2:$A$271,1,)</f>
        <v>Egypt</v>
      </c>
      <c r="G599" t="e">
        <f>IF(A599 = Planilha9!$A$2:$A$271, Planilha9!$B$2:$B$271, "")</f>
        <v>#VALUE!</v>
      </c>
    </row>
    <row r="600" spans="1:7" x14ac:dyDescent="0.25">
      <c r="A600" t="s">
        <v>133</v>
      </c>
      <c r="B600" t="s">
        <v>134</v>
      </c>
      <c r="C600">
        <v>1996</v>
      </c>
      <c r="D600">
        <v>55587</v>
      </c>
      <c r="E600" s="1">
        <f t="shared" si="9"/>
        <v>8.5492088544408488E-3</v>
      </c>
      <c r="F600" t="str">
        <f>VLOOKUP(cross_country_literacy_rates[[#This Row],[Entity]],Planilha9!$A$2:$A$271,1,)</f>
        <v>Egypt</v>
      </c>
      <c r="G600" t="e">
        <f>IF(A600 = Planilha9!$A$2:$A$271, Planilha9!$B$2:$B$271, "")</f>
        <v>#VALUE!</v>
      </c>
    </row>
    <row r="601" spans="1:7" x14ac:dyDescent="0.25">
      <c r="A601" t="s">
        <v>133</v>
      </c>
      <c r="B601" t="s">
        <v>134</v>
      </c>
      <c r="C601">
        <v>2005</v>
      </c>
      <c r="D601">
        <v>6733187</v>
      </c>
      <c r="E601" s="1">
        <f t="shared" si="9"/>
        <v>1.0355554701460057</v>
      </c>
      <c r="F601" t="str">
        <f>VLOOKUP(cross_country_literacy_rates[[#This Row],[Entity]],Planilha9!$A$2:$A$271,1,)</f>
        <v>Egypt</v>
      </c>
      <c r="G601" t="e">
        <f>IF(A601 = Planilha9!$A$2:$A$271, Planilha9!$B$2:$B$271, "")</f>
        <v>#VALUE!</v>
      </c>
    </row>
    <row r="602" spans="1:7" x14ac:dyDescent="0.25">
      <c r="A602" t="s">
        <v>133</v>
      </c>
      <c r="B602" t="s">
        <v>134</v>
      </c>
      <c r="C602">
        <v>2006</v>
      </c>
      <c r="D602">
        <v>6636991</v>
      </c>
      <c r="E602" s="1">
        <f t="shared" si="9"/>
        <v>1.0207606495051762</v>
      </c>
      <c r="F602" t="str">
        <f>VLOOKUP(cross_country_literacy_rates[[#This Row],[Entity]],Planilha9!$A$2:$A$271,1,)</f>
        <v>Egypt</v>
      </c>
      <c r="G602" t="e">
        <f>IF(A602 = Planilha9!$A$2:$A$271, Planilha9!$B$2:$B$271, "")</f>
        <v>#VALUE!</v>
      </c>
    </row>
    <row r="603" spans="1:7" x14ac:dyDescent="0.25">
      <c r="A603" t="s">
        <v>133</v>
      </c>
      <c r="B603" t="s">
        <v>134</v>
      </c>
      <c r="C603">
        <v>2010</v>
      </c>
      <c r="D603">
        <v>7204785</v>
      </c>
      <c r="E603" s="1">
        <f t="shared" si="9"/>
        <v>1.1080866338594026</v>
      </c>
      <c r="F603" t="str">
        <f>VLOOKUP(cross_country_literacy_rates[[#This Row],[Entity]],Planilha9!$A$2:$A$271,1,)</f>
        <v>Egypt</v>
      </c>
      <c r="G603" t="e">
        <f>IF(A603 = Planilha9!$A$2:$A$271, Planilha9!$B$2:$B$271, "")</f>
        <v>#VALUE!</v>
      </c>
    </row>
    <row r="604" spans="1:7" x14ac:dyDescent="0.25">
      <c r="A604" t="s">
        <v>133</v>
      </c>
      <c r="B604" t="s">
        <v>134</v>
      </c>
      <c r="C604">
        <v>2012</v>
      </c>
      <c r="D604">
        <v>7386559</v>
      </c>
      <c r="E604" s="1">
        <f t="shared" si="9"/>
        <v>1.1360432404456031</v>
      </c>
      <c r="F604" t="str">
        <f>VLOOKUP(cross_country_literacy_rates[[#This Row],[Entity]],Planilha9!$A$2:$A$271,1,)</f>
        <v>Egypt</v>
      </c>
      <c r="G604" t="e">
        <f>IF(A604 = Planilha9!$A$2:$A$271, Planilha9!$B$2:$B$271, "")</f>
        <v>#VALUE!</v>
      </c>
    </row>
    <row r="605" spans="1:7" x14ac:dyDescent="0.25">
      <c r="A605" t="s">
        <v>133</v>
      </c>
      <c r="B605" t="s">
        <v>134</v>
      </c>
      <c r="C605">
        <v>2013</v>
      </c>
      <c r="D605">
        <v>724425</v>
      </c>
      <c r="E605" s="1">
        <f t="shared" si="9"/>
        <v>0.11141562999223401</v>
      </c>
      <c r="F605" t="str">
        <f>VLOOKUP(cross_country_literacy_rates[[#This Row],[Entity]],Planilha9!$A$2:$A$271,1,)</f>
        <v>Egypt</v>
      </c>
      <c r="G605" t="e">
        <f>IF(A605 = Planilha9!$A$2:$A$271, Planilha9!$B$2:$B$271, "")</f>
        <v>#VALUE!</v>
      </c>
    </row>
    <row r="606" spans="1:7" x14ac:dyDescent="0.25">
      <c r="A606" t="s">
        <v>133</v>
      </c>
      <c r="B606" t="s">
        <v>134</v>
      </c>
      <c r="C606">
        <v>2015</v>
      </c>
      <c r="D606">
        <v>7584262</v>
      </c>
      <c r="E606" s="1">
        <f t="shared" si="9"/>
        <v>1.1664497066724102</v>
      </c>
      <c r="F606" t="str">
        <f>VLOOKUP(cross_country_literacy_rates[[#This Row],[Entity]],Planilha9!$A$2:$A$271,1,)</f>
        <v>Egypt</v>
      </c>
      <c r="G606" t="e">
        <f>IF(A606 = Planilha9!$A$2:$A$271, Planilha9!$B$2:$B$271, "")</f>
        <v>#VALUE!</v>
      </c>
    </row>
    <row r="607" spans="1:7" x14ac:dyDescent="0.25">
      <c r="A607" t="s">
        <v>133</v>
      </c>
      <c r="B607" t="s">
        <v>134</v>
      </c>
      <c r="C607">
        <v>2017</v>
      </c>
      <c r="D607">
        <v>7116825</v>
      </c>
      <c r="E607" s="1">
        <f t="shared" si="9"/>
        <v>1.0945584993884541</v>
      </c>
      <c r="F607" t="str">
        <f>VLOOKUP(cross_country_literacy_rates[[#This Row],[Entity]],Planilha9!$A$2:$A$271,1,)</f>
        <v>Egypt</v>
      </c>
      <c r="G607" t="e">
        <f>IF(A607 = Planilha9!$A$2:$A$271, Planilha9!$B$2:$B$271, "")</f>
        <v>#VALUE!</v>
      </c>
    </row>
    <row r="608" spans="1:7" x14ac:dyDescent="0.25">
      <c r="A608" t="s">
        <v>133</v>
      </c>
      <c r="B608" t="s">
        <v>134</v>
      </c>
      <c r="C608">
        <v>2022</v>
      </c>
      <c r="D608">
        <v>745</v>
      </c>
      <c r="E608" s="1">
        <f t="shared" si="9"/>
        <v>1.1458003843629685E-4</v>
      </c>
      <c r="F608" t="str">
        <f>VLOOKUP(cross_country_literacy_rates[[#This Row],[Entity]],Planilha9!$A$2:$A$271,1,)</f>
        <v>Egypt</v>
      </c>
      <c r="G608" t="e">
        <f>IF(A608 = Planilha9!$A$2:$A$271, Planilha9!$B$2:$B$271, "")</f>
        <v>#VALUE!</v>
      </c>
    </row>
    <row r="609" spans="1:7" x14ac:dyDescent="0.25">
      <c r="A609" t="s">
        <v>135</v>
      </c>
      <c r="B609" t="s">
        <v>136</v>
      </c>
      <c r="C609">
        <v>1900</v>
      </c>
      <c r="D609">
        <v>26</v>
      </c>
      <c r="E609" s="1">
        <f t="shared" si="9"/>
        <v>3.9987664420721043E-6</v>
      </c>
      <c r="F609" t="str">
        <f>VLOOKUP(cross_country_literacy_rates[[#This Row],[Entity]],Planilha9!$A$2:$A$271,1,)</f>
        <v>El Salvador</v>
      </c>
      <c r="G609" t="e">
        <f>IF(A609 = Planilha9!$A$2:$A$271, Planilha9!$B$2:$B$271, "")</f>
        <v>#VALUE!</v>
      </c>
    </row>
    <row r="610" spans="1:7" x14ac:dyDescent="0.25">
      <c r="A610" t="s">
        <v>135</v>
      </c>
      <c r="B610" t="s">
        <v>136</v>
      </c>
      <c r="C610">
        <v>1910</v>
      </c>
      <c r="D610">
        <v>27</v>
      </c>
      <c r="E610" s="1">
        <f t="shared" si="9"/>
        <v>4.1525651513825702E-6</v>
      </c>
      <c r="F610" t="str">
        <f>VLOOKUP(cross_country_literacy_rates[[#This Row],[Entity]],Planilha9!$A$2:$A$271,1,)</f>
        <v>El Salvador</v>
      </c>
      <c r="G610" t="e">
        <f>IF(A610 = Planilha9!$A$2:$A$271, Planilha9!$B$2:$B$271, "")</f>
        <v>#VALUE!</v>
      </c>
    </row>
    <row r="611" spans="1:7" x14ac:dyDescent="0.25">
      <c r="A611" t="s">
        <v>135</v>
      </c>
      <c r="B611" t="s">
        <v>136</v>
      </c>
      <c r="C611">
        <v>1920</v>
      </c>
      <c r="D611">
        <v>27</v>
      </c>
      <c r="E611" s="1">
        <f t="shared" si="9"/>
        <v>4.1525651513825702E-6</v>
      </c>
      <c r="F611" t="str">
        <f>VLOOKUP(cross_country_literacy_rates[[#This Row],[Entity]],Planilha9!$A$2:$A$271,1,)</f>
        <v>El Salvador</v>
      </c>
      <c r="G611" t="e">
        <f>IF(A611 = Planilha9!$A$2:$A$271, Planilha9!$B$2:$B$271, "")</f>
        <v>#VALUE!</v>
      </c>
    </row>
    <row r="612" spans="1:7" x14ac:dyDescent="0.25">
      <c r="A612" t="s">
        <v>135</v>
      </c>
      <c r="B612" t="s">
        <v>136</v>
      </c>
      <c r="C612">
        <v>1930</v>
      </c>
      <c r="D612">
        <v>28</v>
      </c>
      <c r="E612" s="1">
        <f t="shared" si="9"/>
        <v>4.3063638606930362E-6</v>
      </c>
      <c r="F612" t="str">
        <f>VLOOKUP(cross_country_literacy_rates[[#This Row],[Entity]],Planilha9!$A$2:$A$271,1,)</f>
        <v>El Salvador</v>
      </c>
      <c r="G612" t="e">
        <f>IF(A612 = Planilha9!$A$2:$A$271, Planilha9!$B$2:$B$271, "")</f>
        <v>#VALUE!</v>
      </c>
    </row>
    <row r="613" spans="1:7" x14ac:dyDescent="0.25">
      <c r="A613" t="s">
        <v>135</v>
      </c>
      <c r="B613" t="s">
        <v>136</v>
      </c>
      <c r="C613">
        <v>1940</v>
      </c>
      <c r="D613">
        <v>35</v>
      </c>
      <c r="E613" s="1">
        <f t="shared" si="9"/>
        <v>5.3829548258662944E-6</v>
      </c>
      <c r="F613" t="str">
        <f>VLOOKUP(cross_country_literacy_rates[[#This Row],[Entity]],Planilha9!$A$2:$A$271,1,)</f>
        <v>El Salvador</v>
      </c>
      <c r="G613" t="e">
        <f>IF(A613 = Planilha9!$A$2:$A$271, Planilha9!$B$2:$B$271, "")</f>
        <v>#VALUE!</v>
      </c>
    </row>
    <row r="614" spans="1:7" x14ac:dyDescent="0.25">
      <c r="A614" t="s">
        <v>135</v>
      </c>
      <c r="B614" t="s">
        <v>136</v>
      </c>
      <c r="C614">
        <v>1950</v>
      </c>
      <c r="D614">
        <v>42</v>
      </c>
      <c r="E614" s="1">
        <f t="shared" si="9"/>
        <v>6.4595457910395534E-6</v>
      </c>
      <c r="F614" t="str">
        <f>VLOOKUP(cross_country_literacy_rates[[#This Row],[Entity]],Planilha9!$A$2:$A$271,1,)</f>
        <v>El Salvador</v>
      </c>
      <c r="G614" t="e">
        <f>IF(A614 = Planilha9!$A$2:$A$271, Planilha9!$B$2:$B$271, "")</f>
        <v>#VALUE!</v>
      </c>
    </row>
    <row r="615" spans="1:7" x14ac:dyDescent="0.25">
      <c r="A615" t="s">
        <v>135</v>
      </c>
      <c r="B615" t="s">
        <v>136</v>
      </c>
      <c r="C615">
        <v>1960</v>
      </c>
      <c r="D615">
        <v>48</v>
      </c>
      <c r="E615" s="1">
        <f t="shared" si="9"/>
        <v>7.3823380469023465E-6</v>
      </c>
      <c r="F615" t="str">
        <f>VLOOKUP(cross_country_literacy_rates[[#This Row],[Entity]],Planilha9!$A$2:$A$271,1,)</f>
        <v>El Salvador</v>
      </c>
      <c r="G615" t="e">
        <f>IF(A615 = Planilha9!$A$2:$A$271, Planilha9!$B$2:$B$271, "")</f>
        <v>#VALUE!</v>
      </c>
    </row>
    <row r="616" spans="1:7" x14ac:dyDescent="0.25">
      <c r="A616" t="s">
        <v>135</v>
      </c>
      <c r="B616" t="s">
        <v>136</v>
      </c>
      <c r="C616">
        <v>1970</v>
      </c>
      <c r="D616">
        <v>58</v>
      </c>
      <c r="E616" s="1">
        <f t="shared" si="9"/>
        <v>8.9203251400070025E-6</v>
      </c>
      <c r="F616" t="str">
        <f>VLOOKUP(cross_country_literacy_rates[[#This Row],[Entity]],Planilha9!$A$2:$A$271,1,)</f>
        <v>El Salvador</v>
      </c>
      <c r="G616" t="e">
        <f>IF(A616 = Planilha9!$A$2:$A$271, Planilha9!$B$2:$B$271, "")</f>
        <v>#VALUE!</v>
      </c>
    </row>
    <row r="617" spans="1:7" x14ac:dyDescent="0.25">
      <c r="A617" t="s">
        <v>135</v>
      </c>
      <c r="B617" t="s">
        <v>136</v>
      </c>
      <c r="C617">
        <v>1971</v>
      </c>
      <c r="D617">
        <v>59</v>
      </c>
      <c r="E617" s="1">
        <f t="shared" si="9"/>
        <v>9.0741238493174676E-6</v>
      </c>
      <c r="F617" t="str">
        <f>VLOOKUP(cross_country_literacy_rates[[#This Row],[Entity]],Planilha9!$A$2:$A$271,1,)</f>
        <v>El Salvador</v>
      </c>
      <c r="G617" t="e">
        <f>IF(A617 = Planilha9!$A$2:$A$271, Planilha9!$B$2:$B$271, "")</f>
        <v>#VALUE!</v>
      </c>
    </row>
    <row r="618" spans="1:7" x14ac:dyDescent="0.25">
      <c r="A618" t="s">
        <v>135</v>
      </c>
      <c r="B618" t="s">
        <v>136</v>
      </c>
      <c r="C618">
        <v>1972</v>
      </c>
      <c r="D618">
        <v>60</v>
      </c>
      <c r="E618" s="1">
        <f t="shared" si="9"/>
        <v>9.2279225586279327E-6</v>
      </c>
      <c r="F618" t="str">
        <f>VLOOKUP(cross_country_literacy_rates[[#This Row],[Entity]],Planilha9!$A$2:$A$271,1,)</f>
        <v>El Salvador</v>
      </c>
      <c r="G618" t="e">
        <f>IF(A618 = Planilha9!$A$2:$A$271, Planilha9!$B$2:$B$271, "")</f>
        <v>#VALUE!</v>
      </c>
    </row>
    <row r="619" spans="1:7" x14ac:dyDescent="0.25">
      <c r="A619" t="s">
        <v>135</v>
      </c>
      <c r="B619" t="s">
        <v>136</v>
      </c>
      <c r="C619">
        <v>1973</v>
      </c>
      <c r="D619">
        <v>61</v>
      </c>
      <c r="E619" s="1">
        <f t="shared" si="9"/>
        <v>9.3817212679383995E-6</v>
      </c>
      <c r="F619" t="str">
        <f>VLOOKUP(cross_country_literacy_rates[[#This Row],[Entity]],Planilha9!$A$2:$A$271,1,)</f>
        <v>El Salvador</v>
      </c>
      <c r="G619" t="e">
        <f>IF(A619 = Planilha9!$A$2:$A$271, Planilha9!$B$2:$B$271, "")</f>
        <v>#VALUE!</v>
      </c>
    </row>
    <row r="620" spans="1:7" x14ac:dyDescent="0.25">
      <c r="A620" t="s">
        <v>135</v>
      </c>
      <c r="B620" t="s">
        <v>136</v>
      </c>
      <c r="C620">
        <v>1974</v>
      </c>
      <c r="D620">
        <v>61</v>
      </c>
      <c r="E620" s="1">
        <f t="shared" si="9"/>
        <v>9.3817212679383995E-6</v>
      </c>
      <c r="F620" t="str">
        <f>VLOOKUP(cross_country_literacy_rates[[#This Row],[Entity]],Planilha9!$A$2:$A$271,1,)</f>
        <v>El Salvador</v>
      </c>
      <c r="G620" t="e">
        <f>IF(A620 = Planilha9!$A$2:$A$271, Planilha9!$B$2:$B$271, "")</f>
        <v>#VALUE!</v>
      </c>
    </row>
    <row r="621" spans="1:7" x14ac:dyDescent="0.25">
      <c r="A621" t="s">
        <v>135</v>
      </c>
      <c r="B621" t="s">
        <v>136</v>
      </c>
      <c r="C621">
        <v>1975</v>
      </c>
      <c r="D621">
        <v>62</v>
      </c>
      <c r="E621" s="1">
        <f t="shared" si="9"/>
        <v>9.5355199772488646E-6</v>
      </c>
      <c r="F621" t="str">
        <f>VLOOKUP(cross_country_literacy_rates[[#This Row],[Entity]],Planilha9!$A$2:$A$271,1,)</f>
        <v>El Salvador</v>
      </c>
      <c r="G621" t="e">
        <f>IF(A621 = Planilha9!$A$2:$A$271, Planilha9!$B$2:$B$271, "")</f>
        <v>#VALUE!</v>
      </c>
    </row>
    <row r="622" spans="1:7" x14ac:dyDescent="0.25">
      <c r="A622" t="s">
        <v>135</v>
      </c>
      <c r="B622" t="s">
        <v>136</v>
      </c>
      <c r="C622">
        <v>1992</v>
      </c>
      <c r="D622">
        <v>7414316</v>
      </c>
      <c r="E622" s="1">
        <f t="shared" si="9"/>
        <v>1.1403122312199336</v>
      </c>
      <c r="F622" t="str">
        <f>VLOOKUP(cross_country_literacy_rates[[#This Row],[Entity]],Planilha9!$A$2:$A$271,1,)</f>
        <v>El Salvador</v>
      </c>
      <c r="G622" t="e">
        <f>IF(A622 = Planilha9!$A$2:$A$271, Planilha9!$B$2:$B$271, "")</f>
        <v>#VALUE!</v>
      </c>
    </row>
    <row r="623" spans="1:7" x14ac:dyDescent="0.25">
      <c r="A623" t="s">
        <v>135</v>
      </c>
      <c r="B623" t="s">
        <v>136</v>
      </c>
      <c r="C623">
        <v>2004</v>
      </c>
      <c r="D623">
        <v>8077836</v>
      </c>
      <c r="E623" s="1">
        <f t="shared" si="9"/>
        <v>1.2423607508216139</v>
      </c>
      <c r="F623" t="str">
        <f>VLOOKUP(cross_country_literacy_rates[[#This Row],[Entity]],Planilha9!$A$2:$A$271,1,)</f>
        <v>El Salvador</v>
      </c>
      <c r="G623" t="e">
        <f>IF(A623 = Planilha9!$A$2:$A$271, Planilha9!$B$2:$B$271, "")</f>
        <v>#VALUE!</v>
      </c>
    </row>
    <row r="624" spans="1:7" x14ac:dyDescent="0.25">
      <c r="A624" t="s">
        <v>135</v>
      </c>
      <c r="B624" t="s">
        <v>136</v>
      </c>
      <c r="C624">
        <v>2006</v>
      </c>
      <c r="D624">
        <v>8355946</v>
      </c>
      <c r="E624" s="1">
        <f t="shared" si="9"/>
        <v>1.2851337098679474</v>
      </c>
      <c r="F624" t="str">
        <f>VLOOKUP(cross_country_literacy_rates[[#This Row],[Entity]],Planilha9!$A$2:$A$271,1,)</f>
        <v>El Salvador</v>
      </c>
      <c r="G624" t="e">
        <f>IF(A624 = Planilha9!$A$2:$A$271, Planilha9!$B$2:$B$271, "")</f>
        <v>#VALUE!</v>
      </c>
    </row>
    <row r="625" spans="1:7" x14ac:dyDescent="0.25">
      <c r="A625" t="s">
        <v>135</v>
      </c>
      <c r="B625" t="s">
        <v>136</v>
      </c>
      <c r="C625">
        <v>2007</v>
      </c>
      <c r="D625">
        <v>8202863</v>
      </c>
      <c r="E625" s="1">
        <f t="shared" si="9"/>
        <v>1.2615897420505733</v>
      </c>
      <c r="F625" t="str">
        <f>VLOOKUP(cross_country_literacy_rates[[#This Row],[Entity]],Planilha9!$A$2:$A$271,1,)</f>
        <v>El Salvador</v>
      </c>
      <c r="G625" t="e">
        <f>IF(A625 = Planilha9!$A$2:$A$271, Planilha9!$B$2:$B$271, "")</f>
        <v>#VALUE!</v>
      </c>
    </row>
    <row r="626" spans="1:7" x14ac:dyDescent="0.25">
      <c r="A626" t="s">
        <v>135</v>
      </c>
      <c r="B626" t="s">
        <v>136</v>
      </c>
      <c r="C626">
        <v>2008</v>
      </c>
      <c r="D626">
        <v>839513</v>
      </c>
      <c r="E626" s="1">
        <f t="shared" si="9"/>
        <v>0.12911601584935686</v>
      </c>
      <c r="F626" t="str">
        <f>VLOOKUP(cross_country_literacy_rates[[#This Row],[Entity]],Planilha9!$A$2:$A$271,1,)</f>
        <v>El Salvador</v>
      </c>
      <c r="G626" t="e">
        <f>IF(A626 = Planilha9!$A$2:$A$271, Planilha9!$B$2:$B$271, "")</f>
        <v>#VALUE!</v>
      </c>
    </row>
    <row r="627" spans="1:7" x14ac:dyDescent="0.25">
      <c r="A627" t="s">
        <v>135</v>
      </c>
      <c r="B627" t="s">
        <v>136</v>
      </c>
      <c r="C627">
        <v>2009</v>
      </c>
      <c r="D627">
        <v>8410289</v>
      </c>
      <c r="E627" s="1">
        <f t="shared" si="9"/>
        <v>1.293491593128006</v>
      </c>
      <c r="F627" t="str">
        <f>VLOOKUP(cross_country_literacy_rates[[#This Row],[Entity]],Planilha9!$A$2:$A$271,1,)</f>
        <v>El Salvador</v>
      </c>
      <c r="G627" t="e">
        <f>IF(A627 = Planilha9!$A$2:$A$271, Planilha9!$B$2:$B$271, "")</f>
        <v>#VALUE!</v>
      </c>
    </row>
    <row r="628" spans="1:7" x14ac:dyDescent="0.25">
      <c r="A628" t="s">
        <v>135</v>
      </c>
      <c r="B628" t="s">
        <v>136</v>
      </c>
      <c r="C628">
        <v>2010</v>
      </c>
      <c r="D628">
        <v>8449272</v>
      </c>
      <c r="E628" s="1">
        <f t="shared" si="9"/>
        <v>1.299487128213056</v>
      </c>
      <c r="F628" t="str">
        <f>VLOOKUP(cross_country_literacy_rates[[#This Row],[Entity]],Planilha9!$A$2:$A$271,1,)</f>
        <v>El Salvador</v>
      </c>
      <c r="G628" t="e">
        <f>IF(A628 = Planilha9!$A$2:$A$271, Planilha9!$B$2:$B$271, "")</f>
        <v>#VALUE!</v>
      </c>
    </row>
    <row r="629" spans="1:7" x14ac:dyDescent="0.25">
      <c r="A629" t="s">
        <v>135</v>
      </c>
      <c r="B629" t="s">
        <v>136</v>
      </c>
      <c r="C629">
        <v>2011</v>
      </c>
      <c r="D629">
        <v>8549399</v>
      </c>
      <c r="E629" s="1">
        <f t="shared" si="9"/>
        <v>1.314886531580185</v>
      </c>
      <c r="F629" t="str">
        <f>VLOOKUP(cross_country_literacy_rates[[#This Row],[Entity]],Planilha9!$A$2:$A$271,1,)</f>
        <v>El Salvador</v>
      </c>
      <c r="G629" t="e">
        <f>IF(A629 = Planilha9!$A$2:$A$271, Planilha9!$B$2:$B$271, "")</f>
        <v>#VALUE!</v>
      </c>
    </row>
    <row r="630" spans="1:7" x14ac:dyDescent="0.25">
      <c r="A630" t="s">
        <v>135</v>
      </c>
      <c r="B630" t="s">
        <v>136</v>
      </c>
      <c r="C630">
        <v>2013</v>
      </c>
      <c r="D630">
        <v>8676758</v>
      </c>
      <c r="E630" s="1">
        <f t="shared" si="9"/>
        <v>1.3344741813992564</v>
      </c>
      <c r="F630" t="str">
        <f>VLOOKUP(cross_country_literacy_rates[[#This Row],[Entity]],Planilha9!$A$2:$A$271,1,)</f>
        <v>El Salvador</v>
      </c>
      <c r="G630" t="e">
        <f>IF(A630 = Planilha9!$A$2:$A$271, Planilha9!$B$2:$B$271, "")</f>
        <v>#VALUE!</v>
      </c>
    </row>
    <row r="631" spans="1:7" x14ac:dyDescent="0.25">
      <c r="A631" t="s">
        <v>135</v>
      </c>
      <c r="B631" t="s">
        <v>136</v>
      </c>
      <c r="C631">
        <v>2015</v>
      </c>
      <c r="D631">
        <v>8796985</v>
      </c>
      <c r="E631" s="1">
        <f t="shared" si="9"/>
        <v>1.3529649388235259</v>
      </c>
      <c r="F631" t="str">
        <f>VLOOKUP(cross_country_literacy_rates[[#This Row],[Entity]],Planilha9!$A$2:$A$271,1,)</f>
        <v>El Salvador</v>
      </c>
      <c r="G631" t="e">
        <f>IF(A631 = Planilha9!$A$2:$A$271, Planilha9!$B$2:$B$271, "")</f>
        <v>#VALUE!</v>
      </c>
    </row>
    <row r="632" spans="1:7" x14ac:dyDescent="0.25">
      <c r="A632" t="s">
        <v>135</v>
      </c>
      <c r="B632" t="s">
        <v>136</v>
      </c>
      <c r="C632">
        <v>2016</v>
      </c>
      <c r="D632">
        <v>8814177</v>
      </c>
      <c r="E632" s="1">
        <f t="shared" si="9"/>
        <v>1.3556090462339914</v>
      </c>
      <c r="F632" t="str">
        <f>VLOOKUP(cross_country_literacy_rates[[#This Row],[Entity]],Planilha9!$A$2:$A$271,1,)</f>
        <v>El Salvador</v>
      </c>
      <c r="G632" t="e">
        <f>IF(A632 = Planilha9!$A$2:$A$271, Planilha9!$B$2:$B$271, "")</f>
        <v>#VALUE!</v>
      </c>
    </row>
    <row r="633" spans="1:7" x14ac:dyDescent="0.25">
      <c r="A633" t="s">
        <v>135</v>
      </c>
      <c r="B633" t="s">
        <v>136</v>
      </c>
      <c r="C633">
        <v>2017</v>
      </c>
      <c r="D633">
        <v>8848271</v>
      </c>
      <c r="E633" s="1">
        <f t="shared" si="9"/>
        <v>1.3608526594292225</v>
      </c>
      <c r="F633" t="str">
        <f>VLOOKUP(cross_country_literacy_rates[[#This Row],[Entity]],Planilha9!$A$2:$A$271,1,)</f>
        <v>El Salvador</v>
      </c>
      <c r="G633" t="e">
        <f>IF(A633 = Planilha9!$A$2:$A$271, Planilha9!$B$2:$B$271, "")</f>
        <v>#VALUE!</v>
      </c>
    </row>
    <row r="634" spans="1:7" x14ac:dyDescent="0.25">
      <c r="A634" t="s">
        <v>135</v>
      </c>
      <c r="B634" t="s">
        <v>136</v>
      </c>
      <c r="C634">
        <v>2018</v>
      </c>
      <c r="D634">
        <v>890086</v>
      </c>
      <c r="E634" s="1">
        <f t="shared" si="9"/>
        <v>0.13689407797531505</v>
      </c>
      <c r="F634" t="str">
        <f>VLOOKUP(cross_country_literacy_rates[[#This Row],[Entity]],Planilha9!$A$2:$A$271,1,)</f>
        <v>El Salvador</v>
      </c>
      <c r="G634" t="e">
        <f>IF(A634 = Planilha9!$A$2:$A$271, Planilha9!$B$2:$B$271, "")</f>
        <v>#VALUE!</v>
      </c>
    </row>
    <row r="635" spans="1:7" x14ac:dyDescent="0.25">
      <c r="A635" t="s">
        <v>135</v>
      </c>
      <c r="B635" t="s">
        <v>136</v>
      </c>
      <c r="C635">
        <v>2019</v>
      </c>
      <c r="D635">
        <v>8913792</v>
      </c>
      <c r="E635" s="1">
        <f t="shared" si="9"/>
        <v>1.3709297046619533</v>
      </c>
      <c r="F635" t="str">
        <f>VLOOKUP(cross_country_literacy_rates[[#This Row],[Entity]],Planilha9!$A$2:$A$271,1,)</f>
        <v>El Salvador</v>
      </c>
      <c r="G635" t="e">
        <f>IF(A635 = Planilha9!$A$2:$A$271, Planilha9!$B$2:$B$271, "")</f>
        <v>#VALUE!</v>
      </c>
    </row>
    <row r="636" spans="1:7" x14ac:dyDescent="0.25">
      <c r="A636" t="s">
        <v>135</v>
      </c>
      <c r="B636" t="s">
        <v>136</v>
      </c>
      <c r="C636">
        <v>2020</v>
      </c>
      <c r="D636">
        <v>8998453</v>
      </c>
      <c r="E636" s="1">
        <f t="shared" si="9"/>
        <v>1.3839504571908867</v>
      </c>
      <c r="F636" t="str">
        <f>VLOOKUP(cross_country_literacy_rates[[#This Row],[Entity]],Planilha9!$A$2:$A$271,1,)</f>
        <v>El Salvador</v>
      </c>
      <c r="G636" t="e">
        <f>IF(A636 = Planilha9!$A$2:$A$271, Planilha9!$B$2:$B$271, "")</f>
        <v>#VALUE!</v>
      </c>
    </row>
    <row r="637" spans="1:7" x14ac:dyDescent="0.25">
      <c r="A637" t="s">
        <v>137</v>
      </c>
      <c r="B637" t="s">
        <v>138</v>
      </c>
      <c r="C637">
        <v>2000</v>
      </c>
      <c r="D637">
        <v>883083</v>
      </c>
      <c r="E637" s="1">
        <f t="shared" si="9"/>
        <v>0.13581702561401385</v>
      </c>
      <c r="F637" t="str">
        <f>VLOOKUP(cross_country_literacy_rates[[#This Row],[Entity]],Planilha9!$A$2:$A$271,1,)</f>
        <v>Equatorial Guinea</v>
      </c>
      <c r="G637" t="e">
        <f>IF(A637 = Planilha9!$A$2:$A$271, Planilha9!$B$2:$B$271, "")</f>
        <v>#VALUE!</v>
      </c>
    </row>
    <row r="638" spans="1:7" x14ac:dyDescent="0.25">
      <c r="A638" t="s">
        <v>137</v>
      </c>
      <c r="B638" t="s">
        <v>138</v>
      </c>
      <c r="C638">
        <v>2010</v>
      </c>
      <c r="D638">
        <v>9437054</v>
      </c>
      <c r="E638" s="1">
        <f t="shared" si="9"/>
        <v>1.4514067248931661</v>
      </c>
      <c r="F638" t="str">
        <f>VLOOKUP(cross_country_literacy_rates[[#This Row],[Entity]],Planilha9!$A$2:$A$271,1,)</f>
        <v>Equatorial Guinea</v>
      </c>
      <c r="G638" t="e">
        <f>IF(A638 = Planilha9!$A$2:$A$271, Planilha9!$B$2:$B$271, "")</f>
        <v>#VALUE!</v>
      </c>
    </row>
    <row r="639" spans="1:7" x14ac:dyDescent="0.25">
      <c r="A639" t="s">
        <v>137</v>
      </c>
      <c r="B639" t="s">
        <v>138</v>
      </c>
      <c r="C639">
        <v>2014</v>
      </c>
      <c r="D639">
        <v>9495674</v>
      </c>
      <c r="E639" s="1">
        <f t="shared" si="9"/>
        <v>1.4604224052329458</v>
      </c>
      <c r="F639" t="str">
        <f>VLOOKUP(cross_country_literacy_rates[[#This Row],[Entity]],Planilha9!$A$2:$A$271,1,)</f>
        <v>Equatorial Guinea</v>
      </c>
      <c r="G639" t="e">
        <f>IF(A639 = Planilha9!$A$2:$A$271, Planilha9!$B$2:$B$271, "")</f>
        <v>#VALUE!</v>
      </c>
    </row>
    <row r="640" spans="1:7" x14ac:dyDescent="0.25">
      <c r="A640" t="s">
        <v>137</v>
      </c>
      <c r="B640" t="s">
        <v>138</v>
      </c>
      <c r="C640">
        <v>2015</v>
      </c>
      <c r="D640">
        <v>9519566</v>
      </c>
      <c r="E640" s="1">
        <f t="shared" si="9"/>
        <v>1.4640969639957913</v>
      </c>
      <c r="F640" t="str">
        <f>VLOOKUP(cross_country_literacy_rates[[#This Row],[Entity]],Planilha9!$A$2:$A$271,1,)</f>
        <v>Equatorial Guinea</v>
      </c>
      <c r="G640" t="e">
        <f>IF(A640 = Planilha9!$A$2:$A$271, Planilha9!$B$2:$B$271, "")</f>
        <v>#VALUE!</v>
      </c>
    </row>
    <row r="641" spans="1:7" x14ac:dyDescent="0.25">
      <c r="A641" t="s">
        <v>139</v>
      </c>
      <c r="B641" t="s">
        <v>140</v>
      </c>
      <c r="C641">
        <v>2002</v>
      </c>
      <c r="D641">
        <v>5251395</v>
      </c>
      <c r="E641" s="1">
        <f t="shared" si="9"/>
        <v>0.80765777307943221</v>
      </c>
      <c r="F641" t="str">
        <f>VLOOKUP(cross_country_literacy_rates[[#This Row],[Entity]],Planilha9!$A$2:$A$271,1,)</f>
        <v>Eritrea</v>
      </c>
      <c r="G641" t="e">
        <f>IF(A641 = Planilha9!$A$2:$A$271, Planilha9!$B$2:$B$271, "")</f>
        <v>#VALUE!</v>
      </c>
    </row>
    <row r="642" spans="1:7" x14ac:dyDescent="0.25">
      <c r="A642" t="s">
        <v>139</v>
      </c>
      <c r="B642" t="s">
        <v>140</v>
      </c>
      <c r="C642">
        <v>2008</v>
      </c>
      <c r="D642">
        <v>6466297</v>
      </c>
      <c r="E642" s="1">
        <f t="shared" ref="E642:E705" si="10">D642/SUM(D$2:D$100)*100</f>
        <v>0.99450813261813542</v>
      </c>
      <c r="F642" t="str">
        <f>VLOOKUP(cross_country_literacy_rates[[#This Row],[Entity]],Planilha9!$A$2:$A$271,1,)</f>
        <v>Eritrea</v>
      </c>
      <c r="G642" t="e">
        <f>IF(A642 = Planilha9!$A$2:$A$271, Planilha9!$B$2:$B$271, "")</f>
        <v>#VALUE!</v>
      </c>
    </row>
    <row r="643" spans="1:7" x14ac:dyDescent="0.25">
      <c r="A643" t="s">
        <v>139</v>
      </c>
      <c r="B643" t="s">
        <v>140</v>
      </c>
      <c r="C643">
        <v>2014</v>
      </c>
      <c r="D643">
        <v>7279049</v>
      </c>
      <c r="E643" s="1">
        <f t="shared" si="10"/>
        <v>1.119508341207635</v>
      </c>
      <c r="F643" t="str">
        <f>VLOOKUP(cross_country_literacy_rates[[#This Row],[Entity]],Planilha9!$A$2:$A$271,1,)</f>
        <v>Eritrea</v>
      </c>
      <c r="G643" t="e">
        <f>IF(A643 = Planilha9!$A$2:$A$271, Planilha9!$B$2:$B$271, "")</f>
        <v>#VALUE!</v>
      </c>
    </row>
    <row r="644" spans="1:7" x14ac:dyDescent="0.25">
      <c r="A644" t="s">
        <v>139</v>
      </c>
      <c r="B644" t="s">
        <v>140</v>
      </c>
      <c r="C644">
        <v>2015</v>
      </c>
      <c r="D644">
        <v>7384525</v>
      </c>
      <c r="E644" s="1">
        <f t="shared" si="10"/>
        <v>1.1357304138708657</v>
      </c>
      <c r="F644" t="str">
        <f>VLOOKUP(cross_country_literacy_rates[[#This Row],[Entity]],Planilha9!$A$2:$A$271,1,)</f>
        <v>Eritrea</v>
      </c>
      <c r="G644" t="e">
        <f>IF(A644 = Planilha9!$A$2:$A$271, Planilha9!$B$2:$B$271, "")</f>
        <v>#VALUE!</v>
      </c>
    </row>
    <row r="645" spans="1:7" x14ac:dyDescent="0.25">
      <c r="A645" t="s">
        <v>139</v>
      </c>
      <c r="B645" t="s">
        <v>140</v>
      </c>
      <c r="C645">
        <v>2018</v>
      </c>
      <c r="D645">
        <v>7657052</v>
      </c>
      <c r="E645" s="1">
        <f t="shared" si="10"/>
        <v>1.177644714723119</v>
      </c>
      <c r="F645" t="str">
        <f>VLOOKUP(cross_country_literacy_rates[[#This Row],[Entity]],Planilha9!$A$2:$A$271,1,)</f>
        <v>Eritrea</v>
      </c>
      <c r="G645" t="e">
        <f>IF(A645 = Planilha9!$A$2:$A$271, Planilha9!$B$2:$B$271, "")</f>
        <v>#VALUE!</v>
      </c>
    </row>
    <row r="646" spans="1:7" x14ac:dyDescent="0.25">
      <c r="A646" t="s">
        <v>141</v>
      </c>
      <c r="B646" t="s">
        <v>142</v>
      </c>
      <c r="C646">
        <v>1989</v>
      </c>
      <c r="D646">
        <v>9972644</v>
      </c>
      <c r="E646" s="1">
        <f t="shared" si="10"/>
        <v>1.5337797756127585</v>
      </c>
      <c r="F646" t="str">
        <f>VLOOKUP(cross_country_literacy_rates[[#This Row],[Entity]],Planilha9!$A$2:$A$271,1,)</f>
        <v>Estonia</v>
      </c>
      <c r="G646" t="e">
        <f>IF(A646 = Planilha9!$A$2:$A$271, Planilha9!$B$2:$B$271, "")</f>
        <v>#VALUE!</v>
      </c>
    </row>
    <row r="647" spans="1:7" x14ac:dyDescent="0.25">
      <c r="A647" t="s">
        <v>141</v>
      </c>
      <c r="B647" t="s">
        <v>142</v>
      </c>
      <c r="C647">
        <v>2000</v>
      </c>
      <c r="D647">
        <v>997672</v>
      </c>
      <c r="E647" s="1">
        <f t="shared" si="10"/>
        <v>0.15344066591519079</v>
      </c>
      <c r="F647" t="str">
        <f>VLOOKUP(cross_country_literacy_rates[[#This Row],[Entity]],Planilha9!$A$2:$A$271,1,)</f>
        <v>Estonia</v>
      </c>
      <c r="G647" t="e">
        <f>IF(A647 = Planilha9!$A$2:$A$271, Planilha9!$B$2:$B$271, "")</f>
        <v>#VALUE!</v>
      </c>
    </row>
    <row r="648" spans="1:7" x14ac:dyDescent="0.25">
      <c r="A648" t="s">
        <v>141</v>
      </c>
      <c r="B648" t="s">
        <v>142</v>
      </c>
      <c r="C648">
        <v>2011</v>
      </c>
      <c r="D648">
        <v>9988579</v>
      </c>
      <c r="E648" s="1">
        <f t="shared" si="10"/>
        <v>1.5362305580456208</v>
      </c>
      <c r="F648" t="str">
        <f>VLOOKUP(cross_country_literacy_rates[[#This Row],[Entity]],Planilha9!$A$2:$A$271,1,)</f>
        <v>Estonia</v>
      </c>
      <c r="G648" t="e">
        <f>IF(A648 = Planilha9!$A$2:$A$271, Planilha9!$B$2:$B$271, "")</f>
        <v>#VALUE!</v>
      </c>
    </row>
    <row r="649" spans="1:7" x14ac:dyDescent="0.25">
      <c r="A649" t="s">
        <v>141</v>
      </c>
      <c r="B649" t="s">
        <v>142</v>
      </c>
      <c r="C649">
        <v>2015</v>
      </c>
      <c r="D649">
        <v>9982351</v>
      </c>
      <c r="E649" s="1">
        <f t="shared" si="10"/>
        <v>1.5352726996840351</v>
      </c>
      <c r="F649" t="str">
        <f>VLOOKUP(cross_country_literacy_rates[[#This Row],[Entity]],Planilha9!$A$2:$A$271,1,)</f>
        <v>Estonia</v>
      </c>
      <c r="G649" t="e">
        <f>IF(A649 = Planilha9!$A$2:$A$271, Planilha9!$B$2:$B$271, "")</f>
        <v>#VALUE!</v>
      </c>
    </row>
    <row r="650" spans="1:7" x14ac:dyDescent="0.25">
      <c r="A650" t="s">
        <v>141</v>
      </c>
      <c r="B650" t="s">
        <v>142</v>
      </c>
      <c r="C650">
        <v>2021</v>
      </c>
      <c r="D650">
        <v>9987</v>
      </c>
      <c r="E650" s="1">
        <f t="shared" si="10"/>
        <v>1.5359877098836195E-3</v>
      </c>
      <c r="F650" t="str">
        <f>VLOOKUP(cross_country_literacy_rates[[#This Row],[Entity]],Planilha9!$A$2:$A$271,1,)</f>
        <v>Estonia</v>
      </c>
      <c r="G650" t="e">
        <f>IF(A650 = Planilha9!$A$2:$A$271, Planilha9!$B$2:$B$271, "")</f>
        <v>#VALUE!</v>
      </c>
    </row>
    <row r="651" spans="1:7" x14ac:dyDescent="0.25">
      <c r="A651" t="s">
        <v>143</v>
      </c>
      <c r="B651" t="s">
        <v>144</v>
      </c>
      <c r="C651">
        <v>1976</v>
      </c>
      <c r="D651">
        <v>5532504</v>
      </c>
      <c r="E651" s="1">
        <f t="shared" si="10"/>
        <v>0.85089197445498788</v>
      </c>
      <c r="F651" t="str">
        <f>VLOOKUP(cross_country_literacy_rates[[#This Row],[Entity]],Planilha9!$A$2:$A$271,1,)</f>
        <v>Eswatini</v>
      </c>
      <c r="G651" t="e">
        <f>IF(A651 = Planilha9!$A$2:$A$271, Planilha9!$B$2:$B$271, "")</f>
        <v>#VALUE!</v>
      </c>
    </row>
    <row r="652" spans="1:7" x14ac:dyDescent="0.25">
      <c r="A652" t="s">
        <v>143</v>
      </c>
      <c r="B652" t="s">
        <v>144</v>
      </c>
      <c r="C652">
        <v>1986</v>
      </c>
      <c r="D652">
        <v>6723938</v>
      </c>
      <c r="E652" s="1">
        <f t="shared" si="10"/>
        <v>1.034132985883593</v>
      </c>
      <c r="F652" t="str">
        <f>VLOOKUP(cross_country_literacy_rates[[#This Row],[Entity]],Planilha9!$A$2:$A$271,1,)</f>
        <v>Eswatini</v>
      </c>
      <c r="G652" t="e">
        <f>IF(A652 = Planilha9!$A$2:$A$271, Planilha9!$B$2:$B$271, "")</f>
        <v>#VALUE!</v>
      </c>
    </row>
    <row r="653" spans="1:7" x14ac:dyDescent="0.25">
      <c r="A653" t="s">
        <v>143</v>
      </c>
      <c r="B653" t="s">
        <v>144</v>
      </c>
      <c r="C653">
        <v>2000</v>
      </c>
      <c r="D653">
        <v>816607</v>
      </c>
      <c r="E653" s="1">
        <f t="shared" si="10"/>
        <v>0.12559310261389137</v>
      </c>
      <c r="F653" t="str">
        <f>VLOOKUP(cross_country_literacy_rates[[#This Row],[Entity]],Planilha9!$A$2:$A$271,1,)</f>
        <v>Eswatini</v>
      </c>
      <c r="G653" t="e">
        <f>IF(A653 = Planilha9!$A$2:$A$271, Planilha9!$B$2:$B$271, "")</f>
        <v>#VALUE!</v>
      </c>
    </row>
    <row r="654" spans="1:7" x14ac:dyDescent="0.25">
      <c r="A654" t="s">
        <v>143</v>
      </c>
      <c r="B654" t="s">
        <v>144</v>
      </c>
      <c r="C654">
        <v>2010</v>
      </c>
      <c r="D654">
        <v>8309829</v>
      </c>
      <c r="E654" s="1">
        <f t="shared" si="10"/>
        <v>1.2780409747906767</v>
      </c>
      <c r="F654" t="str">
        <f>VLOOKUP(cross_country_literacy_rates[[#This Row],[Entity]],Planilha9!$A$2:$A$271,1,)</f>
        <v>Eswatini</v>
      </c>
      <c r="G654" t="e">
        <f>IF(A654 = Planilha9!$A$2:$A$271, Planilha9!$B$2:$B$271, "")</f>
        <v>#VALUE!</v>
      </c>
    </row>
    <row r="655" spans="1:7" x14ac:dyDescent="0.25">
      <c r="A655" t="s">
        <v>143</v>
      </c>
      <c r="B655" t="s">
        <v>144</v>
      </c>
      <c r="C655">
        <v>2015</v>
      </c>
      <c r="D655">
        <v>8747019</v>
      </c>
      <c r="E655" s="1">
        <f t="shared" si="10"/>
        <v>1.3452802325141191</v>
      </c>
      <c r="F655" t="str">
        <f>VLOOKUP(cross_country_literacy_rates[[#This Row],[Entity]],Planilha9!$A$2:$A$271,1,)</f>
        <v>Eswatini</v>
      </c>
      <c r="G655" t="e">
        <f>IF(A655 = Planilha9!$A$2:$A$271, Planilha9!$B$2:$B$271, "")</f>
        <v>#VALUE!</v>
      </c>
    </row>
    <row r="656" spans="1:7" x14ac:dyDescent="0.25">
      <c r="A656" t="s">
        <v>143</v>
      </c>
      <c r="B656" t="s">
        <v>144</v>
      </c>
      <c r="C656">
        <v>2020</v>
      </c>
      <c r="D656">
        <v>8928</v>
      </c>
      <c r="E656" s="1">
        <f t="shared" si="10"/>
        <v>1.3731148767238365E-3</v>
      </c>
      <c r="F656" t="str">
        <f>VLOOKUP(cross_country_literacy_rates[[#This Row],[Entity]],Planilha9!$A$2:$A$271,1,)</f>
        <v>Eswatini</v>
      </c>
      <c r="G656" t="e">
        <f>IF(A656 = Planilha9!$A$2:$A$271, Planilha9!$B$2:$B$271, "")</f>
        <v>#VALUE!</v>
      </c>
    </row>
    <row r="657" spans="1:7" x14ac:dyDescent="0.25">
      <c r="A657" t="s">
        <v>145</v>
      </c>
      <c r="B657" t="s">
        <v>146</v>
      </c>
      <c r="C657">
        <v>1994</v>
      </c>
      <c r="D657">
        <v>2701135</v>
      </c>
      <c r="E657" s="1">
        <f t="shared" si="10"/>
        <v>0.41543107667332441</v>
      </c>
      <c r="F657" t="str">
        <f>VLOOKUP(cross_country_literacy_rates[[#This Row],[Entity]],Planilha9!$A$2:$A$271,1,)</f>
        <v>Ethiopia</v>
      </c>
      <c r="G657" t="e">
        <f>IF(A657 = Planilha9!$A$2:$A$271, Planilha9!$B$2:$B$271, "")</f>
        <v>#VALUE!</v>
      </c>
    </row>
    <row r="658" spans="1:7" x14ac:dyDescent="0.25">
      <c r="A658" t="s">
        <v>145</v>
      </c>
      <c r="B658" t="s">
        <v>146</v>
      </c>
      <c r="C658">
        <v>2004</v>
      </c>
      <c r="D658">
        <v>359</v>
      </c>
      <c r="E658" s="1">
        <f t="shared" si="10"/>
        <v>5.5213736642457131E-5</v>
      </c>
      <c r="F658" t="str">
        <f>VLOOKUP(cross_country_literacy_rates[[#This Row],[Entity]],Planilha9!$A$2:$A$271,1,)</f>
        <v>Ethiopia</v>
      </c>
      <c r="G658" t="e">
        <f>IF(A658 = Planilha9!$A$2:$A$271, Planilha9!$B$2:$B$271, "")</f>
        <v>#VALUE!</v>
      </c>
    </row>
    <row r="659" spans="1:7" x14ac:dyDescent="0.25">
      <c r="A659" t="s">
        <v>145</v>
      </c>
      <c r="B659" t="s">
        <v>146</v>
      </c>
      <c r="C659">
        <v>2005</v>
      </c>
      <c r="D659">
        <v>2982034</v>
      </c>
      <c r="E659" s="1">
        <f t="shared" si="10"/>
        <v>0.45863298031992483</v>
      </c>
      <c r="F659" t="str">
        <f>VLOOKUP(cross_country_literacy_rates[[#This Row],[Entity]],Planilha9!$A$2:$A$271,1,)</f>
        <v>Ethiopia</v>
      </c>
      <c r="G659" t="e">
        <f>IF(A659 = Planilha9!$A$2:$A$271, Planilha9!$B$2:$B$271, "")</f>
        <v>#VALUE!</v>
      </c>
    </row>
    <row r="660" spans="1:7" x14ac:dyDescent="0.25">
      <c r="A660" t="s">
        <v>145</v>
      </c>
      <c r="B660" t="s">
        <v>146</v>
      </c>
      <c r="C660">
        <v>2007</v>
      </c>
      <c r="D660">
        <v>3899598</v>
      </c>
      <c r="E660" s="1">
        <f t="shared" si="10"/>
        <v>0.59975313922967288</v>
      </c>
      <c r="F660" t="str">
        <f>VLOOKUP(cross_country_literacy_rates[[#This Row],[Entity]],Planilha9!$A$2:$A$271,1,)</f>
        <v>Ethiopia</v>
      </c>
      <c r="G660" t="e">
        <f>IF(A660 = Planilha9!$A$2:$A$271, Planilha9!$B$2:$B$271, "")</f>
        <v>#VALUE!</v>
      </c>
    </row>
    <row r="661" spans="1:7" x14ac:dyDescent="0.25">
      <c r="A661" t="s">
        <v>145</v>
      </c>
      <c r="B661" t="s">
        <v>146</v>
      </c>
      <c r="C661">
        <v>2015</v>
      </c>
      <c r="D661">
        <v>4903152</v>
      </c>
      <c r="E661" s="1">
        <f t="shared" si="10"/>
        <v>0.75409844915302782</v>
      </c>
      <c r="F661" t="str">
        <f>VLOOKUP(cross_country_literacy_rates[[#This Row],[Entity]],Planilha9!$A$2:$A$271,1,)</f>
        <v>Ethiopia</v>
      </c>
      <c r="G661" t="e">
        <f>IF(A661 = Planilha9!$A$2:$A$271, Planilha9!$B$2:$B$271, "")</f>
        <v>#VALUE!</v>
      </c>
    </row>
    <row r="662" spans="1:7" x14ac:dyDescent="0.25">
      <c r="A662" t="s">
        <v>145</v>
      </c>
      <c r="B662" t="s">
        <v>146</v>
      </c>
      <c r="C662">
        <v>2017</v>
      </c>
      <c r="D662">
        <v>5177118</v>
      </c>
      <c r="E662" s="1">
        <f t="shared" si="10"/>
        <v>0.79623406634797889</v>
      </c>
      <c r="F662" t="str">
        <f>VLOOKUP(cross_country_literacy_rates[[#This Row],[Entity]],Planilha9!$A$2:$A$271,1,)</f>
        <v>Ethiopia</v>
      </c>
      <c r="G662" t="e">
        <f>IF(A662 = Planilha9!$A$2:$A$271, Planilha9!$B$2:$B$271, "")</f>
        <v>#VALUE!</v>
      </c>
    </row>
    <row r="663" spans="1:7" x14ac:dyDescent="0.25">
      <c r="A663" t="s">
        <v>147</v>
      </c>
      <c r="B663" t="s">
        <v>21</v>
      </c>
      <c r="C663">
        <v>1990</v>
      </c>
      <c r="D663">
        <v>9726079</v>
      </c>
      <c r="E663" s="1">
        <f t="shared" si="10"/>
        <v>1.4958583968516235</v>
      </c>
      <c r="F663" t="str">
        <f>VLOOKUP(cross_country_literacy_rates[[#This Row],[Entity]],Planilha9!$A$2:$A$271,1,)</f>
        <v>Europe &amp; Central Asia</v>
      </c>
      <c r="G663" t="e">
        <f>IF(A663 = Planilha9!$A$2:$A$271, Planilha9!$B$2:$B$271, "")</f>
        <v>#VALUE!</v>
      </c>
    </row>
    <row r="664" spans="1:7" x14ac:dyDescent="0.25">
      <c r="A664" t="s">
        <v>147</v>
      </c>
      <c r="B664" t="s">
        <v>21</v>
      </c>
      <c r="C664">
        <v>2000</v>
      </c>
      <c r="D664">
        <v>9814584</v>
      </c>
      <c r="E664" s="1">
        <f t="shared" si="10"/>
        <v>1.5094703516191461</v>
      </c>
      <c r="F664" t="str">
        <f>VLOOKUP(cross_country_literacy_rates[[#This Row],[Entity]],Planilha9!$A$2:$A$271,1,)</f>
        <v>Europe &amp; Central Asia</v>
      </c>
      <c r="G664" t="e">
        <f>IF(A664 = Planilha9!$A$2:$A$271, Planilha9!$B$2:$B$271, "")</f>
        <v>#VALUE!</v>
      </c>
    </row>
    <row r="665" spans="1:7" x14ac:dyDescent="0.25">
      <c r="A665" t="s">
        <v>147</v>
      </c>
      <c r="B665" t="s">
        <v>21</v>
      </c>
      <c r="C665">
        <v>2010</v>
      </c>
      <c r="D665">
        <v>9899759</v>
      </c>
      <c r="E665" s="1">
        <f t="shared" si="10"/>
        <v>1.5225701566846652</v>
      </c>
      <c r="F665" t="str">
        <f>VLOOKUP(cross_country_literacy_rates[[#This Row],[Entity]],Planilha9!$A$2:$A$271,1,)</f>
        <v>Europe &amp; Central Asia</v>
      </c>
      <c r="G665" t="e">
        <f>IF(A665 = Planilha9!$A$2:$A$271, Planilha9!$B$2:$B$271, "")</f>
        <v>#VALUE!</v>
      </c>
    </row>
    <row r="666" spans="1:7" x14ac:dyDescent="0.25">
      <c r="A666" t="s">
        <v>148</v>
      </c>
      <c r="B666" t="s">
        <v>21</v>
      </c>
      <c r="C666">
        <v>1990</v>
      </c>
      <c r="D666">
        <v>959422</v>
      </c>
      <c r="E666" s="1">
        <f t="shared" si="10"/>
        <v>0.14755786528406548</v>
      </c>
      <c r="F666" t="str">
        <f>VLOOKUP(cross_country_literacy_rates[[#This Row],[Entity]],Planilha9!$A$2:$A$271,1,)</f>
        <v>Europe &amp; Central Asia (IDA &amp; IBRD)</v>
      </c>
      <c r="G666" t="e">
        <f>IF(A666 = Planilha9!$A$2:$A$271, Planilha9!$B$2:$B$271, "")</f>
        <v>#VALUE!</v>
      </c>
    </row>
    <row r="667" spans="1:7" x14ac:dyDescent="0.25">
      <c r="A667" t="s">
        <v>148</v>
      </c>
      <c r="B667" t="s">
        <v>21</v>
      </c>
      <c r="C667">
        <v>2000</v>
      </c>
      <c r="D667">
        <v>97452644</v>
      </c>
      <c r="E667" s="1">
        <f t="shared" si="10"/>
        <v>14.988090866092286</v>
      </c>
      <c r="F667" t="str">
        <f>VLOOKUP(cross_country_literacy_rates[[#This Row],[Entity]],Planilha9!$A$2:$A$271,1,)</f>
        <v>Europe &amp; Central Asia (IDA &amp; IBRD)</v>
      </c>
      <c r="G667" t="e">
        <f>IF(A667 = Planilha9!$A$2:$A$271, Planilha9!$B$2:$B$271, "")</f>
        <v>#VALUE!</v>
      </c>
    </row>
    <row r="668" spans="1:7" x14ac:dyDescent="0.25">
      <c r="A668" t="s">
        <v>148</v>
      </c>
      <c r="B668" t="s">
        <v>21</v>
      </c>
      <c r="C668">
        <v>2010</v>
      </c>
      <c r="D668">
        <v>9889095</v>
      </c>
      <c r="E668" s="1">
        <f t="shared" si="10"/>
        <v>1.5209300472485783</v>
      </c>
      <c r="F668" t="str">
        <f>VLOOKUP(cross_country_literacy_rates[[#This Row],[Entity]],Planilha9!$A$2:$A$271,1,)</f>
        <v>Europe &amp; Central Asia (IDA &amp; IBRD)</v>
      </c>
      <c r="G668" t="e">
        <f>IF(A668 = Planilha9!$A$2:$A$271, Planilha9!$B$2:$B$271, "")</f>
        <v>#VALUE!</v>
      </c>
    </row>
    <row r="669" spans="1:7" x14ac:dyDescent="0.25">
      <c r="A669" t="s">
        <v>149</v>
      </c>
      <c r="B669" t="s">
        <v>21</v>
      </c>
      <c r="C669">
        <v>1990</v>
      </c>
      <c r="D669">
        <v>9556776</v>
      </c>
      <c r="E669" s="1">
        <f t="shared" si="10"/>
        <v>1.4698198139692338</v>
      </c>
      <c r="F669" t="str">
        <f>VLOOKUP(cross_country_literacy_rates[[#This Row],[Entity]],Planilha9!$A$2:$A$271,1,)</f>
        <v>Europe &amp; Central Asia (excluding high income)</v>
      </c>
      <c r="G669" t="e">
        <f>IF(A669 = Planilha9!$A$2:$A$271, Planilha9!$B$2:$B$271, "")</f>
        <v>#VALUE!</v>
      </c>
    </row>
    <row r="670" spans="1:7" x14ac:dyDescent="0.25">
      <c r="A670" t="s">
        <v>149</v>
      </c>
      <c r="B670" t="s">
        <v>21</v>
      </c>
      <c r="C670">
        <v>2000</v>
      </c>
      <c r="D670">
        <v>9721841</v>
      </c>
      <c r="E670" s="1">
        <f t="shared" si="10"/>
        <v>1.4952065979215656</v>
      </c>
      <c r="F670" t="str">
        <f>VLOOKUP(cross_country_literacy_rates[[#This Row],[Entity]],Planilha9!$A$2:$A$271,1,)</f>
        <v>Europe &amp; Central Asia (excluding high income)</v>
      </c>
      <c r="G670" t="e">
        <f>IF(A670 = Planilha9!$A$2:$A$271, Planilha9!$B$2:$B$271, "")</f>
        <v>#VALUE!</v>
      </c>
    </row>
    <row r="671" spans="1:7" x14ac:dyDescent="0.25">
      <c r="A671" t="s">
        <v>149</v>
      </c>
      <c r="B671" t="s">
        <v>21</v>
      </c>
      <c r="C671">
        <v>2010</v>
      </c>
      <c r="D671">
        <v>9879964</v>
      </c>
      <c r="E671" s="1">
        <f t="shared" si="10"/>
        <v>1.5195257112338645</v>
      </c>
      <c r="F671" t="str">
        <f>VLOOKUP(cross_country_literacy_rates[[#This Row],[Entity]],Planilha9!$A$2:$A$271,1,)</f>
        <v>Europe &amp; Central Asia (excluding high income)</v>
      </c>
      <c r="G671" t="e">
        <f>IF(A671 = Planilha9!$A$2:$A$271, Planilha9!$B$2:$B$271, "")</f>
        <v>#VALUE!</v>
      </c>
    </row>
    <row r="672" spans="1:7" x14ac:dyDescent="0.25">
      <c r="A672" t="s">
        <v>150</v>
      </c>
      <c r="B672" t="s">
        <v>21</v>
      </c>
      <c r="C672">
        <v>1994</v>
      </c>
      <c r="D672">
        <v>957228</v>
      </c>
      <c r="E672" s="1">
        <f t="shared" si="10"/>
        <v>0.14722043091583834</v>
      </c>
      <c r="F672" t="str">
        <f>VLOOKUP(cross_country_literacy_rates[[#This Row],[Entity]],Planilha9!$A$2:$A$271,1,)</f>
        <v>Europe and Central Asia (WB)</v>
      </c>
      <c r="G672" t="e">
        <f>IF(A672 = Planilha9!$A$2:$A$271, Planilha9!$B$2:$B$271, "")</f>
        <v>#VALUE!</v>
      </c>
    </row>
    <row r="673" spans="1:7" x14ac:dyDescent="0.25">
      <c r="A673" t="s">
        <v>150</v>
      </c>
      <c r="B673" t="s">
        <v>21</v>
      </c>
      <c r="C673">
        <v>1995</v>
      </c>
      <c r="D673">
        <v>9585668</v>
      </c>
      <c r="E673" s="1">
        <f t="shared" si="10"/>
        <v>1.4742633662786317</v>
      </c>
      <c r="F673" t="str">
        <f>VLOOKUP(cross_country_literacy_rates[[#This Row],[Entity]],Planilha9!$A$2:$A$271,1,)</f>
        <v>Europe and Central Asia (WB)</v>
      </c>
      <c r="G673" t="e">
        <f>IF(A673 = Planilha9!$A$2:$A$271, Planilha9!$B$2:$B$271, "")</f>
        <v>#VALUE!</v>
      </c>
    </row>
    <row r="674" spans="1:7" x14ac:dyDescent="0.25">
      <c r="A674" t="s">
        <v>150</v>
      </c>
      <c r="B674" t="s">
        <v>21</v>
      </c>
      <c r="C674">
        <v>1996</v>
      </c>
      <c r="D674">
        <v>9601994</v>
      </c>
      <c r="E674" s="1">
        <f t="shared" si="10"/>
        <v>1.4767742840068343</v>
      </c>
      <c r="F674" t="str">
        <f>VLOOKUP(cross_country_literacy_rates[[#This Row],[Entity]],Planilha9!$A$2:$A$271,1,)</f>
        <v>Europe and Central Asia (WB)</v>
      </c>
      <c r="G674" t="e">
        <f>IF(A674 = Planilha9!$A$2:$A$271, Planilha9!$B$2:$B$271, "")</f>
        <v>#VALUE!</v>
      </c>
    </row>
    <row r="675" spans="1:7" x14ac:dyDescent="0.25">
      <c r="A675" t="s">
        <v>150</v>
      </c>
      <c r="B675" t="s">
        <v>21</v>
      </c>
      <c r="C675">
        <v>1997</v>
      </c>
      <c r="D675">
        <v>9614668</v>
      </c>
      <c r="E675" s="1">
        <f t="shared" si="10"/>
        <v>1.4787235288486351</v>
      </c>
      <c r="F675" t="str">
        <f>VLOOKUP(cross_country_literacy_rates[[#This Row],[Entity]],Planilha9!$A$2:$A$271,1,)</f>
        <v>Europe and Central Asia (WB)</v>
      </c>
      <c r="G675" t="e">
        <f>IF(A675 = Planilha9!$A$2:$A$271, Planilha9!$B$2:$B$271, "")</f>
        <v>#VALUE!</v>
      </c>
    </row>
    <row r="676" spans="1:7" x14ac:dyDescent="0.25">
      <c r="A676" t="s">
        <v>150</v>
      </c>
      <c r="B676" t="s">
        <v>21</v>
      </c>
      <c r="C676">
        <v>1998</v>
      </c>
      <c r="D676">
        <v>962917</v>
      </c>
      <c r="E676" s="1">
        <f t="shared" si="10"/>
        <v>0.14809539177310554</v>
      </c>
      <c r="F676" t="str">
        <f>VLOOKUP(cross_country_literacy_rates[[#This Row],[Entity]],Planilha9!$A$2:$A$271,1,)</f>
        <v>Europe and Central Asia (WB)</v>
      </c>
      <c r="G676" t="e">
        <f>IF(A676 = Planilha9!$A$2:$A$271, Planilha9!$B$2:$B$271, "")</f>
        <v>#VALUE!</v>
      </c>
    </row>
    <row r="677" spans="1:7" x14ac:dyDescent="0.25">
      <c r="A677" t="s">
        <v>150</v>
      </c>
      <c r="B677" t="s">
        <v>21</v>
      </c>
      <c r="C677">
        <v>1999</v>
      </c>
      <c r="D677">
        <v>9640454</v>
      </c>
      <c r="E677" s="1">
        <f t="shared" si="10"/>
        <v>1.4826893823669149</v>
      </c>
      <c r="F677" t="str">
        <f>VLOOKUP(cross_country_literacy_rates[[#This Row],[Entity]],Planilha9!$A$2:$A$271,1,)</f>
        <v>Europe and Central Asia (WB)</v>
      </c>
      <c r="G677" t="e">
        <f>IF(A677 = Planilha9!$A$2:$A$271, Planilha9!$B$2:$B$271, "")</f>
        <v>#VALUE!</v>
      </c>
    </row>
    <row r="678" spans="1:7" x14ac:dyDescent="0.25">
      <c r="A678" t="s">
        <v>150</v>
      </c>
      <c r="B678" t="s">
        <v>21</v>
      </c>
      <c r="C678">
        <v>2000</v>
      </c>
      <c r="D678">
        <v>9649407</v>
      </c>
      <c r="E678" s="1">
        <f t="shared" si="10"/>
        <v>1.4840663422113716</v>
      </c>
      <c r="F678" t="str">
        <f>VLOOKUP(cross_country_literacy_rates[[#This Row],[Entity]],Planilha9!$A$2:$A$271,1,)</f>
        <v>Europe and Central Asia (WB)</v>
      </c>
      <c r="G678" t="e">
        <f>IF(A678 = Planilha9!$A$2:$A$271, Planilha9!$B$2:$B$271, "")</f>
        <v>#VALUE!</v>
      </c>
    </row>
    <row r="679" spans="1:7" x14ac:dyDescent="0.25">
      <c r="A679" t="s">
        <v>150</v>
      </c>
      <c r="B679" t="s">
        <v>21</v>
      </c>
      <c r="C679">
        <v>2001</v>
      </c>
      <c r="D679">
        <v>965861</v>
      </c>
      <c r="E679" s="1">
        <f t="shared" si="10"/>
        <v>0.14854817517331556</v>
      </c>
      <c r="F679" t="str">
        <f>VLOOKUP(cross_country_literacy_rates[[#This Row],[Entity]],Planilha9!$A$2:$A$271,1,)</f>
        <v>Europe and Central Asia (WB)</v>
      </c>
      <c r="G679" t="e">
        <f>IF(A679 = Planilha9!$A$2:$A$271, Planilha9!$B$2:$B$271, "")</f>
        <v>#VALUE!</v>
      </c>
    </row>
    <row r="680" spans="1:7" x14ac:dyDescent="0.25">
      <c r="A680" t="s">
        <v>150</v>
      </c>
      <c r="B680" t="s">
        <v>21</v>
      </c>
      <c r="C680">
        <v>2002</v>
      </c>
      <c r="D680">
        <v>9676737</v>
      </c>
      <c r="E680" s="1">
        <f t="shared" si="10"/>
        <v>1.4882696609368264</v>
      </c>
      <c r="F680" t="str">
        <f>VLOOKUP(cross_country_literacy_rates[[#This Row],[Entity]],Planilha9!$A$2:$A$271,1,)</f>
        <v>Europe and Central Asia (WB)</v>
      </c>
      <c r="G680" t="e">
        <f>IF(A680 = Planilha9!$A$2:$A$271, Planilha9!$B$2:$B$271, "")</f>
        <v>#VALUE!</v>
      </c>
    </row>
    <row r="681" spans="1:7" x14ac:dyDescent="0.25">
      <c r="A681" t="s">
        <v>150</v>
      </c>
      <c r="B681" t="s">
        <v>21</v>
      </c>
      <c r="C681">
        <v>2003</v>
      </c>
      <c r="D681">
        <v>9686625</v>
      </c>
      <c r="E681" s="1">
        <f t="shared" si="10"/>
        <v>1.4897904225744885</v>
      </c>
      <c r="F681" t="str">
        <f>VLOOKUP(cross_country_literacy_rates[[#This Row],[Entity]],Planilha9!$A$2:$A$271,1,)</f>
        <v>Europe and Central Asia (WB)</v>
      </c>
      <c r="G681" t="e">
        <f>IF(A681 = Planilha9!$A$2:$A$271, Planilha9!$B$2:$B$271, "")</f>
        <v>#VALUE!</v>
      </c>
    </row>
    <row r="682" spans="1:7" x14ac:dyDescent="0.25">
      <c r="A682" t="s">
        <v>150</v>
      </c>
      <c r="B682" t="s">
        <v>21</v>
      </c>
      <c r="C682">
        <v>2004</v>
      </c>
      <c r="D682">
        <v>9694808</v>
      </c>
      <c r="E682" s="1">
        <f t="shared" si="10"/>
        <v>1.4910489574127761</v>
      </c>
      <c r="F682" t="str">
        <f>VLOOKUP(cross_country_literacy_rates[[#This Row],[Entity]],Planilha9!$A$2:$A$271,1,)</f>
        <v>Europe and Central Asia (WB)</v>
      </c>
      <c r="G682" t="e">
        <f>IF(A682 = Planilha9!$A$2:$A$271, Planilha9!$B$2:$B$271, "")</f>
        <v>#VALUE!</v>
      </c>
    </row>
    <row r="683" spans="1:7" x14ac:dyDescent="0.25">
      <c r="A683" t="s">
        <v>150</v>
      </c>
      <c r="B683" t="s">
        <v>21</v>
      </c>
      <c r="C683">
        <v>2005</v>
      </c>
      <c r="D683">
        <v>9711324</v>
      </c>
      <c r="E683" s="1">
        <f t="shared" si="10"/>
        <v>1.4935890968957475</v>
      </c>
      <c r="F683" t="str">
        <f>VLOOKUP(cross_country_literacy_rates[[#This Row],[Entity]],Planilha9!$A$2:$A$271,1,)</f>
        <v>Europe and Central Asia (WB)</v>
      </c>
      <c r="G683" t="e">
        <f>IF(A683 = Planilha9!$A$2:$A$271, Planilha9!$B$2:$B$271, "")</f>
        <v>#VALUE!</v>
      </c>
    </row>
    <row r="684" spans="1:7" x14ac:dyDescent="0.25">
      <c r="A684" t="s">
        <v>150</v>
      </c>
      <c r="B684" t="s">
        <v>21</v>
      </c>
      <c r="C684">
        <v>2006</v>
      </c>
      <c r="D684">
        <v>9714116</v>
      </c>
      <c r="E684" s="1">
        <f t="shared" si="10"/>
        <v>1.4940185028921424</v>
      </c>
      <c r="F684" t="str">
        <f>VLOOKUP(cross_country_literacy_rates[[#This Row],[Entity]],Planilha9!$A$2:$A$271,1,)</f>
        <v>Europe and Central Asia (WB)</v>
      </c>
      <c r="G684" t="e">
        <f>IF(A684 = Planilha9!$A$2:$A$271, Planilha9!$B$2:$B$271, "")</f>
        <v>#VALUE!</v>
      </c>
    </row>
    <row r="685" spans="1:7" x14ac:dyDescent="0.25">
      <c r="A685" t="s">
        <v>150</v>
      </c>
      <c r="B685" t="s">
        <v>21</v>
      </c>
      <c r="C685">
        <v>2007</v>
      </c>
      <c r="D685">
        <v>9724182</v>
      </c>
      <c r="E685" s="1">
        <f t="shared" si="10"/>
        <v>1.4955666407000616</v>
      </c>
      <c r="F685" t="str">
        <f>VLOOKUP(cross_country_literacy_rates[[#This Row],[Entity]],Planilha9!$A$2:$A$271,1,)</f>
        <v>Europe and Central Asia (WB)</v>
      </c>
      <c r="G685" t="e">
        <f>IF(A685 = Planilha9!$A$2:$A$271, Planilha9!$B$2:$B$271, "")</f>
        <v>#VALUE!</v>
      </c>
    </row>
    <row r="686" spans="1:7" x14ac:dyDescent="0.25">
      <c r="A686" t="s">
        <v>150</v>
      </c>
      <c r="B686" t="s">
        <v>21</v>
      </c>
      <c r="C686">
        <v>2008</v>
      </c>
      <c r="D686">
        <v>9735377</v>
      </c>
      <c r="E686" s="1">
        <f t="shared" si="10"/>
        <v>1.4972884172507921</v>
      </c>
      <c r="F686" t="str">
        <f>VLOOKUP(cross_country_literacy_rates[[#This Row],[Entity]],Planilha9!$A$2:$A$271,1,)</f>
        <v>Europe and Central Asia (WB)</v>
      </c>
      <c r="G686" t="e">
        <f>IF(A686 = Planilha9!$A$2:$A$271, Planilha9!$B$2:$B$271, "")</f>
        <v>#VALUE!</v>
      </c>
    </row>
    <row r="687" spans="1:7" x14ac:dyDescent="0.25">
      <c r="A687" t="s">
        <v>150</v>
      </c>
      <c r="B687" t="s">
        <v>21</v>
      </c>
      <c r="C687">
        <v>2009</v>
      </c>
      <c r="D687">
        <v>9741368</v>
      </c>
      <c r="E687" s="1">
        <f t="shared" si="10"/>
        <v>1.4982098253182712</v>
      </c>
      <c r="F687" t="str">
        <f>VLOOKUP(cross_country_literacy_rates[[#This Row],[Entity]],Planilha9!$A$2:$A$271,1,)</f>
        <v>Europe and Central Asia (WB)</v>
      </c>
      <c r="G687" t="e">
        <f>IF(A687 = Planilha9!$A$2:$A$271, Planilha9!$B$2:$B$271, "")</f>
        <v>#VALUE!</v>
      </c>
    </row>
    <row r="688" spans="1:7" x14ac:dyDescent="0.25">
      <c r="A688" t="s">
        <v>150</v>
      </c>
      <c r="B688" t="s">
        <v>21</v>
      </c>
      <c r="C688">
        <v>2010</v>
      </c>
      <c r="D688">
        <v>9774728</v>
      </c>
      <c r="E688" s="1">
        <f t="shared" si="10"/>
        <v>1.5033405502608683</v>
      </c>
      <c r="F688" t="str">
        <f>VLOOKUP(cross_country_literacy_rates[[#This Row],[Entity]],Planilha9!$A$2:$A$271,1,)</f>
        <v>Europe and Central Asia (WB)</v>
      </c>
      <c r="G688" t="e">
        <f>IF(A688 = Planilha9!$A$2:$A$271, Planilha9!$B$2:$B$271, "")</f>
        <v>#VALUE!</v>
      </c>
    </row>
    <row r="689" spans="1:7" x14ac:dyDescent="0.25">
      <c r="A689" t="s">
        <v>150</v>
      </c>
      <c r="B689" t="s">
        <v>21</v>
      </c>
      <c r="C689">
        <v>2011</v>
      </c>
      <c r="D689">
        <v>9788421</v>
      </c>
      <c r="E689" s="1">
        <f t="shared" si="10"/>
        <v>1.5054465159874566</v>
      </c>
      <c r="F689" t="str">
        <f>VLOOKUP(cross_country_literacy_rates[[#This Row],[Entity]],Planilha9!$A$2:$A$271,1,)</f>
        <v>Europe and Central Asia (WB)</v>
      </c>
      <c r="G689" t="e">
        <f>IF(A689 = Planilha9!$A$2:$A$271, Planilha9!$B$2:$B$271, "")</f>
        <v>#VALUE!</v>
      </c>
    </row>
    <row r="690" spans="1:7" x14ac:dyDescent="0.25">
      <c r="A690" t="s">
        <v>150</v>
      </c>
      <c r="B690" t="s">
        <v>21</v>
      </c>
      <c r="C690">
        <v>2012</v>
      </c>
      <c r="D690">
        <v>9798754</v>
      </c>
      <c r="E690" s="1">
        <f t="shared" si="10"/>
        <v>1.5070357180507616</v>
      </c>
      <c r="F690" t="str">
        <f>VLOOKUP(cross_country_literacy_rates[[#This Row],[Entity]],Planilha9!$A$2:$A$271,1,)</f>
        <v>Europe and Central Asia (WB)</v>
      </c>
      <c r="G690" t="e">
        <f>IF(A690 = Planilha9!$A$2:$A$271, Planilha9!$B$2:$B$271, "")</f>
        <v>#VALUE!</v>
      </c>
    </row>
    <row r="691" spans="1:7" x14ac:dyDescent="0.25">
      <c r="A691" t="s">
        <v>150</v>
      </c>
      <c r="B691" t="s">
        <v>21</v>
      </c>
      <c r="C691">
        <v>2013</v>
      </c>
      <c r="D691">
        <v>9805367</v>
      </c>
      <c r="E691" s="1">
        <f t="shared" si="10"/>
        <v>1.5080527889154318</v>
      </c>
      <c r="F691" t="str">
        <f>VLOOKUP(cross_country_literacy_rates[[#This Row],[Entity]],Planilha9!$A$2:$A$271,1,)</f>
        <v>Europe and Central Asia (WB)</v>
      </c>
      <c r="G691" t="e">
        <f>IF(A691 = Planilha9!$A$2:$A$271, Planilha9!$B$2:$B$271, "")</f>
        <v>#VALUE!</v>
      </c>
    </row>
    <row r="692" spans="1:7" x14ac:dyDescent="0.25">
      <c r="A692" t="s">
        <v>150</v>
      </c>
      <c r="B692" t="s">
        <v>21</v>
      </c>
      <c r="C692">
        <v>2014</v>
      </c>
      <c r="D692">
        <v>9809614</v>
      </c>
      <c r="E692" s="1">
        <f t="shared" si="10"/>
        <v>1.5087059720338734</v>
      </c>
      <c r="F692" t="str">
        <f>VLOOKUP(cross_country_literacy_rates[[#This Row],[Entity]],Planilha9!$A$2:$A$271,1,)</f>
        <v>Europe and Central Asia (WB)</v>
      </c>
      <c r="G692" t="e">
        <f>IF(A692 = Planilha9!$A$2:$A$271, Planilha9!$B$2:$B$271, "")</f>
        <v>#VALUE!</v>
      </c>
    </row>
    <row r="693" spans="1:7" x14ac:dyDescent="0.25">
      <c r="A693" t="s">
        <v>150</v>
      </c>
      <c r="B693" t="s">
        <v>21</v>
      </c>
      <c r="C693">
        <v>2015</v>
      </c>
      <c r="D693">
        <v>9813865</v>
      </c>
      <c r="E693" s="1">
        <f t="shared" si="10"/>
        <v>1.5093597703471522</v>
      </c>
      <c r="F693" t="str">
        <f>VLOOKUP(cross_country_literacy_rates[[#This Row],[Entity]],Planilha9!$A$2:$A$271,1,)</f>
        <v>Europe and Central Asia (WB)</v>
      </c>
      <c r="G693" t="e">
        <f>IF(A693 = Planilha9!$A$2:$A$271, Planilha9!$B$2:$B$271, "")</f>
        <v>#VALUE!</v>
      </c>
    </row>
    <row r="694" spans="1:7" x14ac:dyDescent="0.25">
      <c r="A694" t="s">
        <v>150</v>
      </c>
      <c r="B694" t="s">
        <v>21</v>
      </c>
      <c r="C694">
        <v>2016</v>
      </c>
      <c r="D694">
        <v>9823154</v>
      </c>
      <c r="E694" s="1">
        <f t="shared" si="10"/>
        <v>1.5107884065579371</v>
      </c>
      <c r="F694" t="str">
        <f>VLOOKUP(cross_country_literacy_rates[[#This Row],[Entity]],Planilha9!$A$2:$A$271,1,)</f>
        <v>Europe and Central Asia (WB)</v>
      </c>
      <c r="G694" t="e">
        <f>IF(A694 = Planilha9!$A$2:$A$271, Planilha9!$B$2:$B$271, "")</f>
        <v>#VALUE!</v>
      </c>
    </row>
    <row r="695" spans="1:7" x14ac:dyDescent="0.25">
      <c r="A695" t="s">
        <v>150</v>
      </c>
      <c r="B695" t="s">
        <v>21</v>
      </c>
      <c r="C695">
        <v>2017</v>
      </c>
      <c r="D695">
        <v>9827937</v>
      </c>
      <c r="E695" s="1">
        <f t="shared" si="10"/>
        <v>1.511524025784569</v>
      </c>
      <c r="F695" t="str">
        <f>VLOOKUP(cross_country_literacy_rates[[#This Row],[Entity]],Planilha9!$A$2:$A$271,1,)</f>
        <v>Europe and Central Asia (WB)</v>
      </c>
      <c r="G695" t="e">
        <f>IF(A695 = Planilha9!$A$2:$A$271, Planilha9!$B$2:$B$271, "")</f>
        <v>#VALUE!</v>
      </c>
    </row>
    <row r="696" spans="1:7" x14ac:dyDescent="0.25">
      <c r="A696" t="s">
        <v>150</v>
      </c>
      <c r="B696" t="s">
        <v>21</v>
      </c>
      <c r="C696">
        <v>2018</v>
      </c>
      <c r="D696">
        <v>9839641</v>
      </c>
      <c r="E696" s="1">
        <f t="shared" si="10"/>
        <v>1.5133240858783386</v>
      </c>
      <c r="F696" t="str">
        <f>VLOOKUP(cross_country_literacy_rates[[#This Row],[Entity]],Planilha9!$A$2:$A$271,1,)</f>
        <v>Europe and Central Asia (WB)</v>
      </c>
      <c r="G696" t="e">
        <f>IF(A696 = Planilha9!$A$2:$A$271, Planilha9!$B$2:$B$271, "")</f>
        <v>#VALUE!</v>
      </c>
    </row>
    <row r="697" spans="1:7" x14ac:dyDescent="0.25">
      <c r="A697" t="s">
        <v>150</v>
      </c>
      <c r="B697" t="s">
        <v>21</v>
      </c>
      <c r="C697">
        <v>2019</v>
      </c>
      <c r="D697">
        <v>9843328</v>
      </c>
      <c r="E697" s="1">
        <f t="shared" si="10"/>
        <v>1.5138911417195664</v>
      </c>
      <c r="F697" t="str">
        <f>VLOOKUP(cross_country_literacy_rates[[#This Row],[Entity]],Planilha9!$A$2:$A$271,1,)</f>
        <v>Europe and Central Asia (WB)</v>
      </c>
      <c r="G697" t="e">
        <f>IF(A697 = Planilha9!$A$2:$A$271, Planilha9!$B$2:$B$271, "")</f>
        <v>#VALUE!</v>
      </c>
    </row>
    <row r="698" spans="1:7" x14ac:dyDescent="0.25">
      <c r="A698" t="s">
        <v>150</v>
      </c>
      <c r="B698" t="s">
        <v>21</v>
      </c>
      <c r="C698">
        <v>2020</v>
      </c>
      <c r="D698">
        <v>9850483</v>
      </c>
      <c r="E698" s="1">
        <f t="shared" si="10"/>
        <v>1.5149915714846827</v>
      </c>
      <c r="F698" t="str">
        <f>VLOOKUP(cross_country_literacy_rates[[#This Row],[Entity]],Planilha9!$A$2:$A$271,1,)</f>
        <v>Europe and Central Asia (WB)</v>
      </c>
      <c r="G698" t="e">
        <f>IF(A698 = Planilha9!$A$2:$A$271, Planilha9!$B$2:$B$271, "")</f>
        <v>#VALUE!</v>
      </c>
    </row>
    <row r="699" spans="1:7" x14ac:dyDescent="0.25">
      <c r="A699" t="s">
        <v>150</v>
      </c>
      <c r="B699" t="s">
        <v>21</v>
      </c>
      <c r="C699">
        <v>2021</v>
      </c>
      <c r="D699">
        <v>9852377</v>
      </c>
      <c r="E699" s="1">
        <f t="shared" si="10"/>
        <v>1.5152828662401168</v>
      </c>
      <c r="F699" t="str">
        <f>VLOOKUP(cross_country_literacy_rates[[#This Row],[Entity]],Planilha9!$A$2:$A$271,1,)</f>
        <v>Europe and Central Asia (WB)</v>
      </c>
      <c r="G699" t="e">
        <f>IF(A699 = Planilha9!$A$2:$A$271, Planilha9!$B$2:$B$271, "")</f>
        <v>#VALUE!</v>
      </c>
    </row>
    <row r="700" spans="1:7" x14ac:dyDescent="0.25">
      <c r="A700" t="s">
        <v>150</v>
      </c>
      <c r="B700" t="s">
        <v>21</v>
      </c>
      <c r="C700">
        <v>2022</v>
      </c>
      <c r="D700">
        <v>9854106</v>
      </c>
      <c r="E700" s="1">
        <f t="shared" si="10"/>
        <v>1.5155487842085145</v>
      </c>
      <c r="F700" t="str">
        <f>VLOOKUP(cross_country_literacy_rates[[#This Row],[Entity]],Planilha9!$A$2:$A$271,1,)</f>
        <v>Europe and Central Asia (WB)</v>
      </c>
      <c r="G700" t="e">
        <f>IF(A700 = Planilha9!$A$2:$A$271, Planilha9!$B$2:$B$271, "")</f>
        <v>#VALUE!</v>
      </c>
    </row>
    <row r="701" spans="1:7" x14ac:dyDescent="0.25">
      <c r="A701" t="s">
        <v>151</v>
      </c>
      <c r="B701" t="s">
        <v>152</v>
      </c>
      <c r="C701">
        <v>2003</v>
      </c>
      <c r="D701">
        <v>937</v>
      </c>
      <c r="E701" s="1">
        <f t="shared" si="10"/>
        <v>1.4410939062390623E-4</v>
      </c>
      <c r="F701" t="str">
        <f>VLOOKUP(cross_country_literacy_rates[[#This Row],[Entity]],Planilha9!$A$2:$A$271,1,)</f>
        <v>Fiji</v>
      </c>
      <c r="G701" t="e">
        <f>IF(A701 = Planilha9!$A$2:$A$271, Planilha9!$B$2:$B$271, "")</f>
        <v>#VALUE!</v>
      </c>
    </row>
    <row r="702" spans="1:7" x14ac:dyDescent="0.25">
      <c r="A702" t="s">
        <v>153</v>
      </c>
      <c r="B702" t="s">
        <v>154</v>
      </c>
      <c r="C702">
        <v>2000</v>
      </c>
      <c r="D702">
        <v>100</v>
      </c>
      <c r="E702" s="1">
        <f t="shared" si="10"/>
        <v>1.5379870931046557E-5</v>
      </c>
      <c r="F702" t="str">
        <f>VLOOKUP(cross_country_literacy_rates[[#This Row],[Entity]],Planilha9!$A$2:$A$271,1,)</f>
        <v>Finland</v>
      </c>
      <c r="G702" t="e">
        <f>IF(A702 = Planilha9!$A$2:$A$271, Planilha9!$B$2:$B$271, "")</f>
        <v>#VALUE!</v>
      </c>
    </row>
    <row r="703" spans="1:7" x14ac:dyDescent="0.25">
      <c r="A703" t="s">
        <v>155</v>
      </c>
      <c r="B703" t="s">
        <v>21</v>
      </c>
      <c r="C703">
        <v>2000</v>
      </c>
      <c r="D703">
        <v>63947193</v>
      </c>
      <c r="E703" s="1">
        <f t="shared" si="10"/>
        <v>9.8349957474272376</v>
      </c>
      <c r="F703" t="str">
        <f>VLOOKUP(cross_country_literacy_rates[[#This Row],[Entity]],Planilha9!$A$2:$A$271,1,)</f>
        <v>Fragile and conflict affected situations</v>
      </c>
      <c r="G703" t="e">
        <f>IF(A703 = Planilha9!$A$2:$A$271, Planilha9!$B$2:$B$271, "")</f>
        <v>#VALUE!</v>
      </c>
    </row>
    <row r="704" spans="1:7" x14ac:dyDescent="0.25">
      <c r="A704" t="s">
        <v>155</v>
      </c>
      <c r="B704" t="s">
        <v>21</v>
      </c>
      <c r="C704">
        <v>2010</v>
      </c>
      <c r="D704">
        <v>6833667</v>
      </c>
      <c r="E704" s="1">
        <f t="shared" si="10"/>
        <v>1.0510091644575212</v>
      </c>
      <c r="F704" t="str">
        <f>VLOOKUP(cross_country_literacy_rates[[#This Row],[Entity]],Planilha9!$A$2:$A$271,1,)</f>
        <v>Fragile and conflict affected situations</v>
      </c>
      <c r="G704" t="e">
        <f>IF(A704 = Planilha9!$A$2:$A$271, Planilha9!$B$2:$B$271, "")</f>
        <v>#VALUE!</v>
      </c>
    </row>
    <row r="705" spans="1:7" x14ac:dyDescent="0.25">
      <c r="A705" t="s">
        <v>156</v>
      </c>
      <c r="B705" t="s">
        <v>157</v>
      </c>
      <c r="C705">
        <v>1475</v>
      </c>
      <c r="D705">
        <v>6</v>
      </c>
      <c r="E705" s="1">
        <f t="shared" si="10"/>
        <v>9.2279225586279331E-7</v>
      </c>
      <c r="F705" t="str">
        <f>VLOOKUP(cross_country_literacy_rates[[#This Row],[Entity]],Planilha9!$A$2:$A$271,1,)</f>
        <v>France</v>
      </c>
      <c r="G705" t="e">
        <f>IF(A705 = Planilha9!$A$2:$A$271, Planilha9!$B$2:$B$271, "")</f>
        <v>#VALUE!</v>
      </c>
    </row>
    <row r="706" spans="1:7" x14ac:dyDescent="0.25">
      <c r="A706" t="s">
        <v>156</v>
      </c>
      <c r="B706" t="s">
        <v>157</v>
      </c>
      <c r="C706">
        <v>1550</v>
      </c>
      <c r="D706">
        <v>19</v>
      </c>
      <c r="E706" s="1">
        <f t="shared" ref="E706:E769" si="11">D706/SUM(D$2:D$100)*100</f>
        <v>2.9221754768988457E-6</v>
      </c>
      <c r="F706" t="str">
        <f>VLOOKUP(cross_country_literacy_rates[[#This Row],[Entity]],Planilha9!$A$2:$A$271,1,)</f>
        <v>France</v>
      </c>
      <c r="G706" t="e">
        <f>IF(A706 = Planilha9!$A$2:$A$271, Planilha9!$B$2:$B$271, "")</f>
        <v>#VALUE!</v>
      </c>
    </row>
    <row r="707" spans="1:7" x14ac:dyDescent="0.25">
      <c r="A707" t="s">
        <v>156</v>
      </c>
      <c r="B707" t="s">
        <v>157</v>
      </c>
      <c r="C707">
        <v>1650</v>
      </c>
      <c r="D707">
        <v>29</v>
      </c>
      <c r="E707" s="1">
        <f t="shared" si="11"/>
        <v>4.4601625700035013E-6</v>
      </c>
      <c r="F707" t="str">
        <f>VLOOKUP(cross_country_literacy_rates[[#This Row],[Entity]],Planilha9!$A$2:$A$271,1,)</f>
        <v>France</v>
      </c>
      <c r="G707" t="e">
        <f>IF(A707 = Planilha9!$A$2:$A$271, Planilha9!$B$2:$B$271, "")</f>
        <v>#VALUE!</v>
      </c>
    </row>
    <row r="708" spans="1:7" x14ac:dyDescent="0.25">
      <c r="A708" t="s">
        <v>156</v>
      </c>
      <c r="B708" t="s">
        <v>157</v>
      </c>
      <c r="C708">
        <v>1750</v>
      </c>
      <c r="D708">
        <v>29</v>
      </c>
      <c r="E708" s="1">
        <f t="shared" si="11"/>
        <v>4.4601625700035013E-6</v>
      </c>
      <c r="F708" t="str">
        <f>VLOOKUP(cross_country_literacy_rates[[#This Row],[Entity]],Planilha9!$A$2:$A$271,1,)</f>
        <v>France</v>
      </c>
      <c r="G708" t="e">
        <f>IF(A708 = Planilha9!$A$2:$A$271, Planilha9!$B$2:$B$271, "")</f>
        <v>#VALUE!</v>
      </c>
    </row>
    <row r="709" spans="1:7" x14ac:dyDescent="0.25">
      <c r="A709" t="s">
        <v>156</v>
      </c>
      <c r="B709" t="s">
        <v>157</v>
      </c>
      <c r="C709">
        <v>1820</v>
      </c>
      <c r="D709">
        <v>38</v>
      </c>
      <c r="E709" s="1">
        <f t="shared" si="11"/>
        <v>5.8443509537976913E-6</v>
      </c>
      <c r="F709" t="str">
        <f>VLOOKUP(cross_country_literacy_rates[[#This Row],[Entity]],Planilha9!$A$2:$A$271,1,)</f>
        <v>France</v>
      </c>
      <c r="G709" t="e">
        <f>IF(A709 = Planilha9!$A$2:$A$271, Planilha9!$B$2:$B$271, "")</f>
        <v>#VALUE!</v>
      </c>
    </row>
    <row r="710" spans="1:7" x14ac:dyDescent="0.25">
      <c r="A710" t="s">
        <v>156</v>
      </c>
      <c r="B710" t="s">
        <v>157</v>
      </c>
      <c r="C710">
        <v>1870</v>
      </c>
      <c r="D710">
        <v>69</v>
      </c>
      <c r="E710" s="1">
        <f t="shared" si="11"/>
        <v>1.0612110942422124E-5</v>
      </c>
      <c r="F710" t="str">
        <f>VLOOKUP(cross_country_literacy_rates[[#This Row],[Entity]],Planilha9!$A$2:$A$271,1,)</f>
        <v>France</v>
      </c>
      <c r="G710" t="e">
        <f>IF(A710 = Planilha9!$A$2:$A$271, Planilha9!$B$2:$B$271, "")</f>
        <v>#VALUE!</v>
      </c>
    </row>
    <row r="711" spans="1:7" x14ac:dyDescent="0.25">
      <c r="A711" t="s">
        <v>156</v>
      </c>
      <c r="B711" t="s">
        <v>157</v>
      </c>
      <c r="C711">
        <v>2003</v>
      </c>
      <c r="D711">
        <v>99</v>
      </c>
      <c r="E711" s="1">
        <f t="shared" si="11"/>
        <v>1.522607222173609E-5</v>
      </c>
      <c r="F711" t="str">
        <f>VLOOKUP(cross_country_literacy_rates[[#This Row],[Entity]],Planilha9!$A$2:$A$271,1,)</f>
        <v>France</v>
      </c>
      <c r="G711" t="e">
        <f>IF(A711 = Planilha9!$A$2:$A$271, Planilha9!$B$2:$B$271, "")</f>
        <v>#VALUE!</v>
      </c>
    </row>
    <row r="712" spans="1:7" x14ac:dyDescent="0.25">
      <c r="A712" t="s">
        <v>158</v>
      </c>
      <c r="B712" t="s">
        <v>159</v>
      </c>
      <c r="C712">
        <v>1977</v>
      </c>
      <c r="D712">
        <v>98</v>
      </c>
      <c r="E712" s="1">
        <f t="shared" si="11"/>
        <v>1.5072273512425625E-5</v>
      </c>
      <c r="F712" t="str">
        <f>VLOOKUP(cross_country_literacy_rates[[#This Row],[Entity]],Planilha9!$A$2:$A$271,1,)</f>
        <v>French Polynesia</v>
      </c>
      <c r="G712" t="e">
        <f>IF(A712 = Planilha9!$A$2:$A$271, Planilha9!$B$2:$B$271, "")</f>
        <v>#VALUE!</v>
      </c>
    </row>
    <row r="713" spans="1:7" x14ac:dyDescent="0.25">
      <c r="A713" t="s">
        <v>160</v>
      </c>
      <c r="B713" t="s">
        <v>161</v>
      </c>
      <c r="C713">
        <v>1993</v>
      </c>
      <c r="D713">
        <v>7223367</v>
      </c>
      <c r="E713" s="1">
        <f t="shared" si="11"/>
        <v>1.1109445214758096</v>
      </c>
      <c r="F713" t="str">
        <f>VLOOKUP(cross_country_literacy_rates[[#This Row],[Entity]],Planilha9!$A$2:$A$271,1,)</f>
        <v>Gabon</v>
      </c>
      <c r="G713" t="e">
        <f>IF(A713 = Planilha9!$A$2:$A$271, Planilha9!$B$2:$B$271, "")</f>
        <v>#VALUE!</v>
      </c>
    </row>
    <row r="714" spans="1:7" x14ac:dyDescent="0.25">
      <c r="A714" t="s">
        <v>160</v>
      </c>
      <c r="B714" t="s">
        <v>161</v>
      </c>
      <c r="C714">
        <v>2004</v>
      </c>
      <c r="D714">
        <v>8184552</v>
      </c>
      <c r="E714" s="1">
        <f t="shared" si="11"/>
        <v>1.2587735338843895</v>
      </c>
      <c r="F714" t="str">
        <f>VLOOKUP(cross_country_literacy_rates[[#This Row],[Entity]],Planilha9!$A$2:$A$271,1,)</f>
        <v>Gabon</v>
      </c>
      <c r="G714" t="e">
        <f>IF(A714 = Planilha9!$A$2:$A$271, Planilha9!$B$2:$B$271, "")</f>
        <v>#VALUE!</v>
      </c>
    </row>
    <row r="715" spans="1:7" x14ac:dyDescent="0.25">
      <c r="A715" t="s">
        <v>160</v>
      </c>
      <c r="B715" t="s">
        <v>161</v>
      </c>
      <c r="C715">
        <v>2012</v>
      </c>
      <c r="D715">
        <v>822838</v>
      </c>
      <c r="E715" s="1">
        <f t="shared" si="11"/>
        <v>0.12655142237160485</v>
      </c>
      <c r="F715" t="str">
        <f>VLOOKUP(cross_country_literacy_rates[[#This Row],[Entity]],Planilha9!$A$2:$A$271,1,)</f>
        <v>Gabon</v>
      </c>
      <c r="G715" t="e">
        <f>IF(A715 = Planilha9!$A$2:$A$271, Planilha9!$B$2:$B$271, "")</f>
        <v>#VALUE!</v>
      </c>
    </row>
    <row r="716" spans="1:7" x14ac:dyDescent="0.25">
      <c r="A716" t="s">
        <v>160</v>
      </c>
      <c r="B716" t="s">
        <v>161</v>
      </c>
      <c r="C716">
        <v>2015</v>
      </c>
      <c r="D716">
        <v>8323788</v>
      </c>
      <c r="E716" s="1">
        <f t="shared" si="11"/>
        <v>1.2801878509739415</v>
      </c>
      <c r="F716" t="str">
        <f>VLOOKUP(cross_country_literacy_rates[[#This Row],[Entity]],Planilha9!$A$2:$A$271,1,)</f>
        <v>Gabon</v>
      </c>
      <c r="G716" t="e">
        <f>IF(A716 = Planilha9!$A$2:$A$271, Planilha9!$B$2:$B$271, "")</f>
        <v>#VALUE!</v>
      </c>
    </row>
    <row r="717" spans="1:7" x14ac:dyDescent="0.25">
      <c r="A717" t="s">
        <v>160</v>
      </c>
      <c r="B717" t="s">
        <v>161</v>
      </c>
      <c r="C717">
        <v>2022</v>
      </c>
      <c r="D717">
        <v>8569</v>
      </c>
      <c r="E717" s="1">
        <f t="shared" si="11"/>
        <v>1.3179011400813795E-3</v>
      </c>
      <c r="F717" t="str">
        <f>VLOOKUP(cross_country_literacy_rates[[#This Row],[Entity]],Planilha9!$A$2:$A$271,1,)</f>
        <v>Gabon</v>
      </c>
      <c r="G717" t="e">
        <f>IF(A717 = Planilha9!$A$2:$A$271, Planilha9!$B$2:$B$271, "")</f>
        <v>#VALUE!</v>
      </c>
    </row>
    <row r="718" spans="1:7" x14ac:dyDescent="0.25">
      <c r="A718" t="s">
        <v>162</v>
      </c>
      <c r="B718" t="s">
        <v>163</v>
      </c>
      <c r="C718">
        <v>2000</v>
      </c>
      <c r="D718">
        <v>3681773</v>
      </c>
      <c r="E718" s="1">
        <f t="shared" si="11"/>
        <v>0.56625193537412066</v>
      </c>
      <c r="F718" t="str">
        <f>VLOOKUP(cross_country_literacy_rates[[#This Row],[Entity]],Planilha9!$A$2:$A$271,1,)</f>
        <v>Gambia</v>
      </c>
      <c r="G718" t="e">
        <f>IF(A718 = Planilha9!$A$2:$A$271, Planilha9!$B$2:$B$271, "")</f>
        <v>#VALUE!</v>
      </c>
    </row>
    <row r="719" spans="1:7" x14ac:dyDescent="0.25">
      <c r="A719" t="s">
        <v>162</v>
      </c>
      <c r="B719" t="s">
        <v>163</v>
      </c>
      <c r="C719">
        <v>2013</v>
      </c>
      <c r="D719">
        <v>4195005</v>
      </c>
      <c r="E719" s="1">
        <f t="shared" si="11"/>
        <v>0.64518635455094953</v>
      </c>
      <c r="F719" t="str">
        <f>VLOOKUP(cross_country_literacy_rates[[#This Row],[Entity]],Planilha9!$A$2:$A$271,1,)</f>
        <v>Gambia</v>
      </c>
      <c r="G719" t="e">
        <f>IF(A719 = Planilha9!$A$2:$A$271, Planilha9!$B$2:$B$271, "")</f>
        <v>#VALUE!</v>
      </c>
    </row>
    <row r="720" spans="1:7" x14ac:dyDescent="0.25">
      <c r="A720" t="s">
        <v>162</v>
      </c>
      <c r="B720" t="s">
        <v>163</v>
      </c>
      <c r="C720">
        <v>2014</v>
      </c>
      <c r="D720">
        <v>5438756</v>
      </c>
      <c r="E720" s="1">
        <f t="shared" si="11"/>
        <v>0.83647365305455046</v>
      </c>
      <c r="F720" t="str">
        <f>VLOOKUP(cross_country_literacy_rates[[#This Row],[Entity]],Planilha9!$A$2:$A$271,1,)</f>
        <v>Gambia</v>
      </c>
      <c r="G720" t="e">
        <f>IF(A720 = Planilha9!$A$2:$A$271, Planilha9!$B$2:$B$271, "")</f>
        <v>#VALUE!</v>
      </c>
    </row>
    <row r="721" spans="1:7" x14ac:dyDescent="0.25">
      <c r="A721" t="s">
        <v>162</v>
      </c>
      <c r="B721" t="s">
        <v>163</v>
      </c>
      <c r="C721">
        <v>2015</v>
      </c>
      <c r="D721">
        <v>5077797</v>
      </c>
      <c r="E721" s="1">
        <f t="shared" si="11"/>
        <v>0.78095862474055411</v>
      </c>
      <c r="F721" t="str">
        <f>VLOOKUP(cross_country_literacy_rates[[#This Row],[Entity]],Planilha9!$A$2:$A$271,1,)</f>
        <v>Gambia</v>
      </c>
      <c r="G721" t="e">
        <f>IF(A721 = Planilha9!$A$2:$A$271, Planilha9!$B$2:$B$271, "")</f>
        <v>#VALUE!</v>
      </c>
    </row>
    <row r="722" spans="1:7" x14ac:dyDescent="0.25">
      <c r="A722" t="s">
        <v>162</v>
      </c>
      <c r="B722" t="s">
        <v>163</v>
      </c>
      <c r="C722">
        <v>2022</v>
      </c>
      <c r="D722">
        <v>5867</v>
      </c>
      <c r="E722" s="1">
        <f t="shared" si="11"/>
        <v>9.0233702752450147E-4</v>
      </c>
      <c r="F722" t="str">
        <f>VLOOKUP(cross_country_literacy_rates[[#This Row],[Entity]],Planilha9!$A$2:$A$271,1,)</f>
        <v>Gambia</v>
      </c>
      <c r="G722" t="e">
        <f>IF(A722 = Planilha9!$A$2:$A$271, Planilha9!$B$2:$B$271, "")</f>
        <v>#VALUE!</v>
      </c>
    </row>
    <row r="723" spans="1:7" x14ac:dyDescent="0.25">
      <c r="A723" t="s">
        <v>164</v>
      </c>
      <c r="B723" t="s">
        <v>165</v>
      </c>
      <c r="C723">
        <v>2002</v>
      </c>
      <c r="D723">
        <v>9965235</v>
      </c>
      <c r="E723" s="1">
        <f t="shared" si="11"/>
        <v>1.5326402809754773</v>
      </c>
      <c r="F723" t="str">
        <f>VLOOKUP(cross_country_literacy_rates[[#This Row],[Entity]],Planilha9!$A$2:$A$271,1,)</f>
        <v>Georgia</v>
      </c>
      <c r="G723" t="e">
        <f>IF(A723 = Planilha9!$A$2:$A$271, Planilha9!$B$2:$B$271, "")</f>
        <v>#VALUE!</v>
      </c>
    </row>
    <row r="724" spans="1:7" x14ac:dyDescent="0.25">
      <c r="A724" t="s">
        <v>164</v>
      </c>
      <c r="B724" t="s">
        <v>165</v>
      </c>
      <c r="C724">
        <v>2014</v>
      </c>
      <c r="D724">
        <v>9958619</v>
      </c>
      <c r="E724" s="1">
        <f t="shared" si="11"/>
        <v>1.5316227487146792</v>
      </c>
      <c r="F724" t="str">
        <f>VLOOKUP(cross_country_literacy_rates[[#This Row],[Entity]],Planilha9!$A$2:$A$271,1,)</f>
        <v>Georgia</v>
      </c>
      <c r="G724" t="e">
        <f>IF(A724 = Planilha9!$A$2:$A$271, Planilha9!$B$2:$B$271, "")</f>
        <v>#VALUE!</v>
      </c>
    </row>
    <row r="725" spans="1:7" x14ac:dyDescent="0.25">
      <c r="A725" t="s">
        <v>164</v>
      </c>
      <c r="B725" t="s">
        <v>165</v>
      </c>
      <c r="C725">
        <v>2015</v>
      </c>
      <c r="D725">
        <v>9975962</v>
      </c>
      <c r="E725" s="1">
        <f t="shared" si="11"/>
        <v>1.5342900797302506</v>
      </c>
      <c r="F725" t="str">
        <f>VLOOKUP(cross_country_literacy_rates[[#This Row],[Entity]],Planilha9!$A$2:$A$271,1,)</f>
        <v>Georgia</v>
      </c>
      <c r="G725" t="e">
        <f>IF(A725 = Planilha9!$A$2:$A$271, Planilha9!$B$2:$B$271, "")</f>
        <v>#VALUE!</v>
      </c>
    </row>
    <row r="726" spans="1:7" x14ac:dyDescent="0.25">
      <c r="A726" t="s">
        <v>164</v>
      </c>
      <c r="B726" t="s">
        <v>165</v>
      </c>
      <c r="C726">
        <v>2017</v>
      </c>
      <c r="D726">
        <v>9936426</v>
      </c>
      <c r="E726" s="1">
        <f t="shared" si="11"/>
        <v>1.5282094939589521</v>
      </c>
      <c r="F726" t="str">
        <f>VLOOKUP(cross_country_literacy_rates[[#This Row],[Entity]],Planilha9!$A$2:$A$271,1,)</f>
        <v>Georgia</v>
      </c>
      <c r="G726" t="e">
        <f>IF(A726 = Planilha9!$A$2:$A$271, Planilha9!$B$2:$B$271, "")</f>
        <v>#VALUE!</v>
      </c>
    </row>
    <row r="727" spans="1:7" x14ac:dyDescent="0.25">
      <c r="A727" t="s">
        <v>164</v>
      </c>
      <c r="B727" t="s">
        <v>165</v>
      </c>
      <c r="C727">
        <v>2022</v>
      </c>
      <c r="D727">
        <v>9957499</v>
      </c>
      <c r="E727" s="1">
        <f t="shared" si="11"/>
        <v>1.5314504941602514</v>
      </c>
      <c r="F727" t="str">
        <f>VLOOKUP(cross_country_literacy_rates[[#This Row],[Entity]],Planilha9!$A$2:$A$271,1,)</f>
        <v>Georgia</v>
      </c>
      <c r="G727" t="e">
        <f>IF(A727 = Planilha9!$A$2:$A$271, Planilha9!$B$2:$B$271, "")</f>
        <v>#VALUE!</v>
      </c>
    </row>
    <row r="728" spans="1:7" x14ac:dyDescent="0.25">
      <c r="A728" t="s">
        <v>166</v>
      </c>
      <c r="B728" t="s">
        <v>167</v>
      </c>
      <c r="C728">
        <v>1475</v>
      </c>
      <c r="D728">
        <v>9</v>
      </c>
      <c r="E728" s="1">
        <f t="shared" si="11"/>
        <v>1.3841883837941901E-6</v>
      </c>
      <c r="F728" t="str">
        <f>VLOOKUP(cross_country_literacy_rates[[#This Row],[Entity]],Planilha9!$A$2:$A$271,1,)</f>
        <v>Germany</v>
      </c>
      <c r="G728" t="e">
        <f>IF(A728 = Planilha9!$A$2:$A$271, Planilha9!$B$2:$B$271, "")</f>
        <v>#VALUE!</v>
      </c>
    </row>
    <row r="729" spans="1:7" x14ac:dyDescent="0.25">
      <c r="A729" t="s">
        <v>166</v>
      </c>
      <c r="B729" t="s">
        <v>167</v>
      </c>
      <c r="C729">
        <v>1550</v>
      </c>
      <c r="D729">
        <v>16</v>
      </c>
      <c r="E729" s="1">
        <f t="shared" si="11"/>
        <v>2.4607793489674491E-6</v>
      </c>
      <c r="F729" t="str">
        <f>VLOOKUP(cross_country_literacy_rates[[#This Row],[Entity]],Planilha9!$A$2:$A$271,1,)</f>
        <v>Germany</v>
      </c>
      <c r="G729" t="e">
        <f>IF(A729 = Planilha9!$A$2:$A$271, Planilha9!$B$2:$B$271, "")</f>
        <v>#VALUE!</v>
      </c>
    </row>
    <row r="730" spans="1:7" x14ac:dyDescent="0.25">
      <c r="A730" t="s">
        <v>166</v>
      </c>
      <c r="B730" t="s">
        <v>167</v>
      </c>
      <c r="C730">
        <v>1650</v>
      </c>
      <c r="D730">
        <v>31</v>
      </c>
      <c r="E730" s="1">
        <f t="shared" si="11"/>
        <v>4.7677599886244323E-6</v>
      </c>
      <c r="F730" t="str">
        <f>VLOOKUP(cross_country_literacy_rates[[#This Row],[Entity]],Planilha9!$A$2:$A$271,1,)</f>
        <v>Germany</v>
      </c>
      <c r="G730" t="e">
        <f>IF(A730 = Planilha9!$A$2:$A$271, Planilha9!$B$2:$B$271, "")</f>
        <v>#VALUE!</v>
      </c>
    </row>
    <row r="731" spans="1:7" x14ac:dyDescent="0.25">
      <c r="A731" t="s">
        <v>166</v>
      </c>
      <c r="B731" t="s">
        <v>167</v>
      </c>
      <c r="C731">
        <v>1750</v>
      </c>
      <c r="D731">
        <v>38</v>
      </c>
      <c r="E731" s="1">
        <f t="shared" si="11"/>
        <v>5.8443509537976913E-6</v>
      </c>
      <c r="F731" t="str">
        <f>VLOOKUP(cross_country_literacy_rates[[#This Row],[Entity]],Planilha9!$A$2:$A$271,1,)</f>
        <v>Germany</v>
      </c>
      <c r="G731" t="e">
        <f>IF(A731 = Planilha9!$A$2:$A$271, Planilha9!$B$2:$B$271, "")</f>
        <v>#VALUE!</v>
      </c>
    </row>
    <row r="732" spans="1:7" x14ac:dyDescent="0.25">
      <c r="A732" t="s">
        <v>166</v>
      </c>
      <c r="B732" t="s">
        <v>167</v>
      </c>
      <c r="C732">
        <v>2003</v>
      </c>
      <c r="D732">
        <v>99</v>
      </c>
      <c r="E732" s="1">
        <f t="shared" si="11"/>
        <v>1.522607222173609E-5</v>
      </c>
      <c r="F732" t="str">
        <f>VLOOKUP(cross_country_literacy_rates[[#This Row],[Entity]],Planilha9!$A$2:$A$271,1,)</f>
        <v>Germany</v>
      </c>
      <c r="G732" t="e">
        <f>IF(A732 = Planilha9!$A$2:$A$271, Planilha9!$B$2:$B$271, "")</f>
        <v>#VALUE!</v>
      </c>
    </row>
    <row r="733" spans="1:7" x14ac:dyDescent="0.25">
      <c r="A733" t="s">
        <v>168</v>
      </c>
      <c r="B733" t="s">
        <v>169</v>
      </c>
      <c r="C733">
        <v>2000</v>
      </c>
      <c r="D733">
        <v>5789747</v>
      </c>
      <c r="E733" s="1">
        <f t="shared" si="11"/>
        <v>0.89045561583414001</v>
      </c>
      <c r="F733" t="str">
        <f>VLOOKUP(cross_country_literacy_rates[[#This Row],[Entity]],Planilha9!$A$2:$A$271,1,)</f>
        <v>Ghana</v>
      </c>
      <c r="G733" t="e">
        <f>IF(A733 = Planilha9!$A$2:$A$271, Planilha9!$B$2:$B$271, "")</f>
        <v>#VALUE!</v>
      </c>
    </row>
    <row r="734" spans="1:7" x14ac:dyDescent="0.25">
      <c r="A734" t="s">
        <v>168</v>
      </c>
      <c r="B734" t="s">
        <v>169</v>
      </c>
      <c r="C734">
        <v>2010</v>
      </c>
      <c r="D734">
        <v>7149707</v>
      </c>
      <c r="E734" s="1">
        <f t="shared" si="11"/>
        <v>1.0996157085480007</v>
      </c>
      <c r="F734" t="str">
        <f>VLOOKUP(cross_country_literacy_rates[[#This Row],[Entity]],Planilha9!$A$2:$A$271,1,)</f>
        <v>Ghana</v>
      </c>
      <c r="G734" t="e">
        <f>IF(A734 = Planilha9!$A$2:$A$271, Planilha9!$B$2:$B$271, "")</f>
        <v>#VALUE!</v>
      </c>
    </row>
    <row r="735" spans="1:7" x14ac:dyDescent="0.25">
      <c r="A735" t="s">
        <v>168</v>
      </c>
      <c r="B735" t="s">
        <v>169</v>
      </c>
      <c r="C735">
        <v>2015</v>
      </c>
      <c r="D735">
        <v>765759</v>
      </c>
      <c r="E735" s="1">
        <f t="shared" si="11"/>
        <v>0.11777274584287278</v>
      </c>
      <c r="F735" t="str">
        <f>VLOOKUP(cross_country_literacy_rates[[#This Row],[Entity]],Planilha9!$A$2:$A$271,1,)</f>
        <v>Ghana</v>
      </c>
      <c r="G735" t="e">
        <f>IF(A735 = Planilha9!$A$2:$A$271, Planilha9!$B$2:$B$271, "")</f>
        <v>#VALUE!</v>
      </c>
    </row>
    <row r="736" spans="1:7" x14ac:dyDescent="0.25">
      <c r="A736" t="s">
        <v>168</v>
      </c>
      <c r="B736" t="s">
        <v>169</v>
      </c>
      <c r="C736">
        <v>2020</v>
      </c>
      <c r="D736">
        <v>8038</v>
      </c>
      <c r="E736" s="1">
        <f t="shared" si="11"/>
        <v>1.2362340254375222E-3</v>
      </c>
      <c r="F736" t="str">
        <f>VLOOKUP(cross_country_literacy_rates[[#This Row],[Entity]],Planilha9!$A$2:$A$271,1,)</f>
        <v>Ghana</v>
      </c>
      <c r="G736" t="e">
        <f>IF(A736 = Planilha9!$A$2:$A$271, Planilha9!$B$2:$B$271, "")</f>
        <v>#VALUE!</v>
      </c>
    </row>
    <row r="737" spans="1:7" x14ac:dyDescent="0.25">
      <c r="A737" t="s">
        <v>170</v>
      </c>
      <c r="B737" t="s">
        <v>171</v>
      </c>
      <c r="C737">
        <v>2011</v>
      </c>
      <c r="D737">
        <v>80</v>
      </c>
      <c r="E737" s="1">
        <f t="shared" si="11"/>
        <v>1.2303896744837245E-5</v>
      </c>
      <c r="F737" t="str">
        <f>VLOOKUP(cross_country_literacy_rates[[#This Row],[Entity]],Planilha9!$A$2:$A$271,1,)</f>
        <v>Gibraltar</v>
      </c>
      <c r="G737" t="e">
        <f>IF(A737 = Planilha9!$A$2:$A$271, Planilha9!$B$2:$B$271, "")</f>
        <v>#VALUE!</v>
      </c>
    </row>
    <row r="738" spans="1:7" x14ac:dyDescent="0.25">
      <c r="A738" t="s">
        <v>172</v>
      </c>
      <c r="B738" t="s">
        <v>173</v>
      </c>
      <c r="C738">
        <v>1981</v>
      </c>
      <c r="D738">
        <v>9051232</v>
      </c>
      <c r="E738" s="1">
        <f t="shared" si="11"/>
        <v>1.3920677992695838</v>
      </c>
      <c r="F738" t="str">
        <f>VLOOKUP(cross_country_literacy_rates[[#This Row],[Entity]],Planilha9!$A$2:$A$271,1,)</f>
        <v>Greece</v>
      </c>
      <c r="G738" t="e">
        <f>IF(A738 = Planilha9!$A$2:$A$271, Planilha9!$B$2:$B$271, "")</f>
        <v>#VALUE!</v>
      </c>
    </row>
    <row r="739" spans="1:7" x14ac:dyDescent="0.25">
      <c r="A739" t="s">
        <v>172</v>
      </c>
      <c r="B739" t="s">
        <v>173</v>
      </c>
      <c r="C739">
        <v>1991</v>
      </c>
      <c r="D739">
        <v>9261045</v>
      </c>
      <c r="E739" s="1">
        <f t="shared" si="11"/>
        <v>1.4243367678661405</v>
      </c>
      <c r="F739" t="str">
        <f>VLOOKUP(cross_country_literacy_rates[[#This Row],[Entity]],Planilha9!$A$2:$A$271,1,)</f>
        <v>Greece</v>
      </c>
      <c r="G739" t="e">
        <f>IF(A739 = Planilha9!$A$2:$A$271, Planilha9!$B$2:$B$271, "")</f>
        <v>#VALUE!</v>
      </c>
    </row>
    <row r="740" spans="1:7" x14ac:dyDescent="0.25">
      <c r="A740" t="s">
        <v>172</v>
      </c>
      <c r="B740" t="s">
        <v>173</v>
      </c>
      <c r="C740">
        <v>2001</v>
      </c>
      <c r="D740">
        <v>9599436</v>
      </c>
      <c r="E740" s="1">
        <f t="shared" si="11"/>
        <v>1.4763808669084182</v>
      </c>
      <c r="F740" t="str">
        <f>VLOOKUP(cross_country_literacy_rates[[#This Row],[Entity]],Planilha9!$A$2:$A$271,1,)</f>
        <v>Greece</v>
      </c>
      <c r="G740" t="e">
        <f>IF(A740 = Planilha9!$A$2:$A$271, Planilha9!$B$2:$B$271, "")</f>
        <v>#VALUE!</v>
      </c>
    </row>
    <row r="741" spans="1:7" x14ac:dyDescent="0.25">
      <c r="A741" t="s">
        <v>172</v>
      </c>
      <c r="B741" t="s">
        <v>173</v>
      </c>
      <c r="C741">
        <v>2009</v>
      </c>
      <c r="D741">
        <v>9390511</v>
      </c>
      <c r="E741" s="1">
        <f t="shared" si="11"/>
        <v>1.4442484715657293</v>
      </c>
      <c r="F741" t="str">
        <f>VLOOKUP(cross_country_literacy_rates[[#This Row],[Entity]],Planilha9!$A$2:$A$271,1,)</f>
        <v>Greece</v>
      </c>
      <c r="G741" t="e">
        <f>IF(A741 = Planilha9!$A$2:$A$271, Planilha9!$B$2:$B$271, "")</f>
        <v>#VALUE!</v>
      </c>
    </row>
    <row r="742" spans="1:7" x14ac:dyDescent="0.25">
      <c r="A742" t="s">
        <v>172</v>
      </c>
      <c r="B742" t="s">
        <v>173</v>
      </c>
      <c r="C742">
        <v>2014</v>
      </c>
      <c r="D742">
        <v>9753238</v>
      </c>
      <c r="E742" s="1">
        <f t="shared" si="11"/>
        <v>1.5000354159977864</v>
      </c>
      <c r="F742" t="str">
        <f>VLOOKUP(cross_country_literacy_rates[[#This Row],[Entity]],Planilha9!$A$2:$A$271,1,)</f>
        <v>Greece</v>
      </c>
      <c r="G742" t="e">
        <f>IF(A742 = Planilha9!$A$2:$A$271, Planilha9!$B$2:$B$271, "")</f>
        <v>#VALUE!</v>
      </c>
    </row>
    <row r="743" spans="1:7" x14ac:dyDescent="0.25">
      <c r="A743" t="s">
        <v>172</v>
      </c>
      <c r="B743" t="s">
        <v>173</v>
      </c>
      <c r="C743">
        <v>2015</v>
      </c>
      <c r="D743">
        <v>9529287</v>
      </c>
      <c r="E743" s="1">
        <f t="shared" si="11"/>
        <v>1.4655920412489984</v>
      </c>
      <c r="F743" t="str">
        <f>VLOOKUP(cross_country_literacy_rates[[#This Row],[Entity]],Planilha9!$A$2:$A$271,1,)</f>
        <v>Greece</v>
      </c>
      <c r="G743" t="e">
        <f>IF(A743 = Planilha9!$A$2:$A$271, Planilha9!$B$2:$B$271, "")</f>
        <v>#VALUE!</v>
      </c>
    </row>
    <row r="744" spans="1:7" x14ac:dyDescent="0.25">
      <c r="A744" t="s">
        <v>174</v>
      </c>
      <c r="B744" t="s">
        <v>175</v>
      </c>
      <c r="C744">
        <v>2001</v>
      </c>
      <c r="D744">
        <v>100</v>
      </c>
      <c r="E744" s="1">
        <f t="shared" si="11"/>
        <v>1.5379870931046557E-5</v>
      </c>
      <c r="F744" t="str">
        <f>VLOOKUP(cross_country_literacy_rates[[#This Row],[Entity]],Planilha9!$A$2:$A$271,1,)</f>
        <v>Greenland</v>
      </c>
      <c r="G744" t="e">
        <f>IF(A744 = Planilha9!$A$2:$A$271, Planilha9!$B$2:$B$271, "")</f>
        <v>#VALUE!</v>
      </c>
    </row>
    <row r="745" spans="1:7" x14ac:dyDescent="0.25">
      <c r="A745" t="s">
        <v>176</v>
      </c>
      <c r="B745" t="s">
        <v>177</v>
      </c>
      <c r="C745">
        <v>1970</v>
      </c>
      <c r="D745">
        <v>9779447</v>
      </c>
      <c r="E745" s="1">
        <f t="shared" si="11"/>
        <v>1.5040663263701044</v>
      </c>
      <c r="F745" t="str">
        <f>VLOOKUP(cross_country_literacy_rates[[#This Row],[Entity]],Planilha9!$A$2:$A$271,1,)</f>
        <v>Grenada</v>
      </c>
      <c r="G745" t="e">
        <f>IF(A745 = Planilha9!$A$2:$A$271, Planilha9!$B$2:$B$271, "")</f>
        <v>#VALUE!</v>
      </c>
    </row>
    <row r="746" spans="1:7" x14ac:dyDescent="0.25">
      <c r="A746" t="s">
        <v>176</v>
      </c>
      <c r="B746" t="s">
        <v>177</v>
      </c>
      <c r="C746">
        <v>1980</v>
      </c>
      <c r="D746">
        <v>984</v>
      </c>
      <c r="E746" s="1">
        <f t="shared" si="11"/>
        <v>1.5133792996149811E-4</v>
      </c>
      <c r="F746" t="str">
        <f>VLOOKUP(cross_country_literacy_rates[[#This Row],[Entity]],Planilha9!$A$2:$A$271,1,)</f>
        <v>Grenada</v>
      </c>
      <c r="G746" t="e">
        <f>IF(A746 = Planilha9!$A$2:$A$271, Planilha9!$B$2:$B$271, "")</f>
        <v>#VALUE!</v>
      </c>
    </row>
    <row r="747" spans="1:7" x14ac:dyDescent="0.25">
      <c r="A747" t="s">
        <v>176</v>
      </c>
      <c r="B747" t="s">
        <v>177</v>
      </c>
      <c r="C747">
        <v>2003</v>
      </c>
      <c r="D747">
        <v>96</v>
      </c>
      <c r="E747" s="1">
        <f t="shared" si="11"/>
        <v>1.4764676093804693E-5</v>
      </c>
      <c r="F747" t="str">
        <f>VLOOKUP(cross_country_literacy_rates[[#This Row],[Entity]],Planilha9!$A$2:$A$271,1,)</f>
        <v>Grenada</v>
      </c>
      <c r="G747" t="e">
        <f>IF(A747 = Planilha9!$A$2:$A$271, Planilha9!$B$2:$B$271, "")</f>
        <v>#VALUE!</v>
      </c>
    </row>
    <row r="748" spans="1:7" x14ac:dyDescent="0.25">
      <c r="A748" t="s">
        <v>178</v>
      </c>
      <c r="B748" t="s">
        <v>179</v>
      </c>
      <c r="C748">
        <v>1980</v>
      </c>
      <c r="D748">
        <v>9642065</v>
      </c>
      <c r="E748" s="1">
        <f t="shared" si="11"/>
        <v>1.482937152087614</v>
      </c>
      <c r="F748" t="str">
        <f>VLOOKUP(cross_country_literacy_rates[[#This Row],[Entity]],Planilha9!$A$2:$A$271,1,)</f>
        <v>Guam</v>
      </c>
      <c r="G748" t="e">
        <f>IF(A748 = Planilha9!$A$2:$A$271, Planilha9!$B$2:$B$271, "")</f>
        <v>#VALUE!</v>
      </c>
    </row>
    <row r="749" spans="1:7" x14ac:dyDescent="0.25">
      <c r="A749" t="s">
        <v>178</v>
      </c>
      <c r="B749" t="s">
        <v>179</v>
      </c>
      <c r="C749">
        <v>1990</v>
      </c>
      <c r="D749">
        <v>9936915</v>
      </c>
      <c r="E749" s="1">
        <f t="shared" si="11"/>
        <v>1.5282847015278049</v>
      </c>
      <c r="F749" t="str">
        <f>VLOOKUP(cross_country_literacy_rates[[#This Row],[Entity]],Planilha9!$A$2:$A$271,1,)</f>
        <v>Guam</v>
      </c>
      <c r="G749" t="e">
        <f>IF(A749 = Planilha9!$A$2:$A$271, Planilha9!$B$2:$B$271, "")</f>
        <v>#VALUE!</v>
      </c>
    </row>
    <row r="750" spans="1:7" x14ac:dyDescent="0.25">
      <c r="A750" t="s">
        <v>178</v>
      </c>
      <c r="B750" t="s">
        <v>179</v>
      </c>
      <c r="C750">
        <v>2000</v>
      </c>
      <c r="D750">
        <v>9956</v>
      </c>
      <c r="E750" s="1">
        <f t="shared" si="11"/>
        <v>1.531219949894995E-3</v>
      </c>
      <c r="F750" t="str">
        <f>VLOOKUP(cross_country_literacy_rates[[#This Row],[Entity]],Planilha9!$A$2:$A$271,1,)</f>
        <v>Guam</v>
      </c>
      <c r="G750" t="e">
        <f>IF(A750 = Planilha9!$A$2:$A$271, Planilha9!$B$2:$B$271, "")</f>
        <v>#VALUE!</v>
      </c>
    </row>
    <row r="751" spans="1:7" x14ac:dyDescent="0.25">
      <c r="A751" t="s">
        <v>178</v>
      </c>
      <c r="B751" t="s">
        <v>179</v>
      </c>
      <c r="C751">
        <v>2015</v>
      </c>
      <c r="D751">
        <v>9978904</v>
      </c>
      <c r="E751" s="1">
        <f t="shared" si="11"/>
        <v>1.5347425555330421</v>
      </c>
      <c r="F751" t="str">
        <f>VLOOKUP(cross_country_literacy_rates[[#This Row],[Entity]],Planilha9!$A$2:$A$271,1,)</f>
        <v>Guam</v>
      </c>
      <c r="G751" t="e">
        <f>IF(A751 = Planilha9!$A$2:$A$271, Planilha9!$B$2:$B$271, "")</f>
        <v>#VALUE!</v>
      </c>
    </row>
    <row r="752" spans="1:7" x14ac:dyDescent="0.25">
      <c r="A752" t="s">
        <v>180</v>
      </c>
      <c r="B752" t="s">
        <v>181</v>
      </c>
      <c r="C752">
        <v>1900</v>
      </c>
      <c r="D752">
        <v>12</v>
      </c>
      <c r="E752" s="1">
        <f t="shared" si="11"/>
        <v>1.8455845117255866E-6</v>
      </c>
      <c r="F752" t="str">
        <f>VLOOKUP(cross_country_literacy_rates[[#This Row],[Entity]],Planilha9!$A$2:$A$271,1,)</f>
        <v>Guatemala</v>
      </c>
      <c r="G752" t="e">
        <f>IF(A752 = Planilha9!$A$2:$A$271, Planilha9!$B$2:$B$271, "")</f>
        <v>#VALUE!</v>
      </c>
    </row>
    <row r="753" spans="1:7" x14ac:dyDescent="0.25">
      <c r="A753" t="s">
        <v>180</v>
      </c>
      <c r="B753" t="s">
        <v>181</v>
      </c>
      <c r="C753">
        <v>1910</v>
      </c>
      <c r="D753">
        <v>13</v>
      </c>
      <c r="E753" s="1">
        <f t="shared" si="11"/>
        <v>1.9993832210360521E-6</v>
      </c>
      <c r="F753" t="str">
        <f>VLOOKUP(cross_country_literacy_rates[[#This Row],[Entity]],Planilha9!$A$2:$A$271,1,)</f>
        <v>Guatemala</v>
      </c>
      <c r="G753" t="e">
        <f>IF(A753 = Planilha9!$A$2:$A$271, Planilha9!$B$2:$B$271, "")</f>
        <v>#VALUE!</v>
      </c>
    </row>
    <row r="754" spans="1:7" x14ac:dyDescent="0.25">
      <c r="A754" t="s">
        <v>180</v>
      </c>
      <c r="B754" t="s">
        <v>181</v>
      </c>
      <c r="C754">
        <v>1920</v>
      </c>
      <c r="D754">
        <v>15</v>
      </c>
      <c r="E754" s="1">
        <f t="shared" si="11"/>
        <v>2.3069806396569832E-6</v>
      </c>
      <c r="F754" t="str">
        <f>VLOOKUP(cross_country_literacy_rates[[#This Row],[Entity]],Planilha9!$A$2:$A$271,1,)</f>
        <v>Guatemala</v>
      </c>
      <c r="G754" t="e">
        <f>IF(A754 = Planilha9!$A$2:$A$271, Planilha9!$B$2:$B$271, "")</f>
        <v>#VALUE!</v>
      </c>
    </row>
    <row r="755" spans="1:7" x14ac:dyDescent="0.25">
      <c r="A755" t="s">
        <v>180</v>
      </c>
      <c r="B755" t="s">
        <v>181</v>
      </c>
      <c r="C755">
        <v>1930</v>
      </c>
      <c r="D755">
        <v>19</v>
      </c>
      <c r="E755" s="1">
        <f t="shared" si="11"/>
        <v>2.9221754768988457E-6</v>
      </c>
      <c r="F755" t="str">
        <f>VLOOKUP(cross_country_literacy_rates[[#This Row],[Entity]],Planilha9!$A$2:$A$271,1,)</f>
        <v>Guatemala</v>
      </c>
      <c r="G755" t="e">
        <f>IF(A755 = Planilha9!$A$2:$A$271, Planilha9!$B$2:$B$271, "")</f>
        <v>#VALUE!</v>
      </c>
    </row>
    <row r="756" spans="1:7" x14ac:dyDescent="0.25">
      <c r="A756" t="s">
        <v>180</v>
      </c>
      <c r="B756" t="s">
        <v>181</v>
      </c>
      <c r="C756">
        <v>1940</v>
      </c>
      <c r="D756">
        <v>24</v>
      </c>
      <c r="E756" s="1">
        <f t="shared" si="11"/>
        <v>3.6911690234511733E-6</v>
      </c>
      <c r="F756" t="str">
        <f>VLOOKUP(cross_country_literacy_rates[[#This Row],[Entity]],Planilha9!$A$2:$A$271,1,)</f>
        <v>Guatemala</v>
      </c>
      <c r="G756" t="e">
        <f>IF(A756 = Planilha9!$A$2:$A$271, Planilha9!$B$2:$B$271, "")</f>
        <v>#VALUE!</v>
      </c>
    </row>
    <row r="757" spans="1:7" x14ac:dyDescent="0.25">
      <c r="A757" t="s">
        <v>180</v>
      </c>
      <c r="B757" t="s">
        <v>181</v>
      </c>
      <c r="C757">
        <v>1950</v>
      </c>
      <c r="D757">
        <v>29</v>
      </c>
      <c r="E757" s="1">
        <f t="shared" si="11"/>
        <v>4.4601625700035013E-6</v>
      </c>
      <c r="F757" t="str">
        <f>VLOOKUP(cross_country_literacy_rates[[#This Row],[Entity]],Planilha9!$A$2:$A$271,1,)</f>
        <v>Guatemala</v>
      </c>
      <c r="G757" t="e">
        <f>IF(A757 = Planilha9!$A$2:$A$271, Planilha9!$B$2:$B$271, "")</f>
        <v>#VALUE!</v>
      </c>
    </row>
    <row r="758" spans="1:7" x14ac:dyDescent="0.25">
      <c r="A758" t="s">
        <v>180</v>
      </c>
      <c r="B758" t="s">
        <v>181</v>
      </c>
      <c r="C758">
        <v>1960</v>
      </c>
      <c r="D758">
        <v>35</v>
      </c>
      <c r="E758" s="1">
        <f t="shared" si="11"/>
        <v>5.3829548258662944E-6</v>
      </c>
      <c r="F758" t="str">
        <f>VLOOKUP(cross_country_literacy_rates[[#This Row],[Entity]],Planilha9!$A$2:$A$271,1,)</f>
        <v>Guatemala</v>
      </c>
      <c r="G758" t="e">
        <f>IF(A758 = Planilha9!$A$2:$A$271, Planilha9!$B$2:$B$271, "")</f>
        <v>#VALUE!</v>
      </c>
    </row>
    <row r="759" spans="1:7" x14ac:dyDescent="0.25">
      <c r="A759" t="s">
        <v>180</v>
      </c>
      <c r="B759" t="s">
        <v>181</v>
      </c>
      <c r="C759">
        <v>1970</v>
      </c>
      <c r="D759">
        <v>45</v>
      </c>
      <c r="E759" s="1">
        <f t="shared" si="11"/>
        <v>6.9209419189709495E-6</v>
      </c>
      <c r="F759" t="str">
        <f>VLOOKUP(cross_country_literacy_rates[[#This Row],[Entity]],Planilha9!$A$2:$A$271,1,)</f>
        <v>Guatemala</v>
      </c>
      <c r="G759" t="e">
        <f>IF(A759 = Planilha9!$A$2:$A$271, Planilha9!$B$2:$B$271, "")</f>
        <v>#VALUE!</v>
      </c>
    </row>
    <row r="760" spans="1:7" x14ac:dyDescent="0.25">
      <c r="A760" t="s">
        <v>180</v>
      </c>
      <c r="B760" t="s">
        <v>181</v>
      </c>
      <c r="C760">
        <v>1971</v>
      </c>
      <c r="D760">
        <v>46</v>
      </c>
      <c r="E760" s="1">
        <f t="shared" si="11"/>
        <v>7.0747406282814155E-6</v>
      </c>
      <c r="F760" t="str">
        <f>VLOOKUP(cross_country_literacy_rates[[#This Row],[Entity]],Planilha9!$A$2:$A$271,1,)</f>
        <v>Guatemala</v>
      </c>
      <c r="G760" t="e">
        <f>IF(A760 = Planilha9!$A$2:$A$271, Planilha9!$B$2:$B$271, "")</f>
        <v>#VALUE!</v>
      </c>
    </row>
    <row r="761" spans="1:7" x14ac:dyDescent="0.25">
      <c r="A761" t="s">
        <v>180</v>
      </c>
      <c r="B761" t="s">
        <v>181</v>
      </c>
      <c r="C761">
        <v>1972</v>
      </c>
      <c r="D761">
        <v>47</v>
      </c>
      <c r="E761" s="1">
        <f t="shared" si="11"/>
        <v>7.2285393375918814E-6</v>
      </c>
      <c r="F761" t="str">
        <f>VLOOKUP(cross_country_literacy_rates[[#This Row],[Entity]],Planilha9!$A$2:$A$271,1,)</f>
        <v>Guatemala</v>
      </c>
      <c r="G761" t="e">
        <f>IF(A761 = Planilha9!$A$2:$A$271, Planilha9!$B$2:$B$271, "")</f>
        <v>#VALUE!</v>
      </c>
    </row>
    <row r="762" spans="1:7" x14ac:dyDescent="0.25">
      <c r="A762" t="s">
        <v>180</v>
      </c>
      <c r="B762" t="s">
        <v>181</v>
      </c>
      <c r="C762">
        <v>1973</v>
      </c>
      <c r="D762">
        <v>48</v>
      </c>
      <c r="E762" s="1">
        <f t="shared" si="11"/>
        <v>7.3823380469023465E-6</v>
      </c>
      <c r="F762" t="str">
        <f>VLOOKUP(cross_country_literacy_rates[[#This Row],[Entity]],Planilha9!$A$2:$A$271,1,)</f>
        <v>Guatemala</v>
      </c>
      <c r="G762" t="e">
        <f>IF(A762 = Planilha9!$A$2:$A$271, Planilha9!$B$2:$B$271, "")</f>
        <v>#VALUE!</v>
      </c>
    </row>
    <row r="763" spans="1:7" x14ac:dyDescent="0.25">
      <c r="A763" t="s">
        <v>180</v>
      </c>
      <c r="B763" t="s">
        <v>181</v>
      </c>
      <c r="C763">
        <v>1974</v>
      </c>
      <c r="D763">
        <v>48</v>
      </c>
      <c r="E763" s="1">
        <f t="shared" si="11"/>
        <v>7.3823380469023465E-6</v>
      </c>
      <c r="F763" t="str">
        <f>VLOOKUP(cross_country_literacy_rates[[#This Row],[Entity]],Planilha9!$A$2:$A$271,1,)</f>
        <v>Guatemala</v>
      </c>
      <c r="G763" t="e">
        <f>IF(A763 = Planilha9!$A$2:$A$271, Planilha9!$B$2:$B$271, "")</f>
        <v>#VALUE!</v>
      </c>
    </row>
    <row r="764" spans="1:7" x14ac:dyDescent="0.25">
      <c r="A764" t="s">
        <v>180</v>
      </c>
      <c r="B764" t="s">
        <v>181</v>
      </c>
      <c r="C764">
        <v>1975</v>
      </c>
      <c r="D764">
        <v>49</v>
      </c>
      <c r="E764" s="1">
        <f t="shared" si="11"/>
        <v>7.5361367562128124E-6</v>
      </c>
      <c r="F764" t="str">
        <f>VLOOKUP(cross_country_literacy_rates[[#This Row],[Entity]],Planilha9!$A$2:$A$271,1,)</f>
        <v>Guatemala</v>
      </c>
      <c r="G764" t="e">
        <f>IF(A764 = Planilha9!$A$2:$A$271, Planilha9!$B$2:$B$271, "")</f>
        <v>#VALUE!</v>
      </c>
    </row>
    <row r="765" spans="1:7" x14ac:dyDescent="0.25">
      <c r="A765" t="s">
        <v>180</v>
      </c>
      <c r="B765" t="s">
        <v>181</v>
      </c>
      <c r="C765">
        <v>1976</v>
      </c>
      <c r="D765">
        <v>50</v>
      </c>
      <c r="E765" s="1">
        <f t="shared" si="11"/>
        <v>7.6899354655232784E-6</v>
      </c>
      <c r="F765" t="str">
        <f>VLOOKUP(cross_country_literacy_rates[[#This Row],[Entity]],Planilha9!$A$2:$A$271,1,)</f>
        <v>Guatemala</v>
      </c>
      <c r="G765" t="e">
        <f>IF(A765 = Planilha9!$A$2:$A$271, Planilha9!$B$2:$B$271, "")</f>
        <v>#VALUE!</v>
      </c>
    </row>
    <row r="766" spans="1:7" x14ac:dyDescent="0.25">
      <c r="A766" t="s">
        <v>180</v>
      </c>
      <c r="B766" t="s">
        <v>181</v>
      </c>
      <c r="C766">
        <v>1977</v>
      </c>
      <c r="D766">
        <v>51</v>
      </c>
      <c r="E766" s="1">
        <f t="shared" si="11"/>
        <v>7.8437341748337435E-6</v>
      </c>
      <c r="F766" t="str">
        <f>VLOOKUP(cross_country_literacy_rates[[#This Row],[Entity]],Planilha9!$A$2:$A$271,1,)</f>
        <v>Guatemala</v>
      </c>
      <c r="G766" t="e">
        <f>IF(A766 = Planilha9!$A$2:$A$271, Planilha9!$B$2:$B$271, "")</f>
        <v>#VALUE!</v>
      </c>
    </row>
    <row r="767" spans="1:7" x14ac:dyDescent="0.25">
      <c r="A767" t="s">
        <v>180</v>
      </c>
      <c r="B767" t="s">
        <v>181</v>
      </c>
      <c r="C767">
        <v>1978</v>
      </c>
      <c r="D767">
        <v>52</v>
      </c>
      <c r="E767" s="1">
        <f t="shared" si="11"/>
        <v>7.9975328841442086E-6</v>
      </c>
      <c r="F767" t="str">
        <f>VLOOKUP(cross_country_literacy_rates[[#This Row],[Entity]],Planilha9!$A$2:$A$271,1,)</f>
        <v>Guatemala</v>
      </c>
      <c r="G767" t="e">
        <f>IF(A767 = Planilha9!$A$2:$A$271, Planilha9!$B$2:$B$271, "")</f>
        <v>#VALUE!</v>
      </c>
    </row>
    <row r="768" spans="1:7" x14ac:dyDescent="0.25">
      <c r="A768" t="s">
        <v>180</v>
      </c>
      <c r="B768" t="s">
        <v>181</v>
      </c>
      <c r="C768">
        <v>1979</v>
      </c>
      <c r="D768">
        <v>52</v>
      </c>
      <c r="E768" s="1">
        <f t="shared" si="11"/>
        <v>7.9975328841442086E-6</v>
      </c>
      <c r="F768" t="str">
        <f>VLOOKUP(cross_country_literacy_rates[[#This Row],[Entity]],Planilha9!$A$2:$A$271,1,)</f>
        <v>Guatemala</v>
      </c>
      <c r="G768" t="e">
        <f>IF(A768 = Planilha9!$A$2:$A$271, Planilha9!$B$2:$B$271, "")</f>
        <v>#VALUE!</v>
      </c>
    </row>
    <row r="769" spans="1:7" x14ac:dyDescent="0.25">
      <c r="A769" t="s">
        <v>180</v>
      </c>
      <c r="B769" t="s">
        <v>181</v>
      </c>
      <c r="C769">
        <v>1994</v>
      </c>
      <c r="D769">
        <v>6421164</v>
      </c>
      <c r="E769" s="1">
        <f t="shared" si="11"/>
        <v>0.98756673547082618</v>
      </c>
      <c r="F769" t="str">
        <f>VLOOKUP(cross_country_literacy_rates[[#This Row],[Entity]],Planilha9!$A$2:$A$271,1,)</f>
        <v>Guatemala</v>
      </c>
      <c r="G769" t="e">
        <f>IF(A769 = Planilha9!$A$2:$A$271, Planilha9!$B$2:$B$271, "")</f>
        <v>#VALUE!</v>
      </c>
    </row>
    <row r="770" spans="1:7" x14ac:dyDescent="0.25">
      <c r="A770" t="s">
        <v>180</v>
      </c>
      <c r="B770" t="s">
        <v>181</v>
      </c>
      <c r="C770">
        <v>2002</v>
      </c>
      <c r="D770">
        <v>6910173</v>
      </c>
      <c r="E770" s="1">
        <f t="shared" ref="E770:E833" si="12">D770/SUM(D$2:D$100)*100</f>
        <v>1.0627756885120279</v>
      </c>
      <c r="F770" t="str">
        <f>VLOOKUP(cross_country_literacy_rates[[#This Row],[Entity]],Planilha9!$A$2:$A$271,1,)</f>
        <v>Guatemala</v>
      </c>
      <c r="G770" t="e">
        <f>IF(A770 = Planilha9!$A$2:$A$271, Planilha9!$B$2:$B$271, "")</f>
        <v>#VALUE!</v>
      </c>
    </row>
    <row r="771" spans="1:7" x14ac:dyDescent="0.25">
      <c r="A771" t="s">
        <v>180</v>
      </c>
      <c r="B771" t="s">
        <v>181</v>
      </c>
      <c r="C771">
        <v>2012</v>
      </c>
      <c r="D771">
        <v>7826486</v>
      </c>
      <c r="E771" s="1">
        <f t="shared" si="12"/>
        <v>1.2037034452364284</v>
      </c>
      <c r="F771" t="str">
        <f>VLOOKUP(cross_country_literacy_rates[[#This Row],[Entity]],Planilha9!$A$2:$A$271,1,)</f>
        <v>Guatemala</v>
      </c>
      <c r="G771" t="e">
        <f>IF(A771 = Planilha9!$A$2:$A$271, Planilha9!$B$2:$B$271, "")</f>
        <v>#VALUE!</v>
      </c>
    </row>
    <row r="772" spans="1:7" x14ac:dyDescent="0.25">
      <c r="A772" t="s">
        <v>180</v>
      </c>
      <c r="B772" t="s">
        <v>181</v>
      </c>
      <c r="C772">
        <v>2013</v>
      </c>
      <c r="D772">
        <v>7703867</v>
      </c>
      <c r="E772" s="1">
        <f t="shared" si="12"/>
        <v>1.1848448012994883</v>
      </c>
      <c r="F772" t="str">
        <f>VLOOKUP(cross_country_literacy_rates[[#This Row],[Entity]],Planilha9!$A$2:$A$271,1,)</f>
        <v>Guatemala</v>
      </c>
      <c r="G772" t="e">
        <f>IF(A772 = Planilha9!$A$2:$A$271, Planilha9!$B$2:$B$271, "")</f>
        <v>#VALUE!</v>
      </c>
    </row>
    <row r="773" spans="1:7" x14ac:dyDescent="0.25">
      <c r="A773" t="s">
        <v>180</v>
      </c>
      <c r="B773" t="s">
        <v>181</v>
      </c>
      <c r="C773">
        <v>2014</v>
      </c>
      <c r="D773">
        <v>812859</v>
      </c>
      <c r="E773" s="1">
        <f t="shared" si="12"/>
        <v>0.12501666505139572</v>
      </c>
      <c r="F773" t="str">
        <f>VLOOKUP(cross_country_literacy_rates[[#This Row],[Entity]],Planilha9!$A$2:$A$271,1,)</f>
        <v>Guatemala</v>
      </c>
      <c r="G773" t="e">
        <f>IF(A773 = Planilha9!$A$2:$A$271, Planilha9!$B$2:$B$271, "")</f>
        <v>#VALUE!</v>
      </c>
    </row>
    <row r="774" spans="1:7" x14ac:dyDescent="0.25">
      <c r="A774" t="s">
        <v>180</v>
      </c>
      <c r="B774" t="s">
        <v>181</v>
      </c>
      <c r="C774">
        <v>2015</v>
      </c>
      <c r="D774">
        <v>7907421</v>
      </c>
      <c r="E774" s="1">
        <f t="shared" si="12"/>
        <v>1.2161511437744708</v>
      </c>
      <c r="F774" t="str">
        <f>VLOOKUP(cross_country_literacy_rates[[#This Row],[Entity]],Planilha9!$A$2:$A$271,1,)</f>
        <v>Guatemala</v>
      </c>
      <c r="G774" t="e">
        <f>IF(A774 = Planilha9!$A$2:$A$271, Planilha9!$B$2:$B$271, "")</f>
        <v>#VALUE!</v>
      </c>
    </row>
    <row r="775" spans="1:7" x14ac:dyDescent="0.25">
      <c r="A775" t="s">
        <v>180</v>
      </c>
      <c r="B775" t="s">
        <v>181</v>
      </c>
      <c r="C775">
        <v>2018</v>
      </c>
      <c r="D775">
        <v>8081068</v>
      </c>
      <c r="E775" s="1">
        <f t="shared" si="12"/>
        <v>1.2428578282501053</v>
      </c>
      <c r="F775" t="str">
        <f>VLOOKUP(cross_country_literacy_rates[[#This Row],[Entity]],Planilha9!$A$2:$A$271,1,)</f>
        <v>Guatemala</v>
      </c>
      <c r="G775" t="e">
        <f>IF(A775 = Planilha9!$A$2:$A$271, Planilha9!$B$2:$B$271, "")</f>
        <v>#VALUE!</v>
      </c>
    </row>
    <row r="776" spans="1:7" x14ac:dyDescent="0.25">
      <c r="A776" t="s">
        <v>180</v>
      </c>
      <c r="B776" t="s">
        <v>181</v>
      </c>
      <c r="C776">
        <v>2022</v>
      </c>
      <c r="D776">
        <v>8427</v>
      </c>
      <c r="E776" s="1">
        <f t="shared" si="12"/>
        <v>1.2960617233592933E-3</v>
      </c>
      <c r="F776" t="str">
        <f>VLOOKUP(cross_country_literacy_rates[[#This Row],[Entity]],Planilha9!$A$2:$A$271,1,)</f>
        <v>Guatemala</v>
      </c>
      <c r="G776" t="e">
        <f>IF(A776 = Planilha9!$A$2:$A$271, Planilha9!$B$2:$B$271, "")</f>
        <v>#VALUE!</v>
      </c>
    </row>
    <row r="777" spans="1:7" x14ac:dyDescent="0.25">
      <c r="A777" t="s">
        <v>182</v>
      </c>
      <c r="B777" t="s">
        <v>183</v>
      </c>
      <c r="C777">
        <v>1996</v>
      </c>
      <c r="D777">
        <v>2055375</v>
      </c>
      <c r="E777" s="1">
        <f t="shared" si="12"/>
        <v>0.31611402214899814</v>
      </c>
      <c r="F777" t="str">
        <f>VLOOKUP(cross_country_literacy_rates[[#This Row],[Entity]],Planilha9!$A$2:$A$271,1,)</f>
        <v>Guinea</v>
      </c>
      <c r="G777" t="e">
        <f>IF(A777 = Planilha9!$A$2:$A$271, Planilha9!$B$2:$B$271, "")</f>
        <v>#VALUE!</v>
      </c>
    </row>
    <row r="778" spans="1:7" x14ac:dyDescent="0.25">
      <c r="A778" t="s">
        <v>182</v>
      </c>
      <c r="B778" t="s">
        <v>183</v>
      </c>
      <c r="C778">
        <v>2003</v>
      </c>
      <c r="D778">
        <v>2970402</v>
      </c>
      <c r="E778" s="1">
        <f t="shared" si="12"/>
        <v>0.45684399373322548</v>
      </c>
      <c r="F778" t="str">
        <f>VLOOKUP(cross_country_literacy_rates[[#This Row],[Entity]],Planilha9!$A$2:$A$271,1,)</f>
        <v>Guinea</v>
      </c>
      <c r="G778" t="e">
        <f>IF(A778 = Planilha9!$A$2:$A$271, Planilha9!$B$2:$B$271, "")</f>
        <v>#VALUE!</v>
      </c>
    </row>
    <row r="779" spans="1:7" x14ac:dyDescent="0.25">
      <c r="A779" t="s">
        <v>182</v>
      </c>
      <c r="B779" t="s">
        <v>183</v>
      </c>
      <c r="C779">
        <v>2010</v>
      </c>
      <c r="D779">
        <v>2530774</v>
      </c>
      <c r="E779" s="1">
        <f t="shared" si="12"/>
        <v>0.38922977475648413</v>
      </c>
      <c r="F779" t="str">
        <f>VLOOKUP(cross_country_literacy_rates[[#This Row],[Entity]],Planilha9!$A$2:$A$271,1,)</f>
        <v>Guinea</v>
      </c>
      <c r="G779" t="e">
        <f>IF(A779 = Planilha9!$A$2:$A$271, Planilha9!$B$2:$B$271, "")</f>
        <v>#VALUE!</v>
      </c>
    </row>
    <row r="780" spans="1:7" x14ac:dyDescent="0.25">
      <c r="A780" t="s">
        <v>182</v>
      </c>
      <c r="B780" t="s">
        <v>183</v>
      </c>
      <c r="C780">
        <v>2014</v>
      </c>
      <c r="D780">
        <v>3200384</v>
      </c>
      <c r="E780" s="1">
        <f t="shared" si="12"/>
        <v>0.49221492849786497</v>
      </c>
      <c r="F780" t="str">
        <f>VLOOKUP(cross_country_literacy_rates[[#This Row],[Entity]],Planilha9!$A$2:$A$271,1,)</f>
        <v>Guinea</v>
      </c>
      <c r="G780" t="e">
        <f>IF(A780 = Planilha9!$A$2:$A$271, Planilha9!$B$2:$B$271, "")</f>
        <v>#VALUE!</v>
      </c>
    </row>
    <row r="781" spans="1:7" x14ac:dyDescent="0.25">
      <c r="A781" t="s">
        <v>182</v>
      </c>
      <c r="B781" t="s">
        <v>183</v>
      </c>
      <c r="C781">
        <v>2015</v>
      </c>
      <c r="D781">
        <v>3047279</v>
      </c>
      <c r="E781" s="1">
        <f t="shared" si="12"/>
        <v>0.46866757710888618</v>
      </c>
      <c r="F781" t="str">
        <f>VLOOKUP(cross_country_literacy_rates[[#This Row],[Entity]],Planilha9!$A$2:$A$271,1,)</f>
        <v>Guinea</v>
      </c>
      <c r="G781" t="e">
        <f>IF(A781 = Planilha9!$A$2:$A$271, Planilha9!$B$2:$B$271, "")</f>
        <v>#VALUE!</v>
      </c>
    </row>
    <row r="782" spans="1:7" x14ac:dyDescent="0.25">
      <c r="A782" t="s">
        <v>182</v>
      </c>
      <c r="B782" t="s">
        <v>183</v>
      </c>
      <c r="C782">
        <v>2018</v>
      </c>
      <c r="D782">
        <v>3961768</v>
      </c>
      <c r="E782" s="1">
        <f t="shared" si="12"/>
        <v>0.60931480498750445</v>
      </c>
      <c r="F782" t="str">
        <f>VLOOKUP(cross_country_literacy_rates[[#This Row],[Entity]],Planilha9!$A$2:$A$271,1,)</f>
        <v>Guinea</v>
      </c>
      <c r="G782" t="e">
        <f>IF(A782 = Planilha9!$A$2:$A$271, Planilha9!$B$2:$B$271, "")</f>
        <v>#VALUE!</v>
      </c>
    </row>
    <row r="783" spans="1:7" x14ac:dyDescent="0.25">
      <c r="A783" t="s">
        <v>182</v>
      </c>
      <c r="B783" t="s">
        <v>183</v>
      </c>
      <c r="C783">
        <v>2021</v>
      </c>
      <c r="D783">
        <v>4533</v>
      </c>
      <c r="E783" s="1">
        <f t="shared" si="12"/>
        <v>6.9716954930434038E-4</v>
      </c>
      <c r="F783" t="str">
        <f>VLOOKUP(cross_country_literacy_rates[[#This Row],[Entity]],Planilha9!$A$2:$A$271,1,)</f>
        <v>Guinea</v>
      </c>
      <c r="G783" t="e">
        <f>IF(A783 = Planilha9!$A$2:$A$271, Planilha9!$B$2:$B$271, "")</f>
        <v>#VALUE!</v>
      </c>
    </row>
    <row r="784" spans="1:7" x14ac:dyDescent="0.25">
      <c r="A784" t="s">
        <v>184</v>
      </c>
      <c r="B784" t="s">
        <v>185</v>
      </c>
      <c r="C784">
        <v>1979</v>
      </c>
      <c r="D784">
        <v>1995825</v>
      </c>
      <c r="E784" s="1">
        <f t="shared" si="12"/>
        <v>0.30695530900955992</v>
      </c>
      <c r="F784" t="str">
        <f>VLOOKUP(cross_country_literacy_rates[[#This Row],[Entity]],Planilha9!$A$2:$A$271,1,)</f>
        <v>Guinea-Bissau</v>
      </c>
      <c r="G784" t="e">
        <f>IF(A784 = Planilha9!$A$2:$A$271, Planilha9!$B$2:$B$271, "")</f>
        <v>#VALUE!</v>
      </c>
    </row>
    <row r="785" spans="1:7" x14ac:dyDescent="0.25">
      <c r="A785" t="s">
        <v>184</v>
      </c>
      <c r="B785" t="s">
        <v>185</v>
      </c>
      <c r="C785">
        <v>2000</v>
      </c>
      <c r="D785">
        <v>4135777</v>
      </c>
      <c r="E785" s="1">
        <f t="shared" si="12"/>
        <v>0.63607716459590935</v>
      </c>
      <c r="F785" t="str">
        <f>VLOOKUP(cross_country_literacy_rates[[#This Row],[Entity]],Planilha9!$A$2:$A$271,1,)</f>
        <v>Guinea-Bissau</v>
      </c>
      <c r="G785" t="e">
        <f>IF(A785 = Planilha9!$A$2:$A$271, Planilha9!$B$2:$B$271, "")</f>
        <v>#VALUE!</v>
      </c>
    </row>
    <row r="786" spans="1:7" x14ac:dyDescent="0.25">
      <c r="A786" t="s">
        <v>184</v>
      </c>
      <c r="B786" t="s">
        <v>185</v>
      </c>
      <c r="C786">
        <v>2014</v>
      </c>
      <c r="D786">
        <v>4558116</v>
      </c>
      <c r="E786" s="1">
        <f t="shared" si="12"/>
        <v>0.70103235768738204</v>
      </c>
      <c r="F786" t="str">
        <f>VLOOKUP(cross_country_literacy_rates[[#This Row],[Entity]],Planilha9!$A$2:$A$271,1,)</f>
        <v>Guinea-Bissau</v>
      </c>
      <c r="G786" t="e">
        <f>IF(A786 = Planilha9!$A$2:$A$271, Planilha9!$B$2:$B$271, "")</f>
        <v>#VALUE!</v>
      </c>
    </row>
    <row r="787" spans="1:7" x14ac:dyDescent="0.25">
      <c r="A787" t="s">
        <v>184</v>
      </c>
      <c r="B787" t="s">
        <v>185</v>
      </c>
      <c r="C787">
        <v>2015</v>
      </c>
      <c r="D787">
        <v>5977285</v>
      </c>
      <c r="E787" s="1">
        <f t="shared" si="12"/>
        <v>0.91929871818080611</v>
      </c>
      <c r="F787" t="str">
        <f>VLOOKUP(cross_country_literacy_rates[[#This Row],[Entity]],Planilha9!$A$2:$A$271,1,)</f>
        <v>Guinea-Bissau</v>
      </c>
      <c r="G787" t="e">
        <f>IF(A787 = Planilha9!$A$2:$A$271, Planilha9!$B$2:$B$271, "")</f>
        <v>#VALUE!</v>
      </c>
    </row>
    <row r="788" spans="1:7" x14ac:dyDescent="0.25">
      <c r="A788" t="s">
        <v>184</v>
      </c>
      <c r="B788" t="s">
        <v>185</v>
      </c>
      <c r="C788">
        <v>2022</v>
      </c>
      <c r="D788">
        <v>539</v>
      </c>
      <c r="E788" s="1">
        <f t="shared" si="12"/>
        <v>8.2897504318340929E-5</v>
      </c>
      <c r="F788" t="str">
        <f>VLOOKUP(cross_country_literacy_rates[[#This Row],[Entity]],Planilha9!$A$2:$A$271,1,)</f>
        <v>Guinea-Bissau</v>
      </c>
      <c r="G788" t="e">
        <f>IF(A788 = Planilha9!$A$2:$A$271, Planilha9!$B$2:$B$271, "")</f>
        <v>#VALUE!</v>
      </c>
    </row>
    <row r="789" spans="1:7" x14ac:dyDescent="0.25">
      <c r="A789" t="s">
        <v>186</v>
      </c>
      <c r="B789" t="s">
        <v>187</v>
      </c>
      <c r="C789">
        <v>2009</v>
      </c>
      <c r="D789">
        <v>8499401</v>
      </c>
      <c r="E789" s="1">
        <f t="shared" si="12"/>
        <v>1.3071969037120803</v>
      </c>
      <c r="F789" t="str">
        <f>VLOOKUP(cross_country_literacy_rates[[#This Row],[Entity]],Planilha9!$A$2:$A$271,1,)</f>
        <v>Guyana</v>
      </c>
      <c r="G789" t="e">
        <f>IF(A789 = Planilha9!$A$2:$A$271, Planilha9!$B$2:$B$271, "")</f>
        <v>#VALUE!</v>
      </c>
    </row>
    <row r="790" spans="1:7" x14ac:dyDescent="0.25">
      <c r="A790" t="s">
        <v>186</v>
      </c>
      <c r="B790" t="s">
        <v>187</v>
      </c>
      <c r="C790">
        <v>2014</v>
      </c>
      <c r="D790">
        <v>8563973</v>
      </c>
      <c r="E790" s="1">
        <f t="shared" si="12"/>
        <v>1.3171279939696756</v>
      </c>
      <c r="F790" t="str">
        <f>VLOOKUP(cross_country_literacy_rates[[#This Row],[Entity]],Planilha9!$A$2:$A$271,1,)</f>
        <v>Guyana</v>
      </c>
      <c r="G790" t="e">
        <f>IF(A790 = Planilha9!$A$2:$A$271, Planilha9!$B$2:$B$271, "")</f>
        <v>#VALUE!</v>
      </c>
    </row>
    <row r="791" spans="1:7" x14ac:dyDescent="0.25">
      <c r="A791" t="s">
        <v>186</v>
      </c>
      <c r="B791" t="s">
        <v>187</v>
      </c>
      <c r="C791">
        <v>2015</v>
      </c>
      <c r="D791">
        <v>8753532</v>
      </c>
      <c r="E791" s="1">
        <f t="shared" si="12"/>
        <v>1.3462819235078582</v>
      </c>
      <c r="F791" t="str">
        <f>VLOOKUP(cross_country_literacy_rates[[#This Row],[Entity]],Planilha9!$A$2:$A$271,1,)</f>
        <v>Guyana</v>
      </c>
      <c r="G791" t="e">
        <f>IF(A791 = Planilha9!$A$2:$A$271, Planilha9!$B$2:$B$271, "")</f>
        <v>#VALUE!</v>
      </c>
    </row>
    <row r="792" spans="1:7" x14ac:dyDescent="0.25">
      <c r="A792" t="s">
        <v>186</v>
      </c>
      <c r="B792" t="s">
        <v>187</v>
      </c>
      <c r="C792">
        <v>2022</v>
      </c>
      <c r="D792">
        <v>9003</v>
      </c>
      <c r="E792" s="1">
        <f t="shared" si="12"/>
        <v>1.3846497799221214E-3</v>
      </c>
      <c r="F792" t="str">
        <f>VLOOKUP(cross_country_literacy_rates[[#This Row],[Entity]],Planilha9!$A$2:$A$271,1,)</f>
        <v>Guyana</v>
      </c>
      <c r="G792" t="e">
        <f>IF(A792 = Planilha9!$A$2:$A$271, Planilha9!$B$2:$B$271, "")</f>
        <v>#VALUE!</v>
      </c>
    </row>
    <row r="793" spans="1:7" x14ac:dyDescent="0.25">
      <c r="A793" t="s">
        <v>188</v>
      </c>
      <c r="B793" t="s">
        <v>189</v>
      </c>
      <c r="C793">
        <v>1900</v>
      </c>
      <c r="D793">
        <v>8</v>
      </c>
      <c r="E793" s="1">
        <f t="shared" si="12"/>
        <v>1.2303896744837246E-6</v>
      </c>
      <c r="F793" t="str">
        <f>VLOOKUP(cross_country_literacy_rates[[#This Row],[Entity]],Planilha9!$A$2:$A$271,1,)</f>
        <v>Haiti</v>
      </c>
      <c r="G793" t="e">
        <f>IF(A793 = Planilha9!$A$2:$A$271, Planilha9!$B$2:$B$271, "")</f>
        <v>#VALUE!</v>
      </c>
    </row>
    <row r="794" spans="1:7" x14ac:dyDescent="0.25">
      <c r="A794" t="s">
        <v>188</v>
      </c>
      <c r="B794" t="s">
        <v>189</v>
      </c>
      <c r="C794">
        <v>1910</v>
      </c>
      <c r="D794">
        <v>8</v>
      </c>
      <c r="E794" s="1">
        <f t="shared" si="12"/>
        <v>1.2303896744837246E-6</v>
      </c>
      <c r="F794" t="str">
        <f>VLOOKUP(cross_country_literacy_rates[[#This Row],[Entity]],Planilha9!$A$2:$A$271,1,)</f>
        <v>Haiti</v>
      </c>
      <c r="G794" t="e">
        <f>IF(A794 = Planilha9!$A$2:$A$271, Planilha9!$B$2:$B$271, "")</f>
        <v>#VALUE!</v>
      </c>
    </row>
    <row r="795" spans="1:7" x14ac:dyDescent="0.25">
      <c r="A795" t="s">
        <v>188</v>
      </c>
      <c r="B795" t="s">
        <v>189</v>
      </c>
      <c r="C795">
        <v>1920</v>
      </c>
      <c r="D795">
        <v>8</v>
      </c>
      <c r="E795" s="1">
        <f t="shared" si="12"/>
        <v>1.2303896744837246E-6</v>
      </c>
      <c r="F795" t="str">
        <f>VLOOKUP(cross_country_literacy_rates[[#This Row],[Entity]],Planilha9!$A$2:$A$271,1,)</f>
        <v>Haiti</v>
      </c>
      <c r="G795" t="e">
        <f>IF(A795 = Planilha9!$A$2:$A$271, Planilha9!$B$2:$B$271, "")</f>
        <v>#VALUE!</v>
      </c>
    </row>
    <row r="796" spans="1:7" x14ac:dyDescent="0.25">
      <c r="A796" t="s">
        <v>188</v>
      </c>
      <c r="B796" t="s">
        <v>189</v>
      </c>
      <c r="C796">
        <v>1930</v>
      </c>
      <c r="D796">
        <v>8</v>
      </c>
      <c r="E796" s="1">
        <f t="shared" si="12"/>
        <v>1.2303896744837246E-6</v>
      </c>
      <c r="F796" t="str">
        <f>VLOOKUP(cross_country_literacy_rates[[#This Row],[Entity]],Planilha9!$A$2:$A$271,1,)</f>
        <v>Haiti</v>
      </c>
      <c r="G796" t="e">
        <f>IF(A796 = Planilha9!$A$2:$A$271, Planilha9!$B$2:$B$271, "")</f>
        <v>#VALUE!</v>
      </c>
    </row>
    <row r="797" spans="1:7" x14ac:dyDescent="0.25">
      <c r="A797" t="s">
        <v>188</v>
      </c>
      <c r="B797" t="s">
        <v>189</v>
      </c>
      <c r="C797">
        <v>1940</v>
      </c>
      <c r="D797">
        <v>9</v>
      </c>
      <c r="E797" s="1">
        <f t="shared" si="12"/>
        <v>1.3841883837941901E-6</v>
      </c>
      <c r="F797" t="str">
        <f>VLOOKUP(cross_country_literacy_rates[[#This Row],[Entity]],Planilha9!$A$2:$A$271,1,)</f>
        <v>Haiti</v>
      </c>
      <c r="G797" t="e">
        <f>IF(A797 = Planilha9!$A$2:$A$271, Planilha9!$B$2:$B$271, "")</f>
        <v>#VALUE!</v>
      </c>
    </row>
    <row r="798" spans="1:7" x14ac:dyDescent="0.25">
      <c r="A798" t="s">
        <v>188</v>
      </c>
      <c r="B798" t="s">
        <v>189</v>
      </c>
      <c r="C798">
        <v>1950</v>
      </c>
      <c r="D798">
        <v>11</v>
      </c>
      <c r="E798" s="1">
        <f t="shared" si="12"/>
        <v>1.6917858024151209E-6</v>
      </c>
      <c r="F798" t="str">
        <f>VLOOKUP(cross_country_literacy_rates[[#This Row],[Entity]],Planilha9!$A$2:$A$271,1,)</f>
        <v>Haiti</v>
      </c>
      <c r="G798" t="e">
        <f>IF(A798 = Planilha9!$A$2:$A$271, Planilha9!$B$2:$B$271, "")</f>
        <v>#VALUE!</v>
      </c>
    </row>
    <row r="799" spans="1:7" x14ac:dyDescent="0.25">
      <c r="A799" t="s">
        <v>188</v>
      </c>
      <c r="B799" t="s">
        <v>189</v>
      </c>
      <c r="C799">
        <v>1960</v>
      </c>
      <c r="D799">
        <v>16</v>
      </c>
      <c r="E799" s="1">
        <f t="shared" si="12"/>
        <v>2.4607793489674491E-6</v>
      </c>
      <c r="F799" t="str">
        <f>VLOOKUP(cross_country_literacy_rates[[#This Row],[Entity]],Planilha9!$A$2:$A$271,1,)</f>
        <v>Haiti</v>
      </c>
      <c r="G799" t="e">
        <f>IF(A799 = Planilha9!$A$2:$A$271, Planilha9!$B$2:$B$271, "")</f>
        <v>#VALUE!</v>
      </c>
    </row>
    <row r="800" spans="1:7" x14ac:dyDescent="0.25">
      <c r="A800" t="s">
        <v>188</v>
      </c>
      <c r="B800" t="s">
        <v>189</v>
      </c>
      <c r="C800">
        <v>1970</v>
      </c>
      <c r="D800">
        <v>22</v>
      </c>
      <c r="E800" s="1">
        <f t="shared" si="12"/>
        <v>3.3835716048302418E-6</v>
      </c>
      <c r="F800" t="str">
        <f>VLOOKUP(cross_country_literacy_rates[[#This Row],[Entity]],Planilha9!$A$2:$A$271,1,)</f>
        <v>Haiti</v>
      </c>
      <c r="G800" t="e">
        <f>IF(A800 = Planilha9!$A$2:$A$271, Planilha9!$B$2:$B$271, "")</f>
        <v>#VALUE!</v>
      </c>
    </row>
    <row r="801" spans="1:7" x14ac:dyDescent="0.25">
      <c r="A801" t="s">
        <v>188</v>
      </c>
      <c r="B801" t="s">
        <v>189</v>
      </c>
      <c r="C801">
        <v>1971</v>
      </c>
      <c r="D801">
        <v>23</v>
      </c>
      <c r="E801" s="1">
        <f t="shared" si="12"/>
        <v>3.5373703141407077E-6</v>
      </c>
      <c r="F801" t="str">
        <f>VLOOKUP(cross_country_literacy_rates[[#This Row],[Entity]],Planilha9!$A$2:$A$271,1,)</f>
        <v>Haiti</v>
      </c>
      <c r="G801" t="e">
        <f>IF(A801 = Planilha9!$A$2:$A$271, Planilha9!$B$2:$B$271, "")</f>
        <v>#VALUE!</v>
      </c>
    </row>
    <row r="802" spans="1:7" x14ac:dyDescent="0.25">
      <c r="A802" t="s">
        <v>188</v>
      </c>
      <c r="B802" t="s">
        <v>189</v>
      </c>
      <c r="C802">
        <v>1972</v>
      </c>
      <c r="D802">
        <v>24</v>
      </c>
      <c r="E802" s="1">
        <f t="shared" si="12"/>
        <v>3.6911690234511733E-6</v>
      </c>
      <c r="F802" t="str">
        <f>VLOOKUP(cross_country_literacy_rates[[#This Row],[Entity]],Planilha9!$A$2:$A$271,1,)</f>
        <v>Haiti</v>
      </c>
      <c r="G802" t="e">
        <f>IF(A802 = Planilha9!$A$2:$A$271, Planilha9!$B$2:$B$271, "")</f>
        <v>#VALUE!</v>
      </c>
    </row>
    <row r="803" spans="1:7" x14ac:dyDescent="0.25">
      <c r="A803" t="s">
        <v>188</v>
      </c>
      <c r="B803" t="s">
        <v>189</v>
      </c>
      <c r="C803">
        <v>1973</v>
      </c>
      <c r="D803">
        <v>25</v>
      </c>
      <c r="E803" s="1">
        <f t="shared" si="12"/>
        <v>3.8449677327616392E-6</v>
      </c>
      <c r="F803" t="str">
        <f>VLOOKUP(cross_country_literacy_rates[[#This Row],[Entity]],Planilha9!$A$2:$A$271,1,)</f>
        <v>Haiti</v>
      </c>
      <c r="G803" t="e">
        <f>IF(A803 = Planilha9!$A$2:$A$271, Planilha9!$B$2:$B$271, "")</f>
        <v>#VALUE!</v>
      </c>
    </row>
    <row r="804" spans="1:7" x14ac:dyDescent="0.25">
      <c r="A804" t="s">
        <v>188</v>
      </c>
      <c r="B804" t="s">
        <v>189</v>
      </c>
      <c r="C804">
        <v>1974</v>
      </c>
      <c r="D804">
        <v>25</v>
      </c>
      <c r="E804" s="1">
        <f t="shared" si="12"/>
        <v>3.8449677327616392E-6</v>
      </c>
      <c r="F804" t="str">
        <f>VLOOKUP(cross_country_literacy_rates[[#This Row],[Entity]],Planilha9!$A$2:$A$271,1,)</f>
        <v>Haiti</v>
      </c>
      <c r="G804" t="e">
        <f>IF(A804 = Planilha9!$A$2:$A$271, Planilha9!$B$2:$B$271, "")</f>
        <v>#VALUE!</v>
      </c>
    </row>
    <row r="805" spans="1:7" x14ac:dyDescent="0.25">
      <c r="A805" t="s">
        <v>188</v>
      </c>
      <c r="B805" t="s">
        <v>189</v>
      </c>
      <c r="C805">
        <v>1975</v>
      </c>
      <c r="D805">
        <v>26</v>
      </c>
      <c r="E805" s="1">
        <f t="shared" si="12"/>
        <v>3.9987664420721043E-6</v>
      </c>
      <c r="F805" t="str">
        <f>VLOOKUP(cross_country_literacy_rates[[#This Row],[Entity]],Planilha9!$A$2:$A$271,1,)</f>
        <v>Haiti</v>
      </c>
      <c r="G805" t="e">
        <f>IF(A805 = Planilha9!$A$2:$A$271, Planilha9!$B$2:$B$271, "")</f>
        <v>#VALUE!</v>
      </c>
    </row>
    <row r="806" spans="1:7" x14ac:dyDescent="0.25">
      <c r="A806" t="s">
        <v>188</v>
      </c>
      <c r="B806" t="s">
        <v>189</v>
      </c>
      <c r="C806">
        <v>1976</v>
      </c>
      <c r="D806">
        <v>27</v>
      </c>
      <c r="E806" s="1">
        <f t="shared" si="12"/>
        <v>4.1525651513825702E-6</v>
      </c>
      <c r="F806" t="str">
        <f>VLOOKUP(cross_country_literacy_rates[[#This Row],[Entity]],Planilha9!$A$2:$A$271,1,)</f>
        <v>Haiti</v>
      </c>
      <c r="G806" t="e">
        <f>IF(A806 = Planilha9!$A$2:$A$271, Planilha9!$B$2:$B$271, "")</f>
        <v>#VALUE!</v>
      </c>
    </row>
    <row r="807" spans="1:7" x14ac:dyDescent="0.25">
      <c r="A807" t="s">
        <v>188</v>
      </c>
      <c r="B807" t="s">
        <v>189</v>
      </c>
      <c r="C807">
        <v>1977</v>
      </c>
      <c r="D807">
        <v>28</v>
      </c>
      <c r="E807" s="1">
        <f t="shared" si="12"/>
        <v>4.3063638606930362E-6</v>
      </c>
      <c r="F807" t="str">
        <f>VLOOKUP(cross_country_literacy_rates[[#This Row],[Entity]],Planilha9!$A$2:$A$271,1,)</f>
        <v>Haiti</v>
      </c>
      <c r="G807" t="e">
        <f>IF(A807 = Planilha9!$A$2:$A$271, Planilha9!$B$2:$B$271, "")</f>
        <v>#VALUE!</v>
      </c>
    </row>
    <row r="808" spans="1:7" x14ac:dyDescent="0.25">
      <c r="A808" t="s">
        <v>188</v>
      </c>
      <c r="B808" t="s">
        <v>189</v>
      </c>
      <c r="C808">
        <v>1978</v>
      </c>
      <c r="D808">
        <v>29</v>
      </c>
      <c r="E808" s="1">
        <f t="shared" si="12"/>
        <v>4.4601625700035013E-6</v>
      </c>
      <c r="F808" t="str">
        <f>VLOOKUP(cross_country_literacy_rates[[#This Row],[Entity]],Planilha9!$A$2:$A$271,1,)</f>
        <v>Haiti</v>
      </c>
      <c r="G808" t="e">
        <f>IF(A808 = Planilha9!$A$2:$A$271, Planilha9!$B$2:$B$271, "")</f>
        <v>#VALUE!</v>
      </c>
    </row>
    <row r="809" spans="1:7" x14ac:dyDescent="0.25">
      <c r="A809" t="s">
        <v>188</v>
      </c>
      <c r="B809" t="s">
        <v>189</v>
      </c>
      <c r="C809">
        <v>1979</v>
      </c>
      <c r="D809">
        <v>30</v>
      </c>
      <c r="E809" s="1">
        <f t="shared" si="12"/>
        <v>4.6139612793139664E-6</v>
      </c>
      <c r="F809" t="str">
        <f>VLOOKUP(cross_country_literacy_rates[[#This Row],[Entity]],Planilha9!$A$2:$A$271,1,)</f>
        <v>Haiti</v>
      </c>
      <c r="G809" t="e">
        <f>IF(A809 = Planilha9!$A$2:$A$271, Planilha9!$B$2:$B$271, "")</f>
        <v>#VALUE!</v>
      </c>
    </row>
    <row r="810" spans="1:7" x14ac:dyDescent="0.25">
      <c r="A810" t="s">
        <v>188</v>
      </c>
      <c r="B810" t="s">
        <v>189</v>
      </c>
      <c r="C810">
        <v>1980</v>
      </c>
      <c r="D810">
        <v>31</v>
      </c>
      <c r="E810" s="1">
        <f t="shared" si="12"/>
        <v>4.7677599886244323E-6</v>
      </c>
      <c r="F810" t="str">
        <f>VLOOKUP(cross_country_literacy_rates[[#This Row],[Entity]],Planilha9!$A$2:$A$271,1,)</f>
        <v>Haiti</v>
      </c>
      <c r="G810" t="e">
        <f>IF(A810 = Planilha9!$A$2:$A$271, Planilha9!$B$2:$B$271, "")</f>
        <v>#VALUE!</v>
      </c>
    </row>
    <row r="811" spans="1:7" x14ac:dyDescent="0.25">
      <c r="A811" t="s">
        <v>188</v>
      </c>
      <c r="B811" t="s">
        <v>189</v>
      </c>
      <c r="C811">
        <v>1981</v>
      </c>
      <c r="D811">
        <v>31</v>
      </c>
      <c r="E811" s="1">
        <f t="shared" si="12"/>
        <v>4.7677599886244323E-6</v>
      </c>
      <c r="F811" t="str">
        <f>VLOOKUP(cross_country_literacy_rates[[#This Row],[Entity]],Planilha9!$A$2:$A$271,1,)</f>
        <v>Haiti</v>
      </c>
      <c r="G811" t="e">
        <f>IF(A811 = Planilha9!$A$2:$A$271, Planilha9!$B$2:$B$271, "")</f>
        <v>#VALUE!</v>
      </c>
    </row>
    <row r="812" spans="1:7" x14ac:dyDescent="0.25">
      <c r="A812" t="s">
        <v>188</v>
      </c>
      <c r="B812" t="s">
        <v>189</v>
      </c>
      <c r="C812">
        <v>1982</v>
      </c>
      <c r="D812">
        <v>3473469</v>
      </c>
      <c r="E812" s="1">
        <f t="shared" si="12"/>
        <v>0.53421504902991346</v>
      </c>
      <c r="F812" t="str">
        <f>VLOOKUP(cross_country_literacy_rates[[#This Row],[Entity]],Planilha9!$A$2:$A$271,1,)</f>
        <v>Haiti</v>
      </c>
      <c r="G812" t="e">
        <f>IF(A812 = Planilha9!$A$2:$A$271, Planilha9!$B$2:$B$271, "")</f>
        <v>#VALUE!</v>
      </c>
    </row>
    <row r="813" spans="1:7" x14ac:dyDescent="0.25">
      <c r="A813" t="s">
        <v>188</v>
      </c>
      <c r="B813" t="s">
        <v>189</v>
      </c>
      <c r="C813">
        <v>2003</v>
      </c>
      <c r="D813">
        <v>587439</v>
      </c>
      <c r="E813" s="1">
        <f t="shared" si="12"/>
        <v>9.0347359998630583E-2</v>
      </c>
      <c r="F813" t="str">
        <f>VLOOKUP(cross_country_literacy_rates[[#This Row],[Entity]],Planilha9!$A$2:$A$271,1,)</f>
        <v>Haiti</v>
      </c>
      <c r="G813" t="e">
        <f>IF(A813 = Planilha9!$A$2:$A$271, Planilha9!$B$2:$B$271, "")</f>
        <v>#VALUE!</v>
      </c>
    </row>
    <row r="814" spans="1:7" x14ac:dyDescent="0.25">
      <c r="A814" t="s">
        <v>188</v>
      </c>
      <c r="B814" t="s">
        <v>189</v>
      </c>
      <c r="C814">
        <v>2006</v>
      </c>
      <c r="D814">
        <v>4868502</v>
      </c>
      <c r="E814" s="1">
        <f t="shared" si="12"/>
        <v>0.74876932387542017</v>
      </c>
      <c r="F814" t="str">
        <f>VLOOKUP(cross_country_literacy_rates[[#This Row],[Entity]],Planilha9!$A$2:$A$271,1,)</f>
        <v>Haiti</v>
      </c>
      <c r="G814" t="e">
        <f>IF(A814 = Planilha9!$A$2:$A$271, Planilha9!$B$2:$B$271, "")</f>
        <v>#VALUE!</v>
      </c>
    </row>
    <row r="815" spans="1:7" x14ac:dyDescent="0.25">
      <c r="A815" t="s">
        <v>188</v>
      </c>
      <c r="B815" t="s">
        <v>189</v>
      </c>
      <c r="C815">
        <v>2015</v>
      </c>
      <c r="D815">
        <v>6068935</v>
      </c>
      <c r="E815" s="1">
        <f t="shared" si="12"/>
        <v>0.93339436988911018</v>
      </c>
      <c r="F815" t="str">
        <f>VLOOKUP(cross_country_literacy_rates[[#This Row],[Entity]],Planilha9!$A$2:$A$271,1,)</f>
        <v>Haiti</v>
      </c>
      <c r="G815" t="e">
        <f>IF(A815 = Planilha9!$A$2:$A$271, Planilha9!$B$2:$B$271, "")</f>
        <v>#VALUE!</v>
      </c>
    </row>
    <row r="816" spans="1:7" x14ac:dyDescent="0.25">
      <c r="A816" t="s">
        <v>188</v>
      </c>
      <c r="B816" t="s">
        <v>189</v>
      </c>
      <c r="C816">
        <v>2016</v>
      </c>
      <c r="D816">
        <v>6169135</v>
      </c>
      <c r="E816" s="1">
        <f t="shared" si="12"/>
        <v>0.948805000562019</v>
      </c>
      <c r="F816" t="str">
        <f>VLOOKUP(cross_country_literacy_rates[[#This Row],[Entity]],Planilha9!$A$2:$A$271,1,)</f>
        <v>Haiti</v>
      </c>
      <c r="G816" t="e">
        <f>IF(A816 = Planilha9!$A$2:$A$271, Planilha9!$B$2:$B$271, "")</f>
        <v>#VALUE!</v>
      </c>
    </row>
    <row r="817" spans="1:7" x14ac:dyDescent="0.25">
      <c r="A817" t="s">
        <v>190</v>
      </c>
      <c r="B817" t="s">
        <v>21</v>
      </c>
      <c r="C817">
        <v>1990</v>
      </c>
      <c r="D817">
        <v>45420242</v>
      </c>
      <c r="E817" s="1">
        <f t="shared" si="12"/>
        <v>6.9855745961689992</v>
      </c>
      <c r="F817" t="str">
        <f>VLOOKUP(cross_country_literacy_rates[[#This Row],[Entity]],Planilha9!$A$2:$A$271,1,)</f>
        <v>Heavily indebted poor countries (HIPC)</v>
      </c>
      <c r="G817" t="e">
        <f>IF(A817 = Planilha9!$A$2:$A$271, Planilha9!$B$2:$B$271, "")</f>
        <v>#VALUE!</v>
      </c>
    </row>
    <row r="818" spans="1:7" x14ac:dyDescent="0.25">
      <c r="A818" t="s">
        <v>190</v>
      </c>
      <c r="B818" t="s">
        <v>21</v>
      </c>
      <c r="C818">
        <v>2000</v>
      </c>
      <c r="D818">
        <v>52221073</v>
      </c>
      <c r="E818" s="1">
        <f t="shared" si="12"/>
        <v>8.0315336262076009</v>
      </c>
      <c r="F818" t="str">
        <f>VLOOKUP(cross_country_literacy_rates[[#This Row],[Entity]],Planilha9!$A$2:$A$271,1,)</f>
        <v>Heavily indebted poor countries (HIPC)</v>
      </c>
      <c r="G818" t="e">
        <f>IF(A818 = Planilha9!$A$2:$A$271, Planilha9!$B$2:$B$271, "")</f>
        <v>#VALUE!</v>
      </c>
    </row>
    <row r="819" spans="1:7" x14ac:dyDescent="0.25">
      <c r="A819" t="s">
        <v>190</v>
      </c>
      <c r="B819" t="s">
        <v>21</v>
      </c>
      <c r="C819">
        <v>2010</v>
      </c>
      <c r="D819">
        <v>57837166</v>
      </c>
      <c r="E819" s="1">
        <f t="shared" si="12"/>
        <v>8.895281480975143</v>
      </c>
      <c r="F819" t="str">
        <f>VLOOKUP(cross_country_literacy_rates[[#This Row],[Entity]],Planilha9!$A$2:$A$271,1,)</f>
        <v>Heavily indebted poor countries (HIPC)</v>
      </c>
      <c r="G819" t="e">
        <f>IF(A819 = Planilha9!$A$2:$A$271, Planilha9!$B$2:$B$271, "")</f>
        <v>#VALUE!</v>
      </c>
    </row>
    <row r="820" spans="1:7" x14ac:dyDescent="0.25">
      <c r="A820" t="s">
        <v>191</v>
      </c>
      <c r="B820" t="s">
        <v>192</v>
      </c>
      <c r="C820">
        <v>1900</v>
      </c>
      <c r="D820">
        <v>28</v>
      </c>
      <c r="E820" s="1">
        <f t="shared" si="12"/>
        <v>4.3063638606930362E-6</v>
      </c>
      <c r="F820" t="str">
        <f>VLOOKUP(cross_country_literacy_rates[[#This Row],[Entity]],Planilha9!$A$2:$A$271,1,)</f>
        <v>Honduras</v>
      </c>
      <c r="G820" t="e">
        <f>IF(A820 = Planilha9!$A$2:$A$271, Planilha9!$B$2:$B$271, "")</f>
        <v>#VALUE!</v>
      </c>
    </row>
    <row r="821" spans="1:7" x14ac:dyDescent="0.25">
      <c r="A821" t="s">
        <v>191</v>
      </c>
      <c r="B821" t="s">
        <v>192</v>
      </c>
      <c r="C821">
        <v>1910</v>
      </c>
      <c r="D821">
        <v>30</v>
      </c>
      <c r="E821" s="1">
        <f t="shared" si="12"/>
        <v>4.6139612793139664E-6</v>
      </c>
      <c r="F821" t="str">
        <f>VLOOKUP(cross_country_literacy_rates[[#This Row],[Entity]],Planilha9!$A$2:$A$271,1,)</f>
        <v>Honduras</v>
      </c>
      <c r="G821" t="e">
        <f>IF(A821 = Planilha9!$A$2:$A$271, Planilha9!$B$2:$B$271, "")</f>
        <v>#VALUE!</v>
      </c>
    </row>
    <row r="822" spans="1:7" x14ac:dyDescent="0.25">
      <c r="A822" t="s">
        <v>191</v>
      </c>
      <c r="B822" t="s">
        <v>192</v>
      </c>
      <c r="C822">
        <v>1920</v>
      </c>
      <c r="D822">
        <v>32</v>
      </c>
      <c r="E822" s="1">
        <f t="shared" si="12"/>
        <v>4.9215586979348982E-6</v>
      </c>
      <c r="F822" t="str">
        <f>VLOOKUP(cross_country_literacy_rates[[#This Row],[Entity]],Planilha9!$A$2:$A$271,1,)</f>
        <v>Honduras</v>
      </c>
      <c r="G822" t="e">
        <f>IF(A822 = Planilha9!$A$2:$A$271, Planilha9!$B$2:$B$271, "")</f>
        <v>#VALUE!</v>
      </c>
    </row>
    <row r="823" spans="1:7" x14ac:dyDescent="0.25">
      <c r="A823" t="s">
        <v>191</v>
      </c>
      <c r="B823" t="s">
        <v>192</v>
      </c>
      <c r="C823">
        <v>1930</v>
      </c>
      <c r="D823">
        <v>33</v>
      </c>
      <c r="E823" s="1">
        <f t="shared" si="12"/>
        <v>5.0753574072453633E-6</v>
      </c>
      <c r="F823" t="str">
        <f>VLOOKUP(cross_country_literacy_rates[[#This Row],[Entity]],Planilha9!$A$2:$A$271,1,)</f>
        <v>Honduras</v>
      </c>
      <c r="G823" t="e">
        <f>IF(A823 = Planilha9!$A$2:$A$271, Planilha9!$B$2:$B$271, "")</f>
        <v>#VALUE!</v>
      </c>
    </row>
    <row r="824" spans="1:7" x14ac:dyDescent="0.25">
      <c r="A824" t="s">
        <v>191</v>
      </c>
      <c r="B824" t="s">
        <v>192</v>
      </c>
      <c r="C824">
        <v>1940</v>
      </c>
      <c r="D824">
        <v>35</v>
      </c>
      <c r="E824" s="1">
        <f t="shared" si="12"/>
        <v>5.3829548258662944E-6</v>
      </c>
      <c r="F824" t="str">
        <f>VLOOKUP(cross_country_literacy_rates[[#This Row],[Entity]],Planilha9!$A$2:$A$271,1,)</f>
        <v>Honduras</v>
      </c>
      <c r="G824" t="e">
        <f>IF(A824 = Planilha9!$A$2:$A$271, Planilha9!$B$2:$B$271, "")</f>
        <v>#VALUE!</v>
      </c>
    </row>
    <row r="825" spans="1:7" x14ac:dyDescent="0.25">
      <c r="A825" t="s">
        <v>191</v>
      </c>
      <c r="B825" t="s">
        <v>192</v>
      </c>
      <c r="C825">
        <v>1950</v>
      </c>
      <c r="D825">
        <v>40</v>
      </c>
      <c r="E825" s="1">
        <f t="shared" si="12"/>
        <v>6.1519483724186224E-6</v>
      </c>
      <c r="F825" t="str">
        <f>VLOOKUP(cross_country_literacy_rates[[#This Row],[Entity]],Planilha9!$A$2:$A$271,1,)</f>
        <v>Honduras</v>
      </c>
      <c r="G825" t="e">
        <f>IF(A825 = Planilha9!$A$2:$A$271, Planilha9!$B$2:$B$271, "")</f>
        <v>#VALUE!</v>
      </c>
    </row>
    <row r="826" spans="1:7" x14ac:dyDescent="0.25">
      <c r="A826" t="s">
        <v>191</v>
      </c>
      <c r="B826" t="s">
        <v>192</v>
      </c>
      <c r="C826">
        <v>1960</v>
      </c>
      <c r="D826">
        <v>44</v>
      </c>
      <c r="E826" s="1">
        <f t="shared" si="12"/>
        <v>6.7671432096604836E-6</v>
      </c>
      <c r="F826" t="str">
        <f>VLOOKUP(cross_country_literacy_rates[[#This Row],[Entity]],Planilha9!$A$2:$A$271,1,)</f>
        <v>Honduras</v>
      </c>
      <c r="G826" t="e">
        <f>IF(A826 = Planilha9!$A$2:$A$271, Planilha9!$B$2:$B$271, "")</f>
        <v>#VALUE!</v>
      </c>
    </row>
    <row r="827" spans="1:7" x14ac:dyDescent="0.25">
      <c r="A827" t="s">
        <v>191</v>
      </c>
      <c r="B827" t="s">
        <v>192</v>
      </c>
      <c r="C827">
        <v>1970</v>
      </c>
      <c r="D827">
        <v>53</v>
      </c>
      <c r="E827" s="1">
        <f t="shared" si="12"/>
        <v>8.1513315934546754E-6</v>
      </c>
      <c r="F827" t="str">
        <f>VLOOKUP(cross_country_literacy_rates[[#This Row],[Entity]],Planilha9!$A$2:$A$271,1,)</f>
        <v>Honduras</v>
      </c>
      <c r="G827" t="e">
        <f>IF(A827 = Planilha9!$A$2:$A$271, Planilha9!$B$2:$B$271, "")</f>
        <v>#VALUE!</v>
      </c>
    </row>
    <row r="828" spans="1:7" x14ac:dyDescent="0.25">
      <c r="A828" t="s">
        <v>191</v>
      </c>
      <c r="B828" t="s">
        <v>192</v>
      </c>
      <c r="C828">
        <v>1971</v>
      </c>
      <c r="D828">
        <v>54</v>
      </c>
      <c r="E828" s="1">
        <f t="shared" si="12"/>
        <v>8.3051303027651405E-6</v>
      </c>
      <c r="F828" t="str">
        <f>VLOOKUP(cross_country_literacy_rates[[#This Row],[Entity]],Planilha9!$A$2:$A$271,1,)</f>
        <v>Honduras</v>
      </c>
      <c r="G828" t="e">
        <f>IF(A828 = Planilha9!$A$2:$A$271, Planilha9!$B$2:$B$271, "")</f>
        <v>#VALUE!</v>
      </c>
    </row>
    <row r="829" spans="1:7" x14ac:dyDescent="0.25">
      <c r="A829" t="s">
        <v>191</v>
      </c>
      <c r="B829" t="s">
        <v>192</v>
      </c>
      <c r="C829">
        <v>1972</v>
      </c>
      <c r="D829">
        <v>55</v>
      </c>
      <c r="E829" s="1">
        <f t="shared" si="12"/>
        <v>8.4589290120756055E-6</v>
      </c>
      <c r="F829" t="str">
        <f>VLOOKUP(cross_country_literacy_rates[[#This Row],[Entity]],Planilha9!$A$2:$A$271,1,)</f>
        <v>Honduras</v>
      </c>
      <c r="G829" t="e">
        <f>IF(A829 = Planilha9!$A$2:$A$271, Planilha9!$B$2:$B$271, "")</f>
        <v>#VALUE!</v>
      </c>
    </row>
    <row r="830" spans="1:7" x14ac:dyDescent="0.25">
      <c r="A830" t="s">
        <v>191</v>
      </c>
      <c r="B830" t="s">
        <v>192</v>
      </c>
      <c r="C830">
        <v>1973</v>
      </c>
      <c r="D830">
        <v>56</v>
      </c>
      <c r="E830" s="1">
        <f t="shared" si="12"/>
        <v>8.6127277213860723E-6</v>
      </c>
      <c r="F830" t="str">
        <f>VLOOKUP(cross_country_literacy_rates[[#This Row],[Entity]],Planilha9!$A$2:$A$271,1,)</f>
        <v>Honduras</v>
      </c>
      <c r="G830" t="e">
        <f>IF(A830 = Planilha9!$A$2:$A$271, Planilha9!$B$2:$B$271, "")</f>
        <v>#VALUE!</v>
      </c>
    </row>
    <row r="831" spans="1:7" x14ac:dyDescent="0.25">
      <c r="A831" t="s">
        <v>191</v>
      </c>
      <c r="B831" t="s">
        <v>192</v>
      </c>
      <c r="C831">
        <v>1974</v>
      </c>
      <c r="D831">
        <v>57</v>
      </c>
      <c r="E831" s="1">
        <f t="shared" si="12"/>
        <v>8.7665264306965357E-6</v>
      </c>
      <c r="F831" t="str">
        <f>VLOOKUP(cross_country_literacy_rates[[#This Row],[Entity]],Planilha9!$A$2:$A$271,1,)</f>
        <v>Honduras</v>
      </c>
      <c r="G831" t="e">
        <f>IF(A831 = Planilha9!$A$2:$A$271, Planilha9!$B$2:$B$271, "")</f>
        <v>#VALUE!</v>
      </c>
    </row>
    <row r="832" spans="1:7" x14ac:dyDescent="0.25">
      <c r="A832" t="s">
        <v>191</v>
      </c>
      <c r="B832" t="s">
        <v>192</v>
      </c>
      <c r="C832">
        <v>1975</v>
      </c>
      <c r="D832">
        <v>58</v>
      </c>
      <c r="E832" s="1">
        <f t="shared" si="12"/>
        <v>8.9203251400070025E-6</v>
      </c>
      <c r="F832" t="str">
        <f>VLOOKUP(cross_country_literacy_rates[[#This Row],[Entity]],Planilha9!$A$2:$A$271,1,)</f>
        <v>Honduras</v>
      </c>
      <c r="G832" t="e">
        <f>IF(A832 = Planilha9!$A$2:$A$271, Planilha9!$B$2:$B$271, "")</f>
        <v>#VALUE!</v>
      </c>
    </row>
    <row r="833" spans="1:7" x14ac:dyDescent="0.25">
      <c r="A833" t="s">
        <v>191</v>
      </c>
      <c r="B833" t="s">
        <v>192</v>
      </c>
      <c r="C833">
        <v>1976</v>
      </c>
      <c r="D833">
        <v>58</v>
      </c>
      <c r="E833" s="1">
        <f t="shared" si="12"/>
        <v>8.9203251400070025E-6</v>
      </c>
      <c r="F833" t="str">
        <f>VLOOKUP(cross_country_literacy_rates[[#This Row],[Entity]],Planilha9!$A$2:$A$271,1,)</f>
        <v>Honduras</v>
      </c>
      <c r="G833" t="e">
        <f>IF(A833 = Planilha9!$A$2:$A$271, Planilha9!$B$2:$B$271, "")</f>
        <v>#VALUE!</v>
      </c>
    </row>
    <row r="834" spans="1:7" x14ac:dyDescent="0.25">
      <c r="A834" t="s">
        <v>191</v>
      </c>
      <c r="B834" t="s">
        <v>192</v>
      </c>
      <c r="C834">
        <v>1977</v>
      </c>
      <c r="D834">
        <v>59</v>
      </c>
      <c r="E834" s="1">
        <f t="shared" ref="E834:E897" si="13">D834/SUM(D$2:D$100)*100</f>
        <v>9.0741238493174676E-6</v>
      </c>
      <c r="F834" t="str">
        <f>VLOOKUP(cross_country_literacy_rates[[#This Row],[Entity]],Planilha9!$A$2:$A$271,1,)</f>
        <v>Honduras</v>
      </c>
      <c r="G834" t="e">
        <f>IF(A834 = Planilha9!$A$2:$A$271, Planilha9!$B$2:$B$271, "")</f>
        <v>#VALUE!</v>
      </c>
    </row>
    <row r="835" spans="1:7" x14ac:dyDescent="0.25">
      <c r="A835" t="s">
        <v>191</v>
      </c>
      <c r="B835" t="s">
        <v>192</v>
      </c>
      <c r="C835">
        <v>1978</v>
      </c>
      <c r="D835">
        <v>60</v>
      </c>
      <c r="E835" s="1">
        <f t="shared" si="13"/>
        <v>9.2279225586279327E-6</v>
      </c>
      <c r="F835" t="str">
        <f>VLOOKUP(cross_country_literacy_rates[[#This Row],[Entity]],Planilha9!$A$2:$A$271,1,)</f>
        <v>Honduras</v>
      </c>
      <c r="G835" t="e">
        <f>IF(A835 = Planilha9!$A$2:$A$271, Planilha9!$B$2:$B$271, "")</f>
        <v>#VALUE!</v>
      </c>
    </row>
    <row r="836" spans="1:7" x14ac:dyDescent="0.25">
      <c r="A836" t="s">
        <v>191</v>
      </c>
      <c r="B836" t="s">
        <v>192</v>
      </c>
      <c r="C836">
        <v>1979</v>
      </c>
      <c r="D836">
        <v>61</v>
      </c>
      <c r="E836" s="1">
        <f t="shared" si="13"/>
        <v>9.3817212679383995E-6</v>
      </c>
      <c r="F836" t="str">
        <f>VLOOKUP(cross_country_literacy_rates[[#This Row],[Entity]],Planilha9!$A$2:$A$271,1,)</f>
        <v>Honduras</v>
      </c>
      <c r="G836" t="e">
        <f>IF(A836 = Planilha9!$A$2:$A$271, Planilha9!$B$2:$B$271, "")</f>
        <v>#VALUE!</v>
      </c>
    </row>
    <row r="837" spans="1:7" x14ac:dyDescent="0.25">
      <c r="A837" t="s">
        <v>191</v>
      </c>
      <c r="B837" t="s">
        <v>192</v>
      </c>
      <c r="C837">
        <v>1980</v>
      </c>
      <c r="D837">
        <v>61</v>
      </c>
      <c r="E837" s="1">
        <f t="shared" si="13"/>
        <v>9.3817212679383995E-6</v>
      </c>
      <c r="F837" t="str">
        <f>VLOOKUP(cross_country_literacy_rates[[#This Row],[Entity]],Planilha9!$A$2:$A$271,1,)</f>
        <v>Honduras</v>
      </c>
      <c r="G837" t="e">
        <f>IF(A837 = Planilha9!$A$2:$A$271, Planilha9!$B$2:$B$271, "")</f>
        <v>#VALUE!</v>
      </c>
    </row>
    <row r="838" spans="1:7" x14ac:dyDescent="0.25">
      <c r="A838" t="s">
        <v>191</v>
      </c>
      <c r="B838" t="s">
        <v>192</v>
      </c>
      <c r="C838">
        <v>1981</v>
      </c>
      <c r="D838">
        <v>62</v>
      </c>
      <c r="E838" s="1">
        <f t="shared" si="13"/>
        <v>9.5355199772488646E-6</v>
      </c>
      <c r="F838" t="str">
        <f>VLOOKUP(cross_country_literacy_rates[[#This Row],[Entity]],Planilha9!$A$2:$A$271,1,)</f>
        <v>Honduras</v>
      </c>
      <c r="G838" t="e">
        <f>IF(A838 = Planilha9!$A$2:$A$271, Planilha9!$B$2:$B$271, "")</f>
        <v>#VALUE!</v>
      </c>
    </row>
    <row r="839" spans="1:7" x14ac:dyDescent="0.25">
      <c r="A839" t="s">
        <v>191</v>
      </c>
      <c r="B839" t="s">
        <v>192</v>
      </c>
      <c r="C839">
        <v>1982</v>
      </c>
      <c r="D839">
        <v>63</v>
      </c>
      <c r="E839" s="1">
        <f t="shared" si="13"/>
        <v>9.6893186865593297E-6</v>
      </c>
      <c r="F839" t="str">
        <f>VLOOKUP(cross_country_literacy_rates[[#This Row],[Entity]],Planilha9!$A$2:$A$271,1,)</f>
        <v>Honduras</v>
      </c>
      <c r="G839" t="e">
        <f>IF(A839 = Planilha9!$A$2:$A$271, Planilha9!$B$2:$B$271, "")</f>
        <v>#VALUE!</v>
      </c>
    </row>
    <row r="840" spans="1:7" x14ac:dyDescent="0.25">
      <c r="A840" t="s">
        <v>191</v>
      </c>
      <c r="B840" t="s">
        <v>192</v>
      </c>
      <c r="C840">
        <v>1983</v>
      </c>
      <c r="D840">
        <v>64</v>
      </c>
      <c r="E840" s="1">
        <f t="shared" si="13"/>
        <v>9.8431173958697965E-6</v>
      </c>
      <c r="F840" t="str">
        <f>VLOOKUP(cross_country_literacy_rates[[#This Row],[Entity]],Planilha9!$A$2:$A$271,1,)</f>
        <v>Honduras</v>
      </c>
      <c r="G840" t="e">
        <f>IF(A840 = Planilha9!$A$2:$A$271, Planilha9!$B$2:$B$271, "")</f>
        <v>#VALUE!</v>
      </c>
    </row>
    <row r="841" spans="1:7" x14ac:dyDescent="0.25">
      <c r="A841" t="s">
        <v>191</v>
      </c>
      <c r="B841" t="s">
        <v>192</v>
      </c>
      <c r="C841">
        <v>1984</v>
      </c>
      <c r="D841">
        <v>64</v>
      </c>
      <c r="E841" s="1">
        <f t="shared" si="13"/>
        <v>9.8431173958697965E-6</v>
      </c>
      <c r="F841" t="str">
        <f>VLOOKUP(cross_country_literacy_rates[[#This Row],[Entity]],Planilha9!$A$2:$A$271,1,)</f>
        <v>Honduras</v>
      </c>
      <c r="G841" t="e">
        <f>IF(A841 = Planilha9!$A$2:$A$271, Planilha9!$B$2:$B$271, "")</f>
        <v>#VALUE!</v>
      </c>
    </row>
    <row r="842" spans="1:7" x14ac:dyDescent="0.25">
      <c r="A842" t="s">
        <v>191</v>
      </c>
      <c r="B842" t="s">
        <v>192</v>
      </c>
      <c r="C842">
        <v>1985</v>
      </c>
      <c r="D842">
        <v>65</v>
      </c>
      <c r="E842" s="1">
        <f t="shared" si="13"/>
        <v>9.9969161051802616E-6</v>
      </c>
      <c r="F842" t="str">
        <f>VLOOKUP(cross_country_literacy_rates[[#This Row],[Entity]],Planilha9!$A$2:$A$271,1,)</f>
        <v>Honduras</v>
      </c>
      <c r="G842" t="e">
        <f>IF(A842 = Planilha9!$A$2:$A$271, Planilha9!$B$2:$B$271, "")</f>
        <v>#VALUE!</v>
      </c>
    </row>
    <row r="843" spans="1:7" x14ac:dyDescent="0.25">
      <c r="A843" t="s">
        <v>191</v>
      </c>
      <c r="B843" t="s">
        <v>192</v>
      </c>
      <c r="C843">
        <v>1986</v>
      </c>
      <c r="D843">
        <v>66</v>
      </c>
      <c r="E843" s="1">
        <f t="shared" si="13"/>
        <v>1.0150714814490727E-5</v>
      </c>
      <c r="F843" t="str">
        <f>VLOOKUP(cross_country_literacy_rates[[#This Row],[Entity]],Planilha9!$A$2:$A$271,1,)</f>
        <v>Honduras</v>
      </c>
      <c r="G843" t="e">
        <f>IF(A843 = Planilha9!$A$2:$A$271, Planilha9!$B$2:$B$271, "")</f>
        <v>#VALUE!</v>
      </c>
    </row>
    <row r="844" spans="1:7" x14ac:dyDescent="0.25">
      <c r="A844" t="s">
        <v>191</v>
      </c>
      <c r="B844" t="s">
        <v>192</v>
      </c>
      <c r="C844">
        <v>1987</v>
      </c>
      <c r="D844">
        <v>66</v>
      </c>
      <c r="E844" s="1">
        <f t="shared" si="13"/>
        <v>1.0150714814490727E-5</v>
      </c>
      <c r="F844" t="str">
        <f>VLOOKUP(cross_country_literacy_rates[[#This Row],[Entity]],Planilha9!$A$2:$A$271,1,)</f>
        <v>Honduras</v>
      </c>
      <c r="G844" t="e">
        <f>IF(A844 = Planilha9!$A$2:$A$271, Planilha9!$B$2:$B$271, "")</f>
        <v>#VALUE!</v>
      </c>
    </row>
    <row r="845" spans="1:7" x14ac:dyDescent="0.25">
      <c r="A845" t="s">
        <v>191</v>
      </c>
      <c r="B845" t="s">
        <v>192</v>
      </c>
      <c r="C845">
        <v>1988</v>
      </c>
      <c r="D845">
        <v>67</v>
      </c>
      <c r="E845" s="1">
        <f t="shared" si="13"/>
        <v>1.0304513523801192E-5</v>
      </c>
      <c r="F845" t="str">
        <f>VLOOKUP(cross_country_literacy_rates[[#This Row],[Entity]],Planilha9!$A$2:$A$271,1,)</f>
        <v>Honduras</v>
      </c>
      <c r="G845" t="e">
        <f>IF(A845 = Planilha9!$A$2:$A$271, Planilha9!$B$2:$B$271, "")</f>
        <v>#VALUE!</v>
      </c>
    </row>
    <row r="846" spans="1:7" x14ac:dyDescent="0.25">
      <c r="A846" t="s">
        <v>191</v>
      </c>
      <c r="B846" t="s">
        <v>192</v>
      </c>
      <c r="C846">
        <v>1989</v>
      </c>
      <c r="D846">
        <v>68</v>
      </c>
      <c r="E846" s="1">
        <f t="shared" si="13"/>
        <v>1.0458312233111659E-5</v>
      </c>
      <c r="F846" t="str">
        <f>VLOOKUP(cross_country_literacy_rates[[#This Row],[Entity]],Planilha9!$A$2:$A$271,1,)</f>
        <v>Honduras</v>
      </c>
      <c r="G846" t="e">
        <f>IF(A846 = Planilha9!$A$2:$A$271, Planilha9!$B$2:$B$271, "")</f>
        <v>#VALUE!</v>
      </c>
    </row>
    <row r="847" spans="1:7" x14ac:dyDescent="0.25">
      <c r="A847" t="s">
        <v>191</v>
      </c>
      <c r="B847" t="s">
        <v>192</v>
      </c>
      <c r="C847">
        <v>2001</v>
      </c>
      <c r="D847">
        <v>8001103</v>
      </c>
      <c r="E847" s="1">
        <f t="shared" si="13"/>
        <v>1.2305593144600939</v>
      </c>
      <c r="F847" t="str">
        <f>VLOOKUP(cross_country_literacy_rates[[#This Row],[Entity]],Planilha9!$A$2:$A$271,1,)</f>
        <v>Honduras</v>
      </c>
      <c r="G847" t="e">
        <f>IF(A847 = Planilha9!$A$2:$A$271, Planilha9!$B$2:$B$271, "")</f>
        <v>#VALUE!</v>
      </c>
    </row>
    <row r="848" spans="1:7" x14ac:dyDescent="0.25">
      <c r="A848" t="s">
        <v>191</v>
      </c>
      <c r="B848" t="s">
        <v>192</v>
      </c>
      <c r="C848">
        <v>2007</v>
      </c>
      <c r="D848">
        <v>8358899</v>
      </c>
      <c r="E848" s="1">
        <f t="shared" si="13"/>
        <v>1.2855878774565412</v>
      </c>
      <c r="F848" t="str">
        <f>VLOOKUP(cross_country_literacy_rates[[#This Row],[Entity]],Planilha9!$A$2:$A$271,1,)</f>
        <v>Honduras</v>
      </c>
      <c r="G848" t="e">
        <f>IF(A848 = Planilha9!$A$2:$A$271, Planilha9!$B$2:$B$271, "")</f>
        <v>#VALUE!</v>
      </c>
    </row>
    <row r="849" spans="1:7" x14ac:dyDescent="0.25">
      <c r="A849" t="s">
        <v>191</v>
      </c>
      <c r="B849" t="s">
        <v>192</v>
      </c>
      <c r="C849">
        <v>2010</v>
      </c>
      <c r="D849">
        <v>8475536</v>
      </c>
      <c r="E849" s="1">
        <f t="shared" si="13"/>
        <v>1.3035264975143859</v>
      </c>
      <c r="F849" t="str">
        <f>VLOOKUP(cross_country_literacy_rates[[#This Row],[Entity]],Planilha9!$A$2:$A$271,1,)</f>
        <v>Honduras</v>
      </c>
      <c r="G849" t="e">
        <f>IF(A849 = Planilha9!$A$2:$A$271, Planilha9!$B$2:$B$271, "")</f>
        <v>#VALUE!</v>
      </c>
    </row>
    <row r="850" spans="1:7" x14ac:dyDescent="0.25">
      <c r="A850" t="s">
        <v>191</v>
      </c>
      <c r="B850" t="s">
        <v>192</v>
      </c>
      <c r="C850">
        <v>2011</v>
      </c>
      <c r="D850">
        <v>851233</v>
      </c>
      <c r="E850" s="1">
        <f t="shared" si="13"/>
        <v>0.13091853672247553</v>
      </c>
      <c r="F850" t="str">
        <f>VLOOKUP(cross_country_literacy_rates[[#This Row],[Entity]],Planilha9!$A$2:$A$271,1,)</f>
        <v>Honduras</v>
      </c>
      <c r="G850" t="e">
        <f>IF(A850 = Planilha9!$A$2:$A$271, Planilha9!$B$2:$B$271, "")</f>
        <v>#VALUE!</v>
      </c>
    </row>
    <row r="851" spans="1:7" x14ac:dyDescent="0.25">
      <c r="A851" t="s">
        <v>191</v>
      </c>
      <c r="B851" t="s">
        <v>192</v>
      </c>
      <c r="C851">
        <v>2012</v>
      </c>
      <c r="D851">
        <v>8535555</v>
      </c>
      <c r="E851" s="1">
        <f t="shared" si="13"/>
        <v>1.3127573422484908</v>
      </c>
      <c r="F851" t="str">
        <f>VLOOKUP(cross_country_literacy_rates[[#This Row],[Entity]],Planilha9!$A$2:$A$271,1,)</f>
        <v>Honduras</v>
      </c>
      <c r="G851" t="e">
        <f>IF(A851 = Planilha9!$A$2:$A$271, Planilha9!$B$2:$B$271, "")</f>
        <v>#VALUE!</v>
      </c>
    </row>
    <row r="852" spans="1:7" x14ac:dyDescent="0.25">
      <c r="A852" t="s">
        <v>191</v>
      </c>
      <c r="B852" t="s">
        <v>192</v>
      </c>
      <c r="C852">
        <v>2013</v>
      </c>
      <c r="D852">
        <v>8546442</v>
      </c>
      <c r="E852" s="1">
        <f t="shared" si="13"/>
        <v>1.3144317487967538</v>
      </c>
      <c r="F852" t="str">
        <f>VLOOKUP(cross_country_literacy_rates[[#This Row],[Entity]],Planilha9!$A$2:$A$271,1,)</f>
        <v>Honduras</v>
      </c>
      <c r="G852" t="e">
        <f>IF(A852 = Planilha9!$A$2:$A$271, Planilha9!$B$2:$B$271, "")</f>
        <v>#VALUE!</v>
      </c>
    </row>
    <row r="853" spans="1:7" x14ac:dyDescent="0.25">
      <c r="A853" t="s">
        <v>191</v>
      </c>
      <c r="B853" t="s">
        <v>192</v>
      </c>
      <c r="C853">
        <v>2014</v>
      </c>
      <c r="D853">
        <v>8719753</v>
      </c>
      <c r="E853" s="1">
        <f t="shared" si="13"/>
        <v>1.3410867569060598</v>
      </c>
      <c r="F853" t="str">
        <f>VLOOKUP(cross_country_literacy_rates[[#This Row],[Entity]],Planilha9!$A$2:$A$271,1,)</f>
        <v>Honduras</v>
      </c>
      <c r="G853" t="e">
        <f>IF(A853 = Planilha9!$A$2:$A$271, Planilha9!$B$2:$B$271, "")</f>
        <v>#VALUE!</v>
      </c>
    </row>
    <row r="854" spans="1:7" x14ac:dyDescent="0.25">
      <c r="A854" t="s">
        <v>191</v>
      </c>
      <c r="B854" t="s">
        <v>192</v>
      </c>
      <c r="C854">
        <v>2015</v>
      </c>
      <c r="D854">
        <v>8790683</v>
      </c>
      <c r="E854" s="1">
        <f t="shared" si="13"/>
        <v>1.3519956993574511</v>
      </c>
      <c r="F854" t="str">
        <f>VLOOKUP(cross_country_literacy_rates[[#This Row],[Entity]],Planilha9!$A$2:$A$271,1,)</f>
        <v>Honduras</v>
      </c>
      <c r="G854" t="e">
        <f>IF(A854 = Planilha9!$A$2:$A$271, Planilha9!$B$2:$B$271, "")</f>
        <v>#VALUE!</v>
      </c>
    </row>
    <row r="855" spans="1:7" x14ac:dyDescent="0.25">
      <c r="A855" t="s">
        <v>191</v>
      </c>
      <c r="B855" t="s">
        <v>192</v>
      </c>
      <c r="C855">
        <v>2016</v>
      </c>
      <c r="D855">
        <v>8898748</v>
      </c>
      <c r="E855" s="1">
        <f t="shared" si="13"/>
        <v>1.3686159568790868</v>
      </c>
      <c r="F855" t="str">
        <f>VLOOKUP(cross_country_literacy_rates[[#This Row],[Entity]],Planilha9!$A$2:$A$271,1,)</f>
        <v>Honduras</v>
      </c>
      <c r="G855" t="e">
        <f>IF(A855 = Planilha9!$A$2:$A$271, Planilha9!$B$2:$B$271, "")</f>
        <v>#VALUE!</v>
      </c>
    </row>
    <row r="856" spans="1:7" x14ac:dyDescent="0.25">
      <c r="A856" t="s">
        <v>191</v>
      </c>
      <c r="B856" t="s">
        <v>192</v>
      </c>
      <c r="C856">
        <v>2018</v>
      </c>
      <c r="D856">
        <v>8720524</v>
      </c>
      <c r="E856" s="1">
        <f t="shared" si="13"/>
        <v>1.3412053357109384</v>
      </c>
      <c r="F856" t="str">
        <f>VLOOKUP(cross_country_literacy_rates[[#This Row],[Entity]],Planilha9!$A$2:$A$271,1,)</f>
        <v>Honduras</v>
      </c>
      <c r="G856" t="e">
        <f>IF(A856 = Planilha9!$A$2:$A$271, Planilha9!$B$2:$B$271, "")</f>
        <v>#VALUE!</v>
      </c>
    </row>
    <row r="857" spans="1:7" x14ac:dyDescent="0.25">
      <c r="A857" t="s">
        <v>191</v>
      </c>
      <c r="B857" t="s">
        <v>192</v>
      </c>
      <c r="C857">
        <v>2019</v>
      </c>
      <c r="D857">
        <v>8850743</v>
      </c>
      <c r="E857" s="1">
        <f t="shared" si="13"/>
        <v>1.3612328498386379</v>
      </c>
      <c r="F857" t="str">
        <f>VLOOKUP(cross_country_literacy_rates[[#This Row],[Entity]],Planilha9!$A$2:$A$271,1,)</f>
        <v>Honduras</v>
      </c>
      <c r="G857" t="e">
        <f>IF(A857 = Planilha9!$A$2:$A$271, Planilha9!$B$2:$B$271, "")</f>
        <v>#VALUE!</v>
      </c>
    </row>
    <row r="858" spans="1:7" x14ac:dyDescent="0.25">
      <c r="A858" t="s">
        <v>193</v>
      </c>
      <c r="B858" t="s">
        <v>194</v>
      </c>
      <c r="C858">
        <v>2002</v>
      </c>
      <c r="D858">
        <v>935</v>
      </c>
      <c r="E858" s="1">
        <f t="shared" si="13"/>
        <v>1.438017932052853E-4</v>
      </c>
      <c r="F858" t="str">
        <f>VLOOKUP(cross_country_literacy_rates[[#This Row],[Entity]],Planilha9!$A$2:$A$271,1,)</f>
        <v>Hong Kong</v>
      </c>
      <c r="G858" t="e">
        <f>IF(A858 = Planilha9!$A$2:$A$271, Planilha9!$B$2:$B$271, "")</f>
        <v>#VALUE!</v>
      </c>
    </row>
    <row r="859" spans="1:7" x14ac:dyDescent="0.25">
      <c r="A859" t="s">
        <v>195</v>
      </c>
      <c r="B859" t="s">
        <v>196</v>
      </c>
      <c r="C859">
        <v>1980</v>
      </c>
      <c r="D859">
        <v>9885829</v>
      </c>
      <c r="E859" s="1">
        <f t="shared" si="13"/>
        <v>1.5204277406639704</v>
      </c>
      <c r="F859" t="str">
        <f>VLOOKUP(cross_country_literacy_rates[[#This Row],[Entity]],Planilha9!$A$2:$A$271,1,)</f>
        <v>Hungary</v>
      </c>
      <c r="G859" t="e">
        <f>IF(A859 = Planilha9!$A$2:$A$271, Planilha9!$B$2:$B$271, "")</f>
        <v>#VALUE!</v>
      </c>
    </row>
    <row r="860" spans="1:7" x14ac:dyDescent="0.25">
      <c r="A860" t="s">
        <v>195</v>
      </c>
      <c r="B860" t="s">
        <v>196</v>
      </c>
      <c r="C860">
        <v>1990</v>
      </c>
      <c r="D860">
        <v>991</v>
      </c>
      <c r="E860" s="1">
        <f t="shared" si="13"/>
        <v>1.5241452092667137E-4</v>
      </c>
      <c r="F860" t="str">
        <f>VLOOKUP(cross_country_literacy_rates[[#This Row],[Entity]],Planilha9!$A$2:$A$271,1,)</f>
        <v>Hungary</v>
      </c>
      <c r="G860" t="e">
        <f>IF(A860 = Planilha9!$A$2:$A$271, Planilha9!$B$2:$B$271, "")</f>
        <v>#VALUE!</v>
      </c>
    </row>
    <row r="861" spans="1:7" x14ac:dyDescent="0.25">
      <c r="A861" t="s">
        <v>195</v>
      </c>
      <c r="B861" t="s">
        <v>196</v>
      </c>
      <c r="C861">
        <v>1994</v>
      </c>
      <c r="D861">
        <v>9898207</v>
      </c>
      <c r="E861" s="1">
        <f t="shared" si="13"/>
        <v>1.5223314610878154</v>
      </c>
      <c r="F861" t="str">
        <f>VLOOKUP(cross_country_literacy_rates[[#This Row],[Entity]],Planilha9!$A$2:$A$271,1,)</f>
        <v>Hungary</v>
      </c>
      <c r="G861" t="e">
        <f>IF(A861 = Planilha9!$A$2:$A$271, Planilha9!$B$2:$B$271, "")</f>
        <v>#VALUE!</v>
      </c>
    </row>
    <row r="862" spans="1:7" x14ac:dyDescent="0.25">
      <c r="A862" t="s">
        <v>195</v>
      </c>
      <c r="B862" t="s">
        <v>196</v>
      </c>
      <c r="C862">
        <v>2004</v>
      </c>
      <c r="D862">
        <v>9902922</v>
      </c>
      <c r="E862" s="1">
        <f t="shared" si="13"/>
        <v>1.5230566220022141</v>
      </c>
      <c r="F862" t="str">
        <f>VLOOKUP(cross_country_literacy_rates[[#This Row],[Entity]],Planilha9!$A$2:$A$271,1,)</f>
        <v>Hungary</v>
      </c>
      <c r="G862" t="e">
        <f>IF(A862 = Planilha9!$A$2:$A$271, Planilha9!$B$2:$B$271, "")</f>
        <v>#VALUE!</v>
      </c>
    </row>
    <row r="863" spans="1:7" x14ac:dyDescent="0.25">
      <c r="A863" t="s">
        <v>195</v>
      </c>
      <c r="B863" t="s">
        <v>196</v>
      </c>
      <c r="C863">
        <v>2014</v>
      </c>
      <c r="D863">
        <v>9905012</v>
      </c>
      <c r="E863" s="1">
        <f t="shared" si="13"/>
        <v>1.523378061304673</v>
      </c>
      <c r="F863" t="str">
        <f>VLOOKUP(cross_country_literacy_rates[[#This Row],[Entity]],Planilha9!$A$2:$A$271,1,)</f>
        <v>Hungary</v>
      </c>
      <c r="G863" t="e">
        <f>IF(A863 = Planilha9!$A$2:$A$271, Planilha9!$B$2:$B$271, "")</f>
        <v>#VALUE!</v>
      </c>
    </row>
    <row r="864" spans="1:7" x14ac:dyDescent="0.25">
      <c r="A864" t="s">
        <v>195</v>
      </c>
      <c r="B864" t="s">
        <v>196</v>
      </c>
      <c r="C864">
        <v>2015</v>
      </c>
      <c r="D864">
        <v>9938088</v>
      </c>
      <c r="E864" s="1">
        <f t="shared" si="13"/>
        <v>1.528465107413826</v>
      </c>
      <c r="F864" t="str">
        <f>VLOOKUP(cross_country_literacy_rates[[#This Row],[Entity]],Planilha9!$A$2:$A$271,1,)</f>
        <v>Hungary</v>
      </c>
      <c r="G864" t="e">
        <f>IF(A864 = Planilha9!$A$2:$A$271, Planilha9!$B$2:$B$271, "")</f>
        <v>#VALUE!</v>
      </c>
    </row>
    <row r="865" spans="1:7" x14ac:dyDescent="0.25">
      <c r="A865" t="s">
        <v>195</v>
      </c>
      <c r="B865" t="s">
        <v>196</v>
      </c>
      <c r="C865">
        <v>2021</v>
      </c>
      <c r="D865">
        <v>991</v>
      </c>
      <c r="E865" s="1">
        <f t="shared" si="13"/>
        <v>1.5241452092667137E-4</v>
      </c>
      <c r="F865" t="str">
        <f>VLOOKUP(cross_country_literacy_rates[[#This Row],[Entity]],Planilha9!$A$2:$A$271,1,)</f>
        <v>Hungary</v>
      </c>
      <c r="G865" t="e">
        <f>IF(A865 = Planilha9!$A$2:$A$271, Planilha9!$B$2:$B$271, "")</f>
        <v>#VALUE!</v>
      </c>
    </row>
    <row r="866" spans="1:7" x14ac:dyDescent="0.25">
      <c r="A866" t="s">
        <v>197</v>
      </c>
      <c r="B866" t="s">
        <v>21</v>
      </c>
      <c r="C866">
        <v>1990</v>
      </c>
      <c r="D866">
        <v>7364205</v>
      </c>
      <c r="E866" s="1">
        <f t="shared" si="13"/>
        <v>1.1326052240976769</v>
      </c>
      <c r="F866" t="str">
        <f>VLOOKUP(cross_country_literacy_rates[[#This Row],[Entity]],Planilha9!$A$2:$A$271,1,)</f>
        <v>IBRD only</v>
      </c>
      <c r="G866" t="e">
        <f>IF(A866 = Planilha9!$A$2:$A$271, Planilha9!$B$2:$B$271, "")</f>
        <v>#VALUE!</v>
      </c>
    </row>
    <row r="867" spans="1:7" x14ac:dyDescent="0.25">
      <c r="A867" t="s">
        <v>197</v>
      </c>
      <c r="B867" t="s">
        <v>21</v>
      </c>
      <c r="C867">
        <v>2000</v>
      </c>
      <c r="D867">
        <v>82563576</v>
      </c>
      <c r="E867" s="1">
        <f t="shared" si="13"/>
        <v>12.698171424856531</v>
      </c>
      <c r="F867" t="str">
        <f>VLOOKUP(cross_country_literacy_rates[[#This Row],[Entity]],Planilha9!$A$2:$A$271,1,)</f>
        <v>IBRD only</v>
      </c>
      <c r="G867" t="e">
        <f>IF(A867 = Planilha9!$A$2:$A$271, Planilha9!$B$2:$B$271, "")</f>
        <v>#VALUE!</v>
      </c>
    </row>
    <row r="868" spans="1:7" x14ac:dyDescent="0.25">
      <c r="A868" t="s">
        <v>197</v>
      </c>
      <c r="B868" t="s">
        <v>21</v>
      </c>
      <c r="C868">
        <v>2010</v>
      </c>
      <c r="D868">
        <v>8732906</v>
      </c>
      <c r="E868" s="1">
        <f t="shared" si="13"/>
        <v>1.3431096713296204</v>
      </c>
      <c r="F868" t="str">
        <f>VLOOKUP(cross_country_literacy_rates[[#This Row],[Entity]],Planilha9!$A$2:$A$271,1,)</f>
        <v>IBRD only</v>
      </c>
      <c r="G868" t="e">
        <f>IF(A868 = Planilha9!$A$2:$A$271, Planilha9!$B$2:$B$271, "")</f>
        <v>#VALUE!</v>
      </c>
    </row>
    <row r="869" spans="1:7" x14ac:dyDescent="0.25">
      <c r="A869" t="s">
        <v>198</v>
      </c>
      <c r="B869" t="s">
        <v>21</v>
      </c>
      <c r="C869">
        <v>1990</v>
      </c>
      <c r="D869">
        <v>698612</v>
      </c>
      <c r="E869" s="1">
        <f t="shared" si="13"/>
        <v>0.10744562390880297</v>
      </c>
      <c r="F869" t="str">
        <f>VLOOKUP(cross_country_literacy_rates[[#This Row],[Entity]],Planilha9!$A$2:$A$271,1,)</f>
        <v>IDA &amp; IBRD total</v>
      </c>
      <c r="G869" t="e">
        <f>IF(A869 = Planilha9!$A$2:$A$271, Planilha9!$B$2:$B$271, "")</f>
        <v>#VALUE!</v>
      </c>
    </row>
    <row r="870" spans="1:7" x14ac:dyDescent="0.25">
      <c r="A870" t="s">
        <v>198</v>
      </c>
      <c r="B870" t="s">
        <v>21</v>
      </c>
      <c r="C870">
        <v>2000</v>
      </c>
      <c r="D870">
        <v>7790584</v>
      </c>
      <c r="E870" s="1">
        <f t="shared" si="13"/>
        <v>1.1981817639747641</v>
      </c>
      <c r="F870" t="str">
        <f>VLOOKUP(cross_country_literacy_rates[[#This Row],[Entity]],Planilha9!$A$2:$A$271,1,)</f>
        <v>IDA &amp; IBRD total</v>
      </c>
      <c r="G870" t="e">
        <f>IF(A870 = Planilha9!$A$2:$A$271, Planilha9!$B$2:$B$271, "")</f>
        <v>#VALUE!</v>
      </c>
    </row>
    <row r="871" spans="1:7" x14ac:dyDescent="0.25">
      <c r="A871" t="s">
        <v>198</v>
      </c>
      <c r="B871" t="s">
        <v>21</v>
      </c>
      <c r="C871">
        <v>2010</v>
      </c>
      <c r="D871">
        <v>8239069</v>
      </c>
      <c r="E871" s="1">
        <f t="shared" si="13"/>
        <v>1.2671581781198682</v>
      </c>
      <c r="F871" t="str">
        <f>VLOOKUP(cross_country_literacy_rates[[#This Row],[Entity]],Planilha9!$A$2:$A$271,1,)</f>
        <v>IDA &amp; IBRD total</v>
      </c>
      <c r="G871" t="e">
        <f>IF(A871 = Planilha9!$A$2:$A$271, Planilha9!$B$2:$B$271, "")</f>
        <v>#VALUE!</v>
      </c>
    </row>
    <row r="872" spans="1:7" x14ac:dyDescent="0.25">
      <c r="A872" t="s">
        <v>199</v>
      </c>
      <c r="B872" t="s">
        <v>21</v>
      </c>
      <c r="C872">
        <v>1990</v>
      </c>
      <c r="D872">
        <v>63288082</v>
      </c>
      <c r="E872" s="1">
        <f t="shared" si="13"/>
        <v>9.7336253263349075</v>
      </c>
      <c r="F872" t="str">
        <f>VLOOKUP(cross_country_literacy_rates[[#This Row],[Entity]],Planilha9!$A$2:$A$271,1,)</f>
        <v>IDA blend</v>
      </c>
      <c r="G872" t="e">
        <f>IF(A872 = Planilha9!$A$2:$A$271, Planilha9!$B$2:$B$271, "")</f>
        <v>#VALUE!</v>
      </c>
    </row>
    <row r="873" spans="1:7" x14ac:dyDescent="0.25">
      <c r="A873" t="s">
        <v>199</v>
      </c>
      <c r="B873" t="s">
        <v>21</v>
      </c>
      <c r="C873">
        <v>2010</v>
      </c>
      <c r="D873">
        <v>69031975</v>
      </c>
      <c r="E873" s="1">
        <f t="shared" si="13"/>
        <v>10.617028656152327</v>
      </c>
      <c r="F873" t="str">
        <f>VLOOKUP(cross_country_literacy_rates[[#This Row],[Entity]],Planilha9!$A$2:$A$271,1,)</f>
        <v>IDA blend</v>
      </c>
      <c r="G873" t="e">
        <f>IF(A873 = Planilha9!$A$2:$A$271, Planilha9!$B$2:$B$271, "")</f>
        <v>#VALUE!</v>
      </c>
    </row>
    <row r="874" spans="1:7" x14ac:dyDescent="0.25">
      <c r="A874" t="s">
        <v>200</v>
      </c>
      <c r="B874" t="s">
        <v>21</v>
      </c>
      <c r="C874">
        <v>1990</v>
      </c>
      <c r="D874">
        <v>4829747</v>
      </c>
      <c r="E874" s="1">
        <f t="shared" si="13"/>
        <v>0.74280885489609305</v>
      </c>
      <c r="F874" t="str">
        <f>VLOOKUP(cross_country_literacy_rates[[#This Row],[Entity]],Planilha9!$A$2:$A$271,1,)</f>
        <v>IDA only</v>
      </c>
      <c r="G874" t="e">
        <f>IF(A874 = Planilha9!$A$2:$A$271, Planilha9!$B$2:$B$271, "")</f>
        <v>#VALUE!</v>
      </c>
    </row>
    <row r="875" spans="1:7" x14ac:dyDescent="0.25">
      <c r="A875" t="s">
        <v>200</v>
      </c>
      <c r="B875" t="s">
        <v>21</v>
      </c>
      <c r="C875">
        <v>2000</v>
      </c>
      <c r="D875">
        <v>554478</v>
      </c>
      <c r="E875" s="1">
        <f t="shared" si="13"/>
        <v>8.5278000741048313E-2</v>
      </c>
      <c r="F875" t="str">
        <f>VLOOKUP(cross_country_literacy_rates[[#This Row],[Entity]],Planilha9!$A$2:$A$271,1,)</f>
        <v>IDA only</v>
      </c>
      <c r="G875" t="e">
        <f>IF(A875 = Planilha9!$A$2:$A$271, Planilha9!$B$2:$B$271, "")</f>
        <v>#VALUE!</v>
      </c>
    </row>
    <row r="876" spans="1:7" x14ac:dyDescent="0.25">
      <c r="A876" t="s">
        <v>200</v>
      </c>
      <c r="B876" t="s">
        <v>21</v>
      </c>
      <c r="C876">
        <v>2010</v>
      </c>
      <c r="D876">
        <v>61650894</v>
      </c>
      <c r="E876" s="1">
        <f t="shared" si="13"/>
        <v>9.4818279250363258</v>
      </c>
      <c r="F876" t="str">
        <f>VLOOKUP(cross_country_literacy_rates[[#This Row],[Entity]],Planilha9!$A$2:$A$271,1,)</f>
        <v>IDA only</v>
      </c>
      <c r="G876" t="e">
        <f>IF(A876 = Planilha9!$A$2:$A$271, Planilha9!$B$2:$B$271, "")</f>
        <v>#VALUE!</v>
      </c>
    </row>
    <row r="877" spans="1:7" x14ac:dyDescent="0.25">
      <c r="A877" t="s">
        <v>201</v>
      </c>
      <c r="B877" t="s">
        <v>21</v>
      </c>
      <c r="C877">
        <v>1990</v>
      </c>
      <c r="D877">
        <v>541447</v>
      </c>
      <c r="E877" s="1">
        <f t="shared" si="13"/>
        <v>8.3273849760023652E-2</v>
      </c>
      <c r="F877" t="str">
        <f>VLOOKUP(cross_country_literacy_rates[[#This Row],[Entity]],Planilha9!$A$2:$A$271,1,)</f>
        <v>IDA total</v>
      </c>
      <c r="G877" t="e">
        <f>IF(A877 = Planilha9!$A$2:$A$271, Planilha9!$B$2:$B$271, "")</f>
        <v>#VALUE!</v>
      </c>
    </row>
    <row r="878" spans="1:7" x14ac:dyDescent="0.25">
      <c r="A878" t="s">
        <v>201</v>
      </c>
      <c r="B878" t="s">
        <v>21</v>
      </c>
      <c r="C878">
        <v>2000</v>
      </c>
      <c r="D878">
        <v>59467594</v>
      </c>
      <c r="E878" s="1">
        <f t="shared" si="13"/>
        <v>9.1460392029987858</v>
      </c>
      <c r="F878" t="str">
        <f>VLOOKUP(cross_country_literacy_rates[[#This Row],[Entity]],Planilha9!$A$2:$A$271,1,)</f>
        <v>IDA total</v>
      </c>
      <c r="G878" t="e">
        <f>IF(A878 = Planilha9!$A$2:$A$271, Planilha9!$B$2:$B$271, "")</f>
        <v>#VALUE!</v>
      </c>
    </row>
    <row r="879" spans="1:7" x14ac:dyDescent="0.25">
      <c r="A879" t="s">
        <v>201</v>
      </c>
      <c r="B879" t="s">
        <v>21</v>
      </c>
      <c r="C879">
        <v>2010</v>
      </c>
      <c r="D879">
        <v>6443312</v>
      </c>
      <c r="E879" s="1">
        <f t="shared" si="13"/>
        <v>0.99097306928463447</v>
      </c>
      <c r="F879" t="str">
        <f>VLOOKUP(cross_country_literacy_rates[[#This Row],[Entity]],Planilha9!$A$2:$A$271,1,)</f>
        <v>IDA total</v>
      </c>
      <c r="G879" t="e">
        <f>IF(A879 = Planilha9!$A$2:$A$271, Planilha9!$B$2:$B$271, "")</f>
        <v>#VALUE!</v>
      </c>
    </row>
    <row r="880" spans="1:7" x14ac:dyDescent="0.25">
      <c r="A880" t="s">
        <v>202</v>
      </c>
      <c r="B880" t="s">
        <v>203</v>
      </c>
      <c r="C880">
        <v>2003</v>
      </c>
      <c r="D880">
        <v>99</v>
      </c>
      <c r="E880" s="1">
        <f t="shared" si="13"/>
        <v>1.522607222173609E-5</v>
      </c>
      <c r="F880" t="str">
        <f>VLOOKUP(cross_country_literacy_rates[[#This Row],[Entity]],Planilha9!$A$2:$A$271,1,)</f>
        <v>Iceland</v>
      </c>
      <c r="G880" t="e">
        <f>IF(A880 = Planilha9!$A$2:$A$271, Planilha9!$B$2:$B$271, "")</f>
        <v>#VALUE!</v>
      </c>
    </row>
    <row r="881" spans="1:7" x14ac:dyDescent="0.25">
      <c r="A881" t="s">
        <v>204</v>
      </c>
      <c r="B881" t="s">
        <v>205</v>
      </c>
      <c r="C881">
        <v>1981</v>
      </c>
      <c r="D881">
        <v>4076359</v>
      </c>
      <c r="E881" s="1">
        <f t="shared" si="13"/>
        <v>0.62693875288610001</v>
      </c>
      <c r="F881" t="str">
        <f>VLOOKUP(cross_country_literacy_rates[[#This Row],[Entity]],Planilha9!$A$2:$A$271,1,)</f>
        <v>India</v>
      </c>
      <c r="G881" t="e">
        <f>IF(A881 = Planilha9!$A$2:$A$271, Planilha9!$B$2:$B$271, "")</f>
        <v>#VALUE!</v>
      </c>
    </row>
    <row r="882" spans="1:7" x14ac:dyDescent="0.25">
      <c r="A882" t="s">
        <v>204</v>
      </c>
      <c r="B882" t="s">
        <v>205</v>
      </c>
      <c r="C882">
        <v>1991</v>
      </c>
      <c r="D882">
        <v>4822207</v>
      </c>
      <c r="E882" s="1">
        <f t="shared" si="13"/>
        <v>0.74164921262789218</v>
      </c>
      <c r="F882" t="str">
        <f>VLOOKUP(cross_country_literacy_rates[[#This Row],[Entity]],Planilha9!$A$2:$A$271,1,)</f>
        <v>India</v>
      </c>
      <c r="G882" t="e">
        <f>IF(A882 = Planilha9!$A$2:$A$271, Planilha9!$B$2:$B$271, "")</f>
        <v>#VALUE!</v>
      </c>
    </row>
    <row r="883" spans="1:7" x14ac:dyDescent="0.25">
      <c r="A883" t="s">
        <v>204</v>
      </c>
      <c r="B883" t="s">
        <v>205</v>
      </c>
      <c r="C883">
        <v>2001</v>
      </c>
      <c r="D883">
        <v>6101456</v>
      </c>
      <c r="E883" s="1">
        <f t="shared" si="13"/>
        <v>0.938396057714596</v>
      </c>
      <c r="F883" t="str">
        <f>VLOOKUP(cross_country_literacy_rates[[#This Row],[Entity]],Planilha9!$A$2:$A$271,1,)</f>
        <v>India</v>
      </c>
      <c r="G883" t="e">
        <f>IF(A883 = Planilha9!$A$2:$A$271, Planilha9!$B$2:$B$271, "")</f>
        <v>#VALUE!</v>
      </c>
    </row>
    <row r="884" spans="1:7" x14ac:dyDescent="0.25">
      <c r="A884" t="s">
        <v>204</v>
      </c>
      <c r="B884" t="s">
        <v>205</v>
      </c>
      <c r="C884">
        <v>2006</v>
      </c>
      <c r="D884">
        <v>6275447</v>
      </c>
      <c r="E884" s="1">
        <f t="shared" si="13"/>
        <v>0.96515564894623318</v>
      </c>
      <c r="F884" t="str">
        <f>VLOOKUP(cross_country_literacy_rates[[#This Row],[Entity]],Planilha9!$A$2:$A$271,1,)</f>
        <v>India</v>
      </c>
      <c r="G884" t="e">
        <f>IF(A884 = Planilha9!$A$2:$A$271, Planilha9!$B$2:$B$271, "")</f>
        <v>#VALUE!</v>
      </c>
    </row>
    <row r="885" spans="1:7" x14ac:dyDescent="0.25">
      <c r="A885" t="s">
        <v>204</v>
      </c>
      <c r="B885" t="s">
        <v>205</v>
      </c>
      <c r="C885">
        <v>2011</v>
      </c>
      <c r="D885">
        <v>6930256</v>
      </c>
      <c r="E885" s="1">
        <f t="shared" si="13"/>
        <v>1.0658644279911098</v>
      </c>
      <c r="F885" t="str">
        <f>VLOOKUP(cross_country_literacy_rates[[#This Row],[Entity]],Planilha9!$A$2:$A$271,1,)</f>
        <v>India</v>
      </c>
      <c r="G885" t="e">
        <f>IF(A885 = Planilha9!$A$2:$A$271, Planilha9!$B$2:$B$271, "")</f>
        <v>#VALUE!</v>
      </c>
    </row>
    <row r="886" spans="1:7" x14ac:dyDescent="0.25">
      <c r="A886" t="s">
        <v>204</v>
      </c>
      <c r="B886" t="s">
        <v>205</v>
      </c>
      <c r="C886">
        <v>2015</v>
      </c>
      <c r="D886">
        <v>722253</v>
      </c>
      <c r="E886" s="1">
        <f t="shared" si="13"/>
        <v>0.11108157919561168</v>
      </c>
      <c r="F886" t="str">
        <f>VLOOKUP(cross_country_literacy_rates[[#This Row],[Entity]],Planilha9!$A$2:$A$271,1,)</f>
        <v>India</v>
      </c>
      <c r="G886" t="e">
        <f>IF(A886 = Planilha9!$A$2:$A$271, Planilha9!$B$2:$B$271, "")</f>
        <v>#VALUE!</v>
      </c>
    </row>
    <row r="887" spans="1:7" x14ac:dyDescent="0.25">
      <c r="A887" t="s">
        <v>204</v>
      </c>
      <c r="B887" t="s">
        <v>205</v>
      </c>
      <c r="C887">
        <v>2022</v>
      </c>
      <c r="D887">
        <v>7632278</v>
      </c>
      <c r="E887" s="1">
        <f t="shared" si="13"/>
        <v>1.1738345054986614</v>
      </c>
      <c r="F887" t="str">
        <f>VLOOKUP(cross_country_literacy_rates[[#This Row],[Entity]],Planilha9!$A$2:$A$271,1,)</f>
        <v>India</v>
      </c>
      <c r="G887" t="e">
        <f>IF(A887 = Planilha9!$A$2:$A$271, Planilha9!$B$2:$B$271, "")</f>
        <v>#VALUE!</v>
      </c>
    </row>
    <row r="888" spans="1:7" x14ac:dyDescent="0.25">
      <c r="A888" t="s">
        <v>206</v>
      </c>
      <c r="B888" t="s">
        <v>207</v>
      </c>
      <c r="C888">
        <v>1980</v>
      </c>
      <c r="D888">
        <v>6731267</v>
      </c>
      <c r="E888" s="1">
        <f t="shared" si="13"/>
        <v>1.0352601766241296</v>
      </c>
      <c r="F888" t="str">
        <f>VLOOKUP(cross_country_literacy_rates[[#This Row],[Entity]],Planilha9!$A$2:$A$271,1,)</f>
        <v>Indonesia</v>
      </c>
      <c r="G888" t="e">
        <f>IF(A888 = Planilha9!$A$2:$A$271, Planilha9!$B$2:$B$271, "")</f>
        <v>#VALUE!</v>
      </c>
    </row>
    <row r="889" spans="1:7" x14ac:dyDescent="0.25">
      <c r="A889" t="s">
        <v>206</v>
      </c>
      <c r="B889" t="s">
        <v>207</v>
      </c>
      <c r="C889">
        <v>1990</v>
      </c>
      <c r="D889">
        <v>8151985</v>
      </c>
      <c r="E889" s="1">
        <f t="shared" si="13"/>
        <v>1.2537647713182756</v>
      </c>
      <c r="F889" t="str">
        <f>VLOOKUP(cross_country_literacy_rates[[#This Row],[Entity]],Planilha9!$A$2:$A$271,1,)</f>
        <v>Indonesia</v>
      </c>
      <c r="G889" t="e">
        <f>IF(A889 = Planilha9!$A$2:$A$271, Planilha9!$B$2:$B$271, "")</f>
        <v>#VALUE!</v>
      </c>
    </row>
    <row r="890" spans="1:7" x14ac:dyDescent="0.25">
      <c r="A890" t="s">
        <v>206</v>
      </c>
      <c r="B890" t="s">
        <v>207</v>
      </c>
      <c r="C890">
        <v>2004</v>
      </c>
      <c r="D890">
        <v>9038479</v>
      </c>
      <c r="E890" s="1">
        <f t="shared" si="13"/>
        <v>1.3901064043297475</v>
      </c>
      <c r="F890" t="str">
        <f>VLOOKUP(cross_country_literacy_rates[[#This Row],[Entity]],Planilha9!$A$2:$A$271,1,)</f>
        <v>Indonesia</v>
      </c>
      <c r="G890" t="e">
        <f>IF(A890 = Planilha9!$A$2:$A$271, Planilha9!$B$2:$B$271, "")</f>
        <v>#VALUE!</v>
      </c>
    </row>
    <row r="891" spans="1:7" x14ac:dyDescent="0.25">
      <c r="A891" t="s">
        <v>206</v>
      </c>
      <c r="B891" t="s">
        <v>207</v>
      </c>
      <c r="C891">
        <v>2006</v>
      </c>
      <c r="D891">
        <v>9198227</v>
      </c>
      <c r="E891" s="1">
        <f t="shared" si="13"/>
        <v>1.4146754405446758</v>
      </c>
      <c r="F891" t="str">
        <f>VLOOKUP(cross_country_literacy_rates[[#This Row],[Entity]],Planilha9!$A$2:$A$271,1,)</f>
        <v>Indonesia</v>
      </c>
      <c r="G891" t="e">
        <f>IF(A891 = Planilha9!$A$2:$A$271, Planilha9!$B$2:$B$271, "")</f>
        <v>#VALUE!</v>
      </c>
    </row>
    <row r="892" spans="1:7" x14ac:dyDescent="0.25">
      <c r="A892" t="s">
        <v>206</v>
      </c>
      <c r="B892" t="s">
        <v>207</v>
      </c>
      <c r="C892">
        <v>2008</v>
      </c>
      <c r="D892">
        <v>921923</v>
      </c>
      <c r="E892" s="1">
        <f t="shared" si="13"/>
        <v>0.14179056748363233</v>
      </c>
      <c r="F892" t="str">
        <f>VLOOKUP(cross_country_literacy_rates[[#This Row],[Entity]],Planilha9!$A$2:$A$271,1,)</f>
        <v>Indonesia</v>
      </c>
      <c r="G892" t="e">
        <f>IF(A892 = Planilha9!$A$2:$A$271, Planilha9!$B$2:$B$271, "")</f>
        <v>#VALUE!</v>
      </c>
    </row>
    <row r="893" spans="1:7" x14ac:dyDescent="0.25">
      <c r="A893" t="s">
        <v>206</v>
      </c>
      <c r="B893" t="s">
        <v>207</v>
      </c>
      <c r="C893">
        <v>2009</v>
      </c>
      <c r="D893">
        <v>925817</v>
      </c>
      <c r="E893" s="1">
        <f t="shared" si="13"/>
        <v>0.14238945965768729</v>
      </c>
      <c r="F893" t="str">
        <f>VLOOKUP(cross_country_literacy_rates[[#This Row],[Entity]],Planilha9!$A$2:$A$271,1,)</f>
        <v>Indonesia</v>
      </c>
      <c r="G893" t="e">
        <f>IF(A893 = Planilha9!$A$2:$A$271, Planilha9!$B$2:$B$271, "")</f>
        <v>#VALUE!</v>
      </c>
    </row>
    <row r="894" spans="1:7" x14ac:dyDescent="0.25">
      <c r="A894" t="s">
        <v>206</v>
      </c>
      <c r="B894" t="s">
        <v>207</v>
      </c>
      <c r="C894">
        <v>2011</v>
      </c>
      <c r="D894">
        <v>9281191</v>
      </c>
      <c r="E894" s="1">
        <f t="shared" si="13"/>
        <v>1.4274351966639092</v>
      </c>
      <c r="F894" t="str">
        <f>VLOOKUP(cross_country_literacy_rates[[#This Row],[Entity]],Planilha9!$A$2:$A$271,1,)</f>
        <v>Indonesia</v>
      </c>
      <c r="G894" t="e">
        <f>IF(A894 = Planilha9!$A$2:$A$271, Planilha9!$B$2:$B$271, "")</f>
        <v>#VALUE!</v>
      </c>
    </row>
    <row r="895" spans="1:7" x14ac:dyDescent="0.25">
      <c r="A895" t="s">
        <v>206</v>
      </c>
      <c r="B895" t="s">
        <v>207</v>
      </c>
      <c r="C895">
        <v>2014</v>
      </c>
      <c r="D895">
        <v>9511622</v>
      </c>
      <c r="E895" s="1">
        <f t="shared" si="13"/>
        <v>1.4628751870490291</v>
      </c>
      <c r="F895" t="str">
        <f>VLOOKUP(cross_country_literacy_rates[[#This Row],[Entity]],Planilha9!$A$2:$A$271,1,)</f>
        <v>Indonesia</v>
      </c>
      <c r="G895" t="e">
        <f>IF(A895 = Planilha9!$A$2:$A$271, Planilha9!$B$2:$B$271, "")</f>
        <v>#VALUE!</v>
      </c>
    </row>
    <row r="896" spans="1:7" x14ac:dyDescent="0.25">
      <c r="A896" t="s">
        <v>206</v>
      </c>
      <c r="B896" t="s">
        <v>207</v>
      </c>
      <c r="C896">
        <v>2015</v>
      </c>
      <c r="D896">
        <v>9521793</v>
      </c>
      <c r="E896" s="1">
        <f t="shared" si="13"/>
        <v>1.4644394737214259</v>
      </c>
      <c r="F896" t="str">
        <f>VLOOKUP(cross_country_literacy_rates[[#This Row],[Entity]],Planilha9!$A$2:$A$271,1,)</f>
        <v>Indonesia</v>
      </c>
      <c r="G896" t="e">
        <f>IF(A896 = Planilha9!$A$2:$A$271, Planilha9!$B$2:$B$271, "")</f>
        <v>#VALUE!</v>
      </c>
    </row>
    <row r="897" spans="1:7" x14ac:dyDescent="0.25">
      <c r="A897" t="s">
        <v>206</v>
      </c>
      <c r="B897" t="s">
        <v>207</v>
      </c>
      <c r="C897">
        <v>2016</v>
      </c>
      <c r="D897">
        <v>9537697</v>
      </c>
      <c r="E897" s="1">
        <f t="shared" si="13"/>
        <v>1.4668854883942994</v>
      </c>
      <c r="F897" t="str">
        <f>VLOOKUP(cross_country_literacy_rates[[#This Row],[Entity]],Planilha9!$A$2:$A$271,1,)</f>
        <v>Indonesia</v>
      </c>
      <c r="G897" t="e">
        <f>IF(A897 = Planilha9!$A$2:$A$271, Planilha9!$B$2:$B$271, "")</f>
        <v>#VALUE!</v>
      </c>
    </row>
    <row r="898" spans="1:7" x14ac:dyDescent="0.25">
      <c r="A898" t="s">
        <v>206</v>
      </c>
      <c r="B898" t="s">
        <v>207</v>
      </c>
      <c r="C898">
        <v>2018</v>
      </c>
      <c r="D898">
        <v>9565856</v>
      </c>
      <c r="E898" s="1">
        <f t="shared" ref="E898:E961" si="14">D898/SUM(D$2:D$100)*100</f>
        <v>1.4712163062497727</v>
      </c>
      <c r="F898" t="str">
        <f>VLOOKUP(cross_country_literacy_rates[[#This Row],[Entity]],Planilha9!$A$2:$A$271,1,)</f>
        <v>Indonesia</v>
      </c>
      <c r="G898" t="e">
        <f>IF(A898 = Planilha9!$A$2:$A$271, Planilha9!$B$2:$B$271, "")</f>
        <v>#VALUE!</v>
      </c>
    </row>
    <row r="899" spans="1:7" x14ac:dyDescent="0.25">
      <c r="A899" t="s">
        <v>206</v>
      </c>
      <c r="B899" t="s">
        <v>207</v>
      </c>
      <c r="C899">
        <v>2020</v>
      </c>
      <c r="D899">
        <v>9599901</v>
      </c>
      <c r="E899" s="1">
        <f t="shared" si="14"/>
        <v>1.4764523833082477</v>
      </c>
      <c r="F899" t="str">
        <f>VLOOKUP(cross_country_literacy_rates[[#This Row],[Entity]],Planilha9!$A$2:$A$271,1,)</f>
        <v>Indonesia</v>
      </c>
      <c r="G899" t="e">
        <f>IF(A899 = Planilha9!$A$2:$A$271, Planilha9!$B$2:$B$271, "")</f>
        <v>#VALUE!</v>
      </c>
    </row>
    <row r="900" spans="1:7" x14ac:dyDescent="0.25">
      <c r="A900" t="s">
        <v>208</v>
      </c>
      <c r="B900" t="s">
        <v>209</v>
      </c>
      <c r="C900">
        <v>1976</v>
      </c>
      <c r="D900">
        <v>365184</v>
      </c>
      <c r="E900" s="1">
        <f t="shared" si="14"/>
        <v>5.6164827860833051E-2</v>
      </c>
      <c r="F900" t="str">
        <f>VLOOKUP(cross_country_literacy_rates[[#This Row],[Entity]],Planilha9!$A$2:$A$271,1,)</f>
        <v>Iran</v>
      </c>
      <c r="G900" t="e">
        <f>IF(A900 = Planilha9!$A$2:$A$271, Planilha9!$B$2:$B$271, "")</f>
        <v>#VALUE!</v>
      </c>
    </row>
    <row r="901" spans="1:7" x14ac:dyDescent="0.25">
      <c r="A901" t="s">
        <v>208</v>
      </c>
      <c r="B901" t="s">
        <v>209</v>
      </c>
      <c r="C901">
        <v>1986</v>
      </c>
      <c r="D901">
        <v>5231976</v>
      </c>
      <c r="E901" s="1">
        <f t="shared" si="14"/>
        <v>0.80467115594333238</v>
      </c>
      <c r="F901" t="str">
        <f>VLOOKUP(cross_country_literacy_rates[[#This Row],[Entity]],Planilha9!$A$2:$A$271,1,)</f>
        <v>Iran</v>
      </c>
      <c r="G901" t="e">
        <f>IF(A901 = Planilha9!$A$2:$A$271, Planilha9!$B$2:$B$271, "")</f>
        <v>#VALUE!</v>
      </c>
    </row>
    <row r="902" spans="1:7" x14ac:dyDescent="0.25">
      <c r="A902" t="s">
        <v>208</v>
      </c>
      <c r="B902" t="s">
        <v>209</v>
      </c>
      <c r="C902">
        <v>1991</v>
      </c>
      <c r="D902">
        <v>655314</v>
      </c>
      <c r="E902" s="1">
        <f t="shared" si="14"/>
        <v>0.10078644739307842</v>
      </c>
      <c r="F902" t="str">
        <f>VLOOKUP(cross_country_literacy_rates[[#This Row],[Entity]],Planilha9!$A$2:$A$271,1,)</f>
        <v>Iran</v>
      </c>
      <c r="G902" t="e">
        <f>IF(A902 = Planilha9!$A$2:$A$271, Planilha9!$B$2:$B$271, "")</f>
        <v>#VALUE!</v>
      </c>
    </row>
    <row r="903" spans="1:7" x14ac:dyDescent="0.25">
      <c r="A903" t="s">
        <v>208</v>
      </c>
      <c r="B903" t="s">
        <v>209</v>
      </c>
      <c r="C903">
        <v>1996</v>
      </c>
      <c r="D903">
        <v>7306025</v>
      </c>
      <c r="E903" s="1">
        <f t="shared" si="14"/>
        <v>1.1236572151899942</v>
      </c>
      <c r="F903" t="str">
        <f>VLOOKUP(cross_country_literacy_rates[[#This Row],[Entity]],Planilha9!$A$2:$A$271,1,)</f>
        <v>Iran</v>
      </c>
      <c r="G903" t="e">
        <f>IF(A903 = Planilha9!$A$2:$A$271, Planilha9!$B$2:$B$271, "")</f>
        <v>#VALUE!</v>
      </c>
    </row>
    <row r="904" spans="1:7" x14ac:dyDescent="0.25">
      <c r="A904" t="s">
        <v>208</v>
      </c>
      <c r="B904" t="s">
        <v>209</v>
      </c>
      <c r="C904">
        <v>2002</v>
      </c>
      <c r="D904">
        <v>77</v>
      </c>
      <c r="E904" s="1">
        <f t="shared" si="14"/>
        <v>1.1842500616905848E-5</v>
      </c>
      <c r="F904" t="str">
        <f>VLOOKUP(cross_country_literacy_rates[[#This Row],[Entity]],Planilha9!$A$2:$A$271,1,)</f>
        <v>Iran</v>
      </c>
      <c r="G904" t="e">
        <f>IF(A904 = Planilha9!$A$2:$A$271, Planilha9!$B$2:$B$271, "")</f>
        <v>#VALUE!</v>
      </c>
    </row>
    <row r="905" spans="1:7" x14ac:dyDescent="0.25">
      <c r="A905" t="s">
        <v>208</v>
      </c>
      <c r="B905" t="s">
        <v>209</v>
      </c>
      <c r="C905">
        <v>2005</v>
      </c>
      <c r="D905">
        <v>824412</v>
      </c>
      <c r="E905" s="1">
        <f t="shared" si="14"/>
        <v>0.12679350154005953</v>
      </c>
      <c r="F905" t="str">
        <f>VLOOKUP(cross_country_literacy_rates[[#This Row],[Entity]],Planilha9!$A$2:$A$271,1,)</f>
        <v>Iran</v>
      </c>
      <c r="G905" t="e">
        <f>IF(A905 = Planilha9!$A$2:$A$271, Planilha9!$B$2:$B$271, "")</f>
        <v>#VALUE!</v>
      </c>
    </row>
    <row r="906" spans="1:7" x14ac:dyDescent="0.25">
      <c r="A906" t="s">
        <v>208</v>
      </c>
      <c r="B906" t="s">
        <v>209</v>
      </c>
      <c r="C906">
        <v>2006</v>
      </c>
      <c r="D906">
        <v>8233132</v>
      </c>
      <c r="E906" s="1">
        <f t="shared" si="14"/>
        <v>1.2662450751826919</v>
      </c>
      <c r="F906" t="str">
        <f>VLOOKUP(cross_country_literacy_rates[[#This Row],[Entity]],Planilha9!$A$2:$A$271,1,)</f>
        <v>Iran</v>
      </c>
      <c r="G906" t="e">
        <f>IF(A906 = Planilha9!$A$2:$A$271, Planilha9!$B$2:$B$271, "")</f>
        <v>#VALUE!</v>
      </c>
    </row>
    <row r="907" spans="1:7" x14ac:dyDescent="0.25">
      <c r="A907" t="s">
        <v>208</v>
      </c>
      <c r="B907" t="s">
        <v>209</v>
      </c>
      <c r="C907">
        <v>2008</v>
      </c>
      <c r="D907">
        <v>829623</v>
      </c>
      <c r="E907" s="1">
        <f t="shared" si="14"/>
        <v>0.12759494661427637</v>
      </c>
      <c r="F907" t="str">
        <f>VLOOKUP(cross_country_literacy_rates[[#This Row],[Entity]],Planilha9!$A$2:$A$271,1,)</f>
        <v>Iran</v>
      </c>
      <c r="G907" t="e">
        <f>IF(A907 = Planilha9!$A$2:$A$271, Planilha9!$B$2:$B$271, "")</f>
        <v>#VALUE!</v>
      </c>
    </row>
    <row r="908" spans="1:7" x14ac:dyDescent="0.25">
      <c r="A908" t="s">
        <v>208</v>
      </c>
      <c r="B908" t="s">
        <v>209</v>
      </c>
      <c r="C908">
        <v>2012</v>
      </c>
      <c r="D908">
        <v>8362599</v>
      </c>
      <c r="E908" s="1">
        <f t="shared" si="14"/>
        <v>1.2861569326809901</v>
      </c>
      <c r="F908" t="str">
        <f>VLOOKUP(cross_country_literacy_rates[[#This Row],[Entity]],Planilha9!$A$2:$A$271,1,)</f>
        <v>Iran</v>
      </c>
      <c r="G908" t="e">
        <f>IF(A908 = Planilha9!$A$2:$A$271, Planilha9!$B$2:$B$271, "")</f>
        <v>#VALUE!</v>
      </c>
    </row>
    <row r="909" spans="1:7" x14ac:dyDescent="0.25">
      <c r="A909" t="s">
        <v>208</v>
      </c>
      <c r="B909" t="s">
        <v>209</v>
      </c>
      <c r="C909">
        <v>2013</v>
      </c>
      <c r="D909">
        <v>846268</v>
      </c>
      <c r="E909" s="1">
        <f t="shared" si="14"/>
        <v>0.13015492613074905</v>
      </c>
      <c r="F909" t="str">
        <f>VLOOKUP(cross_country_literacy_rates[[#This Row],[Entity]],Planilha9!$A$2:$A$271,1,)</f>
        <v>Iran</v>
      </c>
      <c r="G909" t="e">
        <f>IF(A909 = Planilha9!$A$2:$A$271, Planilha9!$B$2:$B$271, "")</f>
        <v>#VALUE!</v>
      </c>
    </row>
    <row r="910" spans="1:7" x14ac:dyDescent="0.25">
      <c r="A910" t="s">
        <v>208</v>
      </c>
      <c r="B910" t="s">
        <v>209</v>
      </c>
      <c r="C910">
        <v>2014</v>
      </c>
      <c r="D910">
        <v>8470524</v>
      </c>
      <c r="E910" s="1">
        <f t="shared" si="14"/>
        <v>1.302755658383322</v>
      </c>
      <c r="F910" t="str">
        <f>VLOOKUP(cross_country_literacy_rates[[#This Row],[Entity]],Planilha9!$A$2:$A$271,1,)</f>
        <v>Iran</v>
      </c>
      <c r="G910" t="e">
        <f>IF(A910 = Planilha9!$A$2:$A$271, Planilha9!$B$2:$B$271, "")</f>
        <v>#VALUE!</v>
      </c>
    </row>
    <row r="911" spans="1:7" x14ac:dyDescent="0.25">
      <c r="A911" t="s">
        <v>208</v>
      </c>
      <c r="B911" t="s">
        <v>209</v>
      </c>
      <c r="C911">
        <v>2015</v>
      </c>
      <c r="D911">
        <v>8717253</v>
      </c>
      <c r="E911" s="1">
        <f t="shared" si="14"/>
        <v>1.3407022601327838</v>
      </c>
      <c r="F911" t="str">
        <f>VLOOKUP(cross_country_literacy_rates[[#This Row],[Entity]],Planilha9!$A$2:$A$271,1,)</f>
        <v>Iran</v>
      </c>
      <c r="G911" t="e">
        <f>IF(A911 = Planilha9!$A$2:$A$271, Planilha9!$B$2:$B$271, "")</f>
        <v>#VALUE!</v>
      </c>
    </row>
    <row r="912" spans="1:7" x14ac:dyDescent="0.25">
      <c r="A912" t="s">
        <v>208</v>
      </c>
      <c r="B912" t="s">
        <v>209</v>
      </c>
      <c r="C912">
        <v>2016</v>
      </c>
      <c r="D912">
        <v>8554425</v>
      </c>
      <c r="E912" s="1">
        <f t="shared" si="14"/>
        <v>1.3156595238931792</v>
      </c>
      <c r="F912" t="str">
        <f>VLOOKUP(cross_country_literacy_rates[[#This Row],[Entity]],Planilha9!$A$2:$A$271,1,)</f>
        <v>Iran</v>
      </c>
      <c r="G912" t="e">
        <f>IF(A912 = Planilha9!$A$2:$A$271, Planilha9!$B$2:$B$271, "")</f>
        <v>#VALUE!</v>
      </c>
    </row>
    <row r="913" spans="1:7" x14ac:dyDescent="0.25">
      <c r="A913" t="s">
        <v>208</v>
      </c>
      <c r="B913" t="s">
        <v>209</v>
      </c>
      <c r="C913">
        <v>2022</v>
      </c>
      <c r="D913">
        <v>8896</v>
      </c>
      <c r="E913" s="1">
        <f t="shared" si="14"/>
        <v>1.3681933180259016E-3</v>
      </c>
      <c r="F913" t="str">
        <f>VLOOKUP(cross_country_literacy_rates[[#This Row],[Entity]],Planilha9!$A$2:$A$271,1,)</f>
        <v>Iran</v>
      </c>
      <c r="G913" t="e">
        <f>IF(A913 = Planilha9!$A$2:$A$271, Planilha9!$B$2:$B$271, "")</f>
        <v>#VALUE!</v>
      </c>
    </row>
    <row r="914" spans="1:7" x14ac:dyDescent="0.25">
      <c r="A914" t="s">
        <v>210</v>
      </c>
      <c r="B914" t="s">
        <v>211</v>
      </c>
      <c r="C914">
        <v>2000</v>
      </c>
      <c r="D914">
        <v>740522</v>
      </c>
      <c r="E914" s="1">
        <f t="shared" si="14"/>
        <v>0.11389132781600458</v>
      </c>
      <c r="F914" t="str">
        <f>VLOOKUP(cross_country_literacy_rates[[#This Row],[Entity]],Planilha9!$A$2:$A$271,1,)</f>
        <v>Iraq</v>
      </c>
      <c r="G914" t="e">
        <f>IF(A914 = Planilha9!$A$2:$A$271, Planilha9!$B$2:$B$271, "")</f>
        <v>#VALUE!</v>
      </c>
    </row>
    <row r="915" spans="1:7" x14ac:dyDescent="0.25">
      <c r="A915" t="s">
        <v>210</v>
      </c>
      <c r="B915" t="s">
        <v>211</v>
      </c>
      <c r="C915">
        <v>2012</v>
      </c>
      <c r="D915">
        <v>772</v>
      </c>
      <c r="E915" s="1">
        <f t="shared" si="14"/>
        <v>1.187326035876794E-4</v>
      </c>
      <c r="F915" t="str">
        <f>VLOOKUP(cross_country_literacy_rates[[#This Row],[Entity]],Planilha9!$A$2:$A$271,1,)</f>
        <v>Iraq</v>
      </c>
      <c r="G915" t="e">
        <f>IF(A915 = Planilha9!$A$2:$A$271, Planilha9!$B$2:$B$271, "")</f>
        <v>#VALUE!</v>
      </c>
    </row>
    <row r="916" spans="1:7" x14ac:dyDescent="0.25">
      <c r="A916" t="s">
        <v>210</v>
      </c>
      <c r="B916" t="s">
        <v>211</v>
      </c>
      <c r="C916">
        <v>2014</v>
      </c>
      <c r="D916">
        <v>822</v>
      </c>
      <c r="E916" s="1">
        <f t="shared" si="14"/>
        <v>1.2642253905320269E-4</v>
      </c>
      <c r="F916" t="str">
        <f>VLOOKUP(cross_country_literacy_rates[[#This Row],[Entity]],Planilha9!$A$2:$A$271,1,)</f>
        <v>Iraq</v>
      </c>
      <c r="G916" t="e">
        <f>IF(A916 = Planilha9!$A$2:$A$271, Planilha9!$B$2:$B$271, "")</f>
        <v>#VALUE!</v>
      </c>
    </row>
    <row r="917" spans="1:7" x14ac:dyDescent="0.25">
      <c r="A917" t="s">
        <v>210</v>
      </c>
      <c r="B917" t="s">
        <v>211</v>
      </c>
      <c r="C917">
        <v>2015</v>
      </c>
      <c r="D917">
        <v>7972176</v>
      </c>
      <c r="E917" s="1">
        <f t="shared" si="14"/>
        <v>1.2261103791958701</v>
      </c>
      <c r="F917" t="str">
        <f>VLOOKUP(cross_country_literacy_rates[[#This Row],[Entity]],Planilha9!$A$2:$A$271,1,)</f>
        <v>Iraq</v>
      </c>
      <c r="G917" t="e">
        <f>IF(A917 = Planilha9!$A$2:$A$271, Planilha9!$B$2:$B$271, "")</f>
        <v>#VALUE!</v>
      </c>
    </row>
    <row r="918" spans="1:7" x14ac:dyDescent="0.25">
      <c r="A918" t="s">
        <v>210</v>
      </c>
      <c r="B918" t="s">
        <v>211</v>
      </c>
      <c r="C918">
        <v>2016</v>
      </c>
      <c r="D918">
        <v>833</v>
      </c>
      <c r="E918" s="1">
        <f t="shared" si="14"/>
        <v>1.281143248556178E-4</v>
      </c>
      <c r="F918" t="str">
        <f>VLOOKUP(cross_country_literacy_rates[[#This Row],[Entity]],Planilha9!$A$2:$A$271,1,)</f>
        <v>Iraq</v>
      </c>
      <c r="G918" t="e">
        <f>IF(A918 = Planilha9!$A$2:$A$271, Planilha9!$B$2:$B$271, "")</f>
        <v>#VALUE!</v>
      </c>
    </row>
    <row r="919" spans="1:7" x14ac:dyDescent="0.25">
      <c r="A919" t="s">
        <v>210</v>
      </c>
      <c r="B919" t="s">
        <v>211</v>
      </c>
      <c r="C919">
        <v>2017</v>
      </c>
      <c r="D919">
        <v>856</v>
      </c>
      <c r="E919" s="1">
        <f t="shared" si="14"/>
        <v>1.3165169516975853E-4</v>
      </c>
      <c r="F919" t="str">
        <f>VLOOKUP(cross_country_literacy_rates[[#This Row],[Entity]],Planilha9!$A$2:$A$271,1,)</f>
        <v>Iraq</v>
      </c>
      <c r="G919" t="e">
        <f>IF(A919 = Planilha9!$A$2:$A$271, Planilha9!$B$2:$B$271, "")</f>
        <v>#VALUE!</v>
      </c>
    </row>
    <row r="920" spans="1:7" x14ac:dyDescent="0.25">
      <c r="A920" t="s">
        <v>212</v>
      </c>
      <c r="B920" t="s">
        <v>213</v>
      </c>
      <c r="C920">
        <v>1475</v>
      </c>
      <c r="D920">
        <v>0</v>
      </c>
      <c r="E920" s="1">
        <f t="shared" si="14"/>
        <v>0</v>
      </c>
      <c r="F920" t="str">
        <f>VLOOKUP(cross_country_literacy_rates[[#This Row],[Entity]],Planilha9!$A$2:$A$271,1,)</f>
        <v>Ireland</v>
      </c>
      <c r="G920" t="e">
        <f>IF(A920 = Planilha9!$A$2:$A$271, Planilha9!$B$2:$B$271, "")</f>
        <v>#VALUE!</v>
      </c>
    </row>
    <row r="921" spans="1:7" x14ac:dyDescent="0.25">
      <c r="A921" t="s">
        <v>212</v>
      </c>
      <c r="B921" t="s">
        <v>213</v>
      </c>
      <c r="C921">
        <v>1550</v>
      </c>
      <c r="D921">
        <v>0</v>
      </c>
      <c r="E921" s="1">
        <f t="shared" si="14"/>
        <v>0</v>
      </c>
      <c r="F921" t="str">
        <f>VLOOKUP(cross_country_literacy_rates[[#This Row],[Entity]],Planilha9!$A$2:$A$271,1,)</f>
        <v>Ireland</v>
      </c>
      <c r="G921" t="e">
        <f>IF(A921 = Planilha9!$A$2:$A$271, Planilha9!$B$2:$B$271, "")</f>
        <v>#VALUE!</v>
      </c>
    </row>
    <row r="922" spans="1:7" x14ac:dyDescent="0.25">
      <c r="A922" t="s">
        <v>212</v>
      </c>
      <c r="B922" t="s">
        <v>213</v>
      </c>
      <c r="C922">
        <v>1650</v>
      </c>
      <c r="D922">
        <v>3</v>
      </c>
      <c r="E922" s="1">
        <f t="shared" si="14"/>
        <v>4.6139612793139666E-7</v>
      </c>
      <c r="F922" t="str">
        <f>VLOOKUP(cross_country_literacy_rates[[#This Row],[Entity]],Planilha9!$A$2:$A$271,1,)</f>
        <v>Ireland</v>
      </c>
      <c r="G922" t="e">
        <f>IF(A922 = Planilha9!$A$2:$A$271, Planilha9!$B$2:$B$271, "")</f>
        <v>#VALUE!</v>
      </c>
    </row>
    <row r="923" spans="1:7" x14ac:dyDescent="0.25">
      <c r="A923" t="s">
        <v>212</v>
      </c>
      <c r="B923" t="s">
        <v>213</v>
      </c>
      <c r="C923">
        <v>1750</v>
      </c>
      <c r="D923">
        <v>21</v>
      </c>
      <c r="E923" s="1">
        <f t="shared" si="14"/>
        <v>3.2297728955197767E-6</v>
      </c>
      <c r="F923" t="str">
        <f>VLOOKUP(cross_country_literacy_rates[[#This Row],[Entity]],Planilha9!$A$2:$A$271,1,)</f>
        <v>Ireland</v>
      </c>
      <c r="G923" t="e">
        <f>IF(A923 = Planilha9!$A$2:$A$271, Planilha9!$B$2:$B$271, "")</f>
        <v>#VALUE!</v>
      </c>
    </row>
    <row r="924" spans="1:7" x14ac:dyDescent="0.25">
      <c r="A924" t="s">
        <v>212</v>
      </c>
      <c r="B924" t="s">
        <v>213</v>
      </c>
      <c r="C924">
        <v>2003</v>
      </c>
      <c r="D924">
        <v>99</v>
      </c>
      <c r="E924" s="1">
        <f t="shared" si="14"/>
        <v>1.522607222173609E-5</v>
      </c>
      <c r="F924" t="str">
        <f>VLOOKUP(cross_country_literacy_rates[[#This Row],[Entity]],Planilha9!$A$2:$A$271,1,)</f>
        <v>Ireland</v>
      </c>
      <c r="G924" t="e">
        <f>IF(A924 = Planilha9!$A$2:$A$271, Planilha9!$B$2:$B$271, "")</f>
        <v>#VALUE!</v>
      </c>
    </row>
    <row r="925" spans="1:7" x14ac:dyDescent="0.25">
      <c r="A925" t="s">
        <v>214</v>
      </c>
      <c r="B925" t="s">
        <v>215</v>
      </c>
      <c r="C925">
        <v>1983</v>
      </c>
      <c r="D925">
        <v>9175141</v>
      </c>
      <c r="E925" s="1">
        <f t="shared" si="14"/>
        <v>1.4111248435415342</v>
      </c>
      <c r="F925" t="str">
        <f>VLOOKUP(cross_country_literacy_rates[[#This Row],[Entity]],Planilha9!$A$2:$A$271,1,)</f>
        <v>Israel</v>
      </c>
      <c r="G925" t="e">
        <f>IF(A925 = Planilha9!$A$2:$A$271, Planilha9!$B$2:$B$271, "")</f>
        <v>#VALUE!</v>
      </c>
    </row>
    <row r="926" spans="1:7" x14ac:dyDescent="0.25">
      <c r="A926" t="s">
        <v>214</v>
      </c>
      <c r="B926" t="s">
        <v>215</v>
      </c>
      <c r="C926">
        <v>2004</v>
      </c>
      <c r="D926">
        <v>971</v>
      </c>
      <c r="E926" s="1">
        <f t="shared" si="14"/>
        <v>1.4933854674046204E-4</v>
      </c>
      <c r="F926" t="str">
        <f>VLOOKUP(cross_country_literacy_rates[[#This Row],[Entity]],Planilha9!$A$2:$A$271,1,)</f>
        <v>Israel</v>
      </c>
      <c r="G926" t="e">
        <f>IF(A926 = Planilha9!$A$2:$A$271, Planilha9!$B$2:$B$271, "")</f>
        <v>#VALUE!</v>
      </c>
    </row>
    <row r="927" spans="1:7" x14ac:dyDescent="0.25">
      <c r="A927" t="s">
        <v>216</v>
      </c>
      <c r="B927" t="s">
        <v>217</v>
      </c>
      <c r="C927">
        <v>1475</v>
      </c>
      <c r="D927">
        <v>15</v>
      </c>
      <c r="E927" s="1">
        <f t="shared" si="14"/>
        <v>2.3069806396569832E-6</v>
      </c>
      <c r="F927" t="str">
        <f>VLOOKUP(cross_country_literacy_rates[[#This Row],[Entity]],Planilha9!$A$2:$A$271,1,)</f>
        <v>Italy</v>
      </c>
      <c r="G927" t="e">
        <f>IF(A927 = Planilha9!$A$2:$A$271, Planilha9!$B$2:$B$271, "")</f>
        <v>#VALUE!</v>
      </c>
    </row>
    <row r="928" spans="1:7" x14ac:dyDescent="0.25">
      <c r="A928" t="s">
        <v>216</v>
      </c>
      <c r="B928" t="s">
        <v>217</v>
      </c>
      <c r="C928">
        <v>1550</v>
      </c>
      <c r="D928">
        <v>18</v>
      </c>
      <c r="E928" s="1">
        <f t="shared" si="14"/>
        <v>2.7683767675883802E-6</v>
      </c>
      <c r="F928" t="str">
        <f>VLOOKUP(cross_country_literacy_rates[[#This Row],[Entity]],Planilha9!$A$2:$A$271,1,)</f>
        <v>Italy</v>
      </c>
      <c r="G928" t="e">
        <f>IF(A928 = Planilha9!$A$2:$A$271, Planilha9!$B$2:$B$271, "")</f>
        <v>#VALUE!</v>
      </c>
    </row>
    <row r="929" spans="1:7" x14ac:dyDescent="0.25">
      <c r="A929" t="s">
        <v>216</v>
      </c>
      <c r="B929" t="s">
        <v>217</v>
      </c>
      <c r="C929">
        <v>1650</v>
      </c>
      <c r="D929">
        <v>23</v>
      </c>
      <c r="E929" s="1">
        <f t="shared" si="14"/>
        <v>3.5373703141407077E-6</v>
      </c>
      <c r="F929" t="str">
        <f>VLOOKUP(cross_country_literacy_rates[[#This Row],[Entity]],Planilha9!$A$2:$A$271,1,)</f>
        <v>Italy</v>
      </c>
      <c r="G929" t="e">
        <f>IF(A929 = Planilha9!$A$2:$A$271, Planilha9!$B$2:$B$271, "")</f>
        <v>#VALUE!</v>
      </c>
    </row>
    <row r="930" spans="1:7" x14ac:dyDescent="0.25">
      <c r="A930" t="s">
        <v>216</v>
      </c>
      <c r="B930" t="s">
        <v>217</v>
      </c>
      <c r="C930">
        <v>1750</v>
      </c>
      <c r="D930">
        <v>23</v>
      </c>
      <c r="E930" s="1">
        <f t="shared" si="14"/>
        <v>3.5373703141407077E-6</v>
      </c>
      <c r="F930" t="str">
        <f>VLOOKUP(cross_country_literacy_rates[[#This Row],[Entity]],Planilha9!$A$2:$A$271,1,)</f>
        <v>Italy</v>
      </c>
      <c r="G930" t="e">
        <f>IF(A930 = Planilha9!$A$2:$A$271, Planilha9!$B$2:$B$271, "")</f>
        <v>#VALUE!</v>
      </c>
    </row>
    <row r="931" spans="1:7" x14ac:dyDescent="0.25">
      <c r="A931" t="s">
        <v>216</v>
      </c>
      <c r="B931" t="s">
        <v>217</v>
      </c>
      <c r="C931">
        <v>1820</v>
      </c>
      <c r="D931">
        <v>22</v>
      </c>
      <c r="E931" s="1">
        <f t="shared" si="14"/>
        <v>3.3835716048302418E-6</v>
      </c>
      <c r="F931" t="str">
        <f>VLOOKUP(cross_country_literacy_rates[[#This Row],[Entity]],Planilha9!$A$2:$A$271,1,)</f>
        <v>Italy</v>
      </c>
      <c r="G931" t="e">
        <f>IF(A931 = Planilha9!$A$2:$A$271, Planilha9!$B$2:$B$271, "")</f>
        <v>#VALUE!</v>
      </c>
    </row>
    <row r="932" spans="1:7" x14ac:dyDescent="0.25">
      <c r="A932" t="s">
        <v>216</v>
      </c>
      <c r="B932" t="s">
        <v>217</v>
      </c>
      <c r="C932">
        <v>1870</v>
      </c>
      <c r="D932">
        <v>32</v>
      </c>
      <c r="E932" s="1">
        <f t="shared" si="14"/>
        <v>4.9215586979348982E-6</v>
      </c>
      <c r="F932" t="str">
        <f>VLOOKUP(cross_country_literacy_rates[[#This Row],[Entity]],Planilha9!$A$2:$A$271,1,)</f>
        <v>Italy</v>
      </c>
      <c r="G932" t="e">
        <f>IF(A932 = Planilha9!$A$2:$A$271, Planilha9!$B$2:$B$271, "")</f>
        <v>#VALUE!</v>
      </c>
    </row>
    <row r="933" spans="1:7" x14ac:dyDescent="0.25">
      <c r="A933" t="s">
        <v>216</v>
      </c>
      <c r="B933" t="s">
        <v>217</v>
      </c>
      <c r="C933">
        <v>1981</v>
      </c>
      <c r="D933">
        <v>9646054</v>
      </c>
      <c r="E933" s="1">
        <f t="shared" si="14"/>
        <v>1.4835506551390536</v>
      </c>
      <c r="F933" t="str">
        <f>VLOOKUP(cross_country_literacy_rates[[#This Row],[Entity]],Planilha9!$A$2:$A$271,1,)</f>
        <v>Italy</v>
      </c>
      <c r="G933" t="e">
        <f>IF(A933 = Planilha9!$A$2:$A$271, Planilha9!$B$2:$B$271, "")</f>
        <v>#VALUE!</v>
      </c>
    </row>
    <row r="934" spans="1:7" x14ac:dyDescent="0.25">
      <c r="A934" t="s">
        <v>216</v>
      </c>
      <c r="B934" t="s">
        <v>217</v>
      </c>
      <c r="C934">
        <v>2001</v>
      </c>
      <c r="D934">
        <v>9841662</v>
      </c>
      <c r="E934" s="1">
        <f t="shared" si="14"/>
        <v>1.5136349130698552</v>
      </c>
      <c r="F934" t="str">
        <f>VLOOKUP(cross_country_literacy_rates[[#This Row],[Entity]],Planilha9!$A$2:$A$271,1,)</f>
        <v>Italy</v>
      </c>
      <c r="G934" t="e">
        <f>IF(A934 = Planilha9!$A$2:$A$271, Planilha9!$B$2:$B$271, "")</f>
        <v>#VALUE!</v>
      </c>
    </row>
    <row r="935" spans="1:7" x14ac:dyDescent="0.25">
      <c r="A935" t="s">
        <v>216</v>
      </c>
      <c r="B935" t="s">
        <v>217</v>
      </c>
      <c r="C935">
        <v>2011</v>
      </c>
      <c r="D935">
        <v>9884828</v>
      </c>
      <c r="E935" s="1">
        <f t="shared" si="14"/>
        <v>1.5202737881559507</v>
      </c>
      <c r="F935" t="str">
        <f>VLOOKUP(cross_country_literacy_rates[[#This Row],[Entity]],Planilha9!$A$2:$A$271,1,)</f>
        <v>Italy</v>
      </c>
      <c r="G935" t="e">
        <f>IF(A935 = Planilha9!$A$2:$A$271, Planilha9!$B$2:$B$271, "")</f>
        <v>#VALUE!</v>
      </c>
    </row>
    <row r="936" spans="1:7" x14ac:dyDescent="0.25">
      <c r="A936" t="s">
        <v>216</v>
      </c>
      <c r="B936" t="s">
        <v>217</v>
      </c>
      <c r="C936">
        <v>2015</v>
      </c>
      <c r="D936">
        <v>9901579</v>
      </c>
      <c r="E936" s="1">
        <f t="shared" si="14"/>
        <v>1.5228500703356103</v>
      </c>
      <c r="F936" t="str">
        <f>VLOOKUP(cross_country_literacy_rates[[#This Row],[Entity]],Planilha9!$A$2:$A$271,1,)</f>
        <v>Italy</v>
      </c>
      <c r="G936" t="e">
        <f>IF(A936 = Planilha9!$A$2:$A$271, Planilha9!$B$2:$B$271, "")</f>
        <v>#VALUE!</v>
      </c>
    </row>
    <row r="937" spans="1:7" x14ac:dyDescent="0.25">
      <c r="A937" t="s">
        <v>216</v>
      </c>
      <c r="B937" t="s">
        <v>217</v>
      </c>
      <c r="C937">
        <v>2019</v>
      </c>
      <c r="D937">
        <v>993491</v>
      </c>
      <c r="E937" s="1">
        <f t="shared" si="14"/>
        <v>0.15279763351156375</v>
      </c>
      <c r="F937" t="str">
        <f>VLOOKUP(cross_country_literacy_rates[[#This Row],[Entity]],Planilha9!$A$2:$A$271,1,)</f>
        <v>Italy</v>
      </c>
      <c r="G937" t="e">
        <f>IF(A937 = Planilha9!$A$2:$A$271, Planilha9!$B$2:$B$271, "")</f>
        <v>#VALUE!</v>
      </c>
    </row>
    <row r="938" spans="1:7" x14ac:dyDescent="0.25">
      <c r="A938" t="s">
        <v>218</v>
      </c>
      <c r="B938" t="s">
        <v>219</v>
      </c>
      <c r="C938">
        <v>1999</v>
      </c>
      <c r="D938">
        <v>7992012</v>
      </c>
      <c r="E938" s="1">
        <f t="shared" si="14"/>
        <v>1.2291611303937526</v>
      </c>
      <c r="F938" t="str">
        <f>VLOOKUP(cross_country_literacy_rates[[#This Row],[Entity]],Planilha9!$A$2:$A$271,1,)</f>
        <v>Jamaica</v>
      </c>
      <c r="G938" t="e">
        <f>IF(A938 = Planilha9!$A$2:$A$271, Planilha9!$B$2:$B$271, "")</f>
        <v>#VALUE!</v>
      </c>
    </row>
    <row r="939" spans="1:7" x14ac:dyDescent="0.25">
      <c r="A939" t="s">
        <v>218</v>
      </c>
      <c r="B939" t="s">
        <v>219</v>
      </c>
      <c r="C939">
        <v>2014</v>
      </c>
      <c r="D939">
        <v>8813225</v>
      </c>
      <c r="E939" s="1">
        <f t="shared" si="14"/>
        <v>1.3554626298627277</v>
      </c>
      <c r="F939" t="str">
        <f>VLOOKUP(cross_country_literacy_rates[[#This Row],[Entity]],Planilha9!$A$2:$A$271,1,)</f>
        <v>Jamaica</v>
      </c>
      <c r="G939" t="e">
        <f>IF(A939 = Planilha9!$A$2:$A$271, Planilha9!$B$2:$B$271, "")</f>
        <v>#VALUE!</v>
      </c>
    </row>
    <row r="940" spans="1:7" x14ac:dyDescent="0.25">
      <c r="A940" t="s">
        <v>218</v>
      </c>
      <c r="B940" t="s">
        <v>219</v>
      </c>
      <c r="C940">
        <v>2015</v>
      </c>
      <c r="D940">
        <v>884999</v>
      </c>
      <c r="E940" s="1">
        <f t="shared" si="14"/>
        <v>0.13611170394105271</v>
      </c>
      <c r="F940" t="str">
        <f>VLOOKUP(cross_country_literacy_rates[[#This Row],[Entity]],Planilha9!$A$2:$A$271,1,)</f>
        <v>Jamaica</v>
      </c>
      <c r="G940" t="e">
        <f>IF(A940 = Planilha9!$A$2:$A$271, Planilha9!$B$2:$B$271, "")</f>
        <v>#VALUE!</v>
      </c>
    </row>
    <row r="941" spans="1:7" x14ac:dyDescent="0.25">
      <c r="A941" t="s">
        <v>220</v>
      </c>
      <c r="B941" t="s">
        <v>221</v>
      </c>
      <c r="C941">
        <v>2002</v>
      </c>
      <c r="D941">
        <v>99</v>
      </c>
      <c r="E941" s="1">
        <f t="shared" si="14"/>
        <v>1.522607222173609E-5</v>
      </c>
      <c r="F941" t="str">
        <f>VLOOKUP(cross_country_literacy_rates[[#This Row],[Entity]],Planilha9!$A$2:$A$271,1,)</f>
        <v>Japan</v>
      </c>
      <c r="G941" t="e">
        <f>IF(A941 = Planilha9!$A$2:$A$271, Planilha9!$B$2:$B$271, "")</f>
        <v>#VALUE!</v>
      </c>
    </row>
    <row r="942" spans="1:7" x14ac:dyDescent="0.25">
      <c r="A942" t="s">
        <v>222</v>
      </c>
      <c r="B942" t="s">
        <v>223</v>
      </c>
      <c r="C942">
        <v>1979</v>
      </c>
      <c r="D942">
        <v>6679681</v>
      </c>
      <c r="E942" s="1">
        <f t="shared" si="14"/>
        <v>1.0273263164056399</v>
      </c>
      <c r="F942" t="str">
        <f>VLOOKUP(cross_country_literacy_rates[[#This Row],[Entity]],Planilha9!$A$2:$A$271,1,)</f>
        <v>Jordan</v>
      </c>
      <c r="G942" t="e">
        <f>IF(A942 = Planilha9!$A$2:$A$271, Planilha9!$B$2:$B$271, "")</f>
        <v>#VALUE!</v>
      </c>
    </row>
    <row r="943" spans="1:7" x14ac:dyDescent="0.25">
      <c r="A943" t="s">
        <v>222</v>
      </c>
      <c r="B943" t="s">
        <v>223</v>
      </c>
      <c r="C943">
        <v>2003</v>
      </c>
      <c r="D943">
        <v>8989232</v>
      </c>
      <c r="E943" s="1">
        <f t="shared" si="14"/>
        <v>1.3825322792923349</v>
      </c>
      <c r="F943" t="str">
        <f>VLOOKUP(cross_country_literacy_rates[[#This Row],[Entity]],Planilha9!$A$2:$A$271,1,)</f>
        <v>Jordan</v>
      </c>
      <c r="G943" t="e">
        <f>IF(A943 = Planilha9!$A$2:$A$271, Planilha9!$B$2:$B$271, "")</f>
        <v>#VALUE!</v>
      </c>
    </row>
    <row r="944" spans="1:7" x14ac:dyDescent="0.25">
      <c r="A944" t="s">
        <v>222</v>
      </c>
      <c r="B944" t="s">
        <v>223</v>
      </c>
      <c r="C944">
        <v>2005</v>
      </c>
      <c r="D944">
        <v>9113075</v>
      </c>
      <c r="E944" s="1">
        <f t="shared" si="14"/>
        <v>1.4015791728494709</v>
      </c>
      <c r="F944" t="str">
        <f>VLOOKUP(cross_country_literacy_rates[[#This Row],[Entity]],Planilha9!$A$2:$A$271,1,)</f>
        <v>Jordan</v>
      </c>
      <c r="G944" t="e">
        <f>IF(A944 = Planilha9!$A$2:$A$271, Planilha9!$B$2:$B$271, "")</f>
        <v>#VALUE!</v>
      </c>
    </row>
    <row r="945" spans="1:7" x14ac:dyDescent="0.25">
      <c r="A945" t="s">
        <v>222</v>
      </c>
      <c r="B945" t="s">
        <v>223</v>
      </c>
      <c r="C945">
        <v>2007</v>
      </c>
      <c r="D945">
        <v>9219958</v>
      </c>
      <c r="E945" s="1">
        <f t="shared" si="14"/>
        <v>1.4180176402967013</v>
      </c>
      <c r="F945" t="str">
        <f>VLOOKUP(cross_country_literacy_rates[[#This Row],[Entity]],Planilha9!$A$2:$A$271,1,)</f>
        <v>Jordan</v>
      </c>
      <c r="G945" t="e">
        <f>IF(A945 = Planilha9!$A$2:$A$271, Planilha9!$B$2:$B$271, "")</f>
        <v>#VALUE!</v>
      </c>
    </row>
    <row r="946" spans="1:7" x14ac:dyDescent="0.25">
      <c r="A946" t="s">
        <v>222</v>
      </c>
      <c r="B946" t="s">
        <v>223</v>
      </c>
      <c r="C946">
        <v>2010</v>
      </c>
      <c r="D946">
        <v>9255104</v>
      </c>
      <c r="E946" s="1">
        <f t="shared" si="14"/>
        <v>1.4234230497341269</v>
      </c>
      <c r="F946" t="str">
        <f>VLOOKUP(cross_country_literacy_rates[[#This Row],[Entity]],Planilha9!$A$2:$A$271,1,)</f>
        <v>Jordan</v>
      </c>
      <c r="G946" t="e">
        <f>IF(A946 = Planilha9!$A$2:$A$271, Planilha9!$B$2:$B$271, "")</f>
        <v>#VALUE!</v>
      </c>
    </row>
    <row r="947" spans="1:7" x14ac:dyDescent="0.25">
      <c r="A947" t="s">
        <v>222</v>
      </c>
      <c r="B947" t="s">
        <v>223</v>
      </c>
      <c r="C947">
        <v>2011</v>
      </c>
      <c r="D947">
        <v>9590445</v>
      </c>
      <c r="E947" s="1">
        <f t="shared" si="14"/>
        <v>1.4749980627130077</v>
      </c>
      <c r="F947" t="str">
        <f>VLOOKUP(cross_country_literacy_rates[[#This Row],[Entity]],Planilha9!$A$2:$A$271,1,)</f>
        <v>Jordan</v>
      </c>
      <c r="G947" t="e">
        <f>IF(A947 = Planilha9!$A$2:$A$271, Planilha9!$B$2:$B$271, "")</f>
        <v>#VALUE!</v>
      </c>
    </row>
    <row r="948" spans="1:7" x14ac:dyDescent="0.25">
      <c r="A948" t="s">
        <v>222</v>
      </c>
      <c r="B948" t="s">
        <v>223</v>
      </c>
      <c r="C948">
        <v>2012</v>
      </c>
      <c r="D948">
        <v>9789032</v>
      </c>
      <c r="E948" s="1">
        <f t="shared" si="14"/>
        <v>1.5055404869988454</v>
      </c>
      <c r="F948" t="str">
        <f>VLOOKUP(cross_country_literacy_rates[[#This Row],[Entity]],Planilha9!$A$2:$A$271,1,)</f>
        <v>Jordan</v>
      </c>
      <c r="G948" t="e">
        <f>IF(A948 = Planilha9!$A$2:$A$271, Planilha9!$B$2:$B$271, "")</f>
        <v>#VALUE!</v>
      </c>
    </row>
    <row r="949" spans="1:7" x14ac:dyDescent="0.25">
      <c r="A949" t="s">
        <v>222</v>
      </c>
      <c r="B949" t="s">
        <v>223</v>
      </c>
      <c r="C949">
        <v>2015</v>
      </c>
      <c r="D949">
        <v>9801435</v>
      </c>
      <c r="E949" s="1">
        <f t="shared" si="14"/>
        <v>1.507448052390423</v>
      </c>
      <c r="F949" t="str">
        <f>VLOOKUP(cross_country_literacy_rates[[#This Row],[Entity]],Planilha9!$A$2:$A$271,1,)</f>
        <v>Jordan</v>
      </c>
      <c r="G949" t="e">
        <f>IF(A949 = Planilha9!$A$2:$A$271, Planilha9!$B$2:$B$271, "")</f>
        <v>#VALUE!</v>
      </c>
    </row>
    <row r="950" spans="1:7" x14ac:dyDescent="0.25">
      <c r="A950" t="s">
        <v>222</v>
      </c>
      <c r="B950" t="s">
        <v>223</v>
      </c>
      <c r="C950">
        <v>2021</v>
      </c>
      <c r="D950">
        <v>9842</v>
      </c>
      <c r="E950" s="1">
        <f t="shared" si="14"/>
        <v>1.5136868970336019E-3</v>
      </c>
      <c r="F950" t="str">
        <f>VLOOKUP(cross_country_literacy_rates[[#This Row],[Entity]],Planilha9!$A$2:$A$271,1,)</f>
        <v>Jordan</v>
      </c>
      <c r="G950" t="e">
        <f>IF(A950 = Planilha9!$A$2:$A$271, Planilha9!$B$2:$B$271, "")</f>
        <v>#VALUE!</v>
      </c>
    </row>
    <row r="951" spans="1:7" x14ac:dyDescent="0.25">
      <c r="A951" t="s">
        <v>224</v>
      </c>
      <c r="B951" t="s">
        <v>225</v>
      </c>
      <c r="C951">
        <v>1989</v>
      </c>
      <c r="D951">
        <v>9752938</v>
      </c>
      <c r="E951" s="1">
        <f t="shared" si="14"/>
        <v>1.4999892763849934</v>
      </c>
      <c r="F951" t="str">
        <f>VLOOKUP(cross_country_literacy_rates[[#This Row],[Entity]],Planilha9!$A$2:$A$271,1,)</f>
        <v>Kazakhstan</v>
      </c>
      <c r="G951" t="e">
        <f>IF(A951 = Planilha9!$A$2:$A$271, Planilha9!$B$2:$B$271, "")</f>
        <v>#VALUE!</v>
      </c>
    </row>
    <row r="952" spans="1:7" x14ac:dyDescent="0.25">
      <c r="A952" t="s">
        <v>224</v>
      </c>
      <c r="B952" t="s">
        <v>225</v>
      </c>
      <c r="C952">
        <v>1999</v>
      </c>
      <c r="D952">
        <v>9951266</v>
      </c>
      <c r="E952" s="1">
        <f t="shared" si="14"/>
        <v>1.5304918668051193</v>
      </c>
      <c r="F952" t="str">
        <f>VLOOKUP(cross_country_literacy_rates[[#This Row],[Entity]],Planilha9!$A$2:$A$271,1,)</f>
        <v>Kazakhstan</v>
      </c>
      <c r="G952" t="e">
        <f>IF(A952 = Planilha9!$A$2:$A$271, Planilha9!$B$2:$B$271, "")</f>
        <v>#VALUE!</v>
      </c>
    </row>
    <row r="953" spans="1:7" x14ac:dyDescent="0.25">
      <c r="A953" t="s">
        <v>224</v>
      </c>
      <c r="B953" t="s">
        <v>225</v>
      </c>
      <c r="C953">
        <v>2009</v>
      </c>
      <c r="D953">
        <v>9973241</v>
      </c>
      <c r="E953" s="1">
        <f t="shared" si="14"/>
        <v>1.5338715934422167</v>
      </c>
      <c r="F953" t="str">
        <f>VLOOKUP(cross_country_literacy_rates[[#This Row],[Entity]],Planilha9!$A$2:$A$271,1,)</f>
        <v>Kazakhstan</v>
      </c>
      <c r="G953" t="e">
        <f>IF(A953 = Planilha9!$A$2:$A$271, Planilha9!$B$2:$B$271, "")</f>
        <v>#VALUE!</v>
      </c>
    </row>
    <row r="954" spans="1:7" x14ac:dyDescent="0.25">
      <c r="A954" t="s">
        <v>224</v>
      </c>
      <c r="B954" t="s">
        <v>225</v>
      </c>
      <c r="C954">
        <v>2010</v>
      </c>
      <c r="D954">
        <v>9978163</v>
      </c>
      <c r="E954" s="1">
        <f t="shared" si="14"/>
        <v>1.5346285906894428</v>
      </c>
      <c r="F954" t="str">
        <f>VLOOKUP(cross_country_literacy_rates[[#This Row],[Entity]],Planilha9!$A$2:$A$271,1,)</f>
        <v>Kazakhstan</v>
      </c>
      <c r="G954" t="e">
        <f>IF(A954 = Planilha9!$A$2:$A$271, Planilha9!$B$2:$B$271, "")</f>
        <v>#VALUE!</v>
      </c>
    </row>
    <row r="955" spans="1:7" x14ac:dyDescent="0.25">
      <c r="A955" t="s">
        <v>224</v>
      </c>
      <c r="B955" t="s">
        <v>225</v>
      </c>
      <c r="C955">
        <v>2015</v>
      </c>
      <c r="D955">
        <v>9978785</v>
      </c>
      <c r="E955" s="1">
        <f t="shared" si="14"/>
        <v>1.5347242534866341</v>
      </c>
      <c r="F955" t="str">
        <f>VLOOKUP(cross_country_literacy_rates[[#This Row],[Entity]],Planilha9!$A$2:$A$271,1,)</f>
        <v>Kazakhstan</v>
      </c>
      <c r="G955" t="e">
        <f>IF(A955 = Planilha9!$A$2:$A$271, Planilha9!$B$2:$B$271, "")</f>
        <v>#VALUE!</v>
      </c>
    </row>
    <row r="956" spans="1:7" x14ac:dyDescent="0.25">
      <c r="A956" t="s">
        <v>224</v>
      </c>
      <c r="B956" t="s">
        <v>225</v>
      </c>
      <c r="C956">
        <v>2020</v>
      </c>
      <c r="D956">
        <v>998</v>
      </c>
      <c r="E956" s="1">
        <f t="shared" si="14"/>
        <v>1.5349111189184462E-4</v>
      </c>
      <c r="F956" t="str">
        <f>VLOOKUP(cross_country_literacy_rates[[#This Row],[Entity]],Planilha9!$A$2:$A$271,1,)</f>
        <v>Kazakhstan</v>
      </c>
      <c r="G956" t="e">
        <f>IF(A956 = Planilha9!$A$2:$A$271, Planilha9!$B$2:$B$271, "")</f>
        <v>#VALUE!</v>
      </c>
    </row>
    <row r="957" spans="1:7" x14ac:dyDescent="0.25">
      <c r="A957" t="s">
        <v>226</v>
      </c>
      <c r="B957" t="s">
        <v>227</v>
      </c>
      <c r="C957">
        <v>2000</v>
      </c>
      <c r="D957">
        <v>8222908</v>
      </c>
      <c r="E957" s="1">
        <f t="shared" si="14"/>
        <v>1.2646726371787016</v>
      </c>
      <c r="F957" t="str">
        <f>VLOOKUP(cross_country_literacy_rates[[#This Row],[Entity]],Planilha9!$A$2:$A$271,1,)</f>
        <v>Kenya</v>
      </c>
      <c r="G957" t="e">
        <f>IF(A957 = Planilha9!$A$2:$A$271, Planilha9!$B$2:$B$271, "")</f>
        <v>#VALUE!</v>
      </c>
    </row>
    <row r="958" spans="1:7" x14ac:dyDescent="0.25">
      <c r="A958" t="s">
        <v>226</v>
      </c>
      <c r="B958" t="s">
        <v>227</v>
      </c>
      <c r="C958">
        <v>2007</v>
      </c>
      <c r="D958">
        <v>7215703</v>
      </c>
      <c r="E958" s="1">
        <f t="shared" si="14"/>
        <v>1.1097658081676542</v>
      </c>
      <c r="F958" t="str">
        <f>VLOOKUP(cross_country_literacy_rates[[#This Row],[Entity]],Planilha9!$A$2:$A$271,1,)</f>
        <v>Kenya</v>
      </c>
      <c r="G958" t="e">
        <f>IF(A958 = Planilha9!$A$2:$A$271, Planilha9!$B$2:$B$271, "")</f>
        <v>#VALUE!</v>
      </c>
    </row>
    <row r="959" spans="1:7" x14ac:dyDescent="0.25">
      <c r="A959" t="s">
        <v>226</v>
      </c>
      <c r="B959" t="s">
        <v>227</v>
      </c>
      <c r="C959">
        <v>2014</v>
      </c>
      <c r="D959">
        <v>7873304</v>
      </c>
      <c r="E959" s="1">
        <f t="shared" si="14"/>
        <v>1.2109039932089256</v>
      </c>
      <c r="F959" t="str">
        <f>VLOOKUP(cross_country_literacy_rates[[#This Row],[Entity]],Planilha9!$A$2:$A$271,1,)</f>
        <v>Kenya</v>
      </c>
      <c r="G959" t="e">
        <f>IF(A959 = Planilha9!$A$2:$A$271, Planilha9!$B$2:$B$271, "")</f>
        <v>#VALUE!</v>
      </c>
    </row>
    <row r="960" spans="1:7" x14ac:dyDescent="0.25">
      <c r="A960" t="s">
        <v>226</v>
      </c>
      <c r="B960" t="s">
        <v>227</v>
      </c>
      <c r="C960">
        <v>2015</v>
      </c>
      <c r="D960">
        <v>780234</v>
      </c>
      <c r="E960" s="1">
        <f t="shared" si="14"/>
        <v>0.11999898216014178</v>
      </c>
      <c r="F960" t="str">
        <f>VLOOKUP(cross_country_literacy_rates[[#This Row],[Entity]],Planilha9!$A$2:$A$271,1,)</f>
        <v>Kenya</v>
      </c>
      <c r="G960" t="e">
        <f>IF(A960 = Planilha9!$A$2:$A$271, Planilha9!$B$2:$B$271, "")</f>
        <v>#VALUE!</v>
      </c>
    </row>
    <row r="961" spans="1:7" x14ac:dyDescent="0.25">
      <c r="A961" t="s">
        <v>226</v>
      </c>
      <c r="B961" t="s">
        <v>227</v>
      </c>
      <c r="C961">
        <v>2022</v>
      </c>
      <c r="D961">
        <v>8288</v>
      </c>
      <c r="E961" s="1">
        <f t="shared" si="14"/>
        <v>1.2746837027651384E-3</v>
      </c>
      <c r="F961" t="str">
        <f>VLOOKUP(cross_country_literacy_rates[[#This Row],[Entity]],Planilha9!$A$2:$A$271,1,)</f>
        <v>Kenya</v>
      </c>
      <c r="G961" t="e">
        <f>IF(A961 = Planilha9!$A$2:$A$271, Planilha9!$B$2:$B$271, "")</f>
        <v>#VALUE!</v>
      </c>
    </row>
    <row r="962" spans="1:7" x14ac:dyDescent="0.25">
      <c r="A962" t="s">
        <v>228</v>
      </c>
      <c r="B962" t="s">
        <v>229</v>
      </c>
      <c r="C962">
        <v>2007</v>
      </c>
      <c r="D962">
        <v>919</v>
      </c>
      <c r="E962" s="1">
        <f t="shared" ref="E962:E1025" si="15">D962/SUM(D$2:D$100)*100</f>
        <v>1.4134101385631785E-4</v>
      </c>
      <c r="F962" t="str">
        <f>VLOOKUP(cross_country_literacy_rates[[#This Row],[Entity]],Planilha9!$A$2:$A$271,1,)</f>
        <v>Kosovo</v>
      </c>
      <c r="G962" t="e">
        <f>IF(A962 = Planilha9!$A$2:$A$271, Planilha9!$B$2:$B$271, "")</f>
        <v>#VALUE!</v>
      </c>
    </row>
    <row r="963" spans="1:7" x14ac:dyDescent="0.25">
      <c r="A963" t="s">
        <v>230</v>
      </c>
      <c r="B963" t="s">
        <v>231</v>
      </c>
      <c r="C963">
        <v>1975</v>
      </c>
      <c r="D963">
        <v>5956439</v>
      </c>
      <c r="E963" s="1">
        <f t="shared" si="15"/>
        <v>0.9160926302865201</v>
      </c>
      <c r="F963" t="str">
        <f>VLOOKUP(cross_country_literacy_rates[[#This Row],[Entity]],Planilha9!$A$2:$A$271,1,)</f>
        <v>Kuwait</v>
      </c>
      <c r="G963" t="e">
        <f>IF(A963 = Planilha9!$A$2:$A$271, Planilha9!$B$2:$B$271, "")</f>
        <v>#VALUE!</v>
      </c>
    </row>
    <row r="964" spans="1:7" x14ac:dyDescent="0.25">
      <c r="A964" t="s">
        <v>230</v>
      </c>
      <c r="B964" t="s">
        <v>231</v>
      </c>
      <c r="C964">
        <v>1980</v>
      </c>
      <c r="D964">
        <v>6751766</v>
      </c>
      <c r="E964" s="1">
        <f t="shared" si="15"/>
        <v>1.0384128963662849</v>
      </c>
      <c r="F964" t="str">
        <f>VLOOKUP(cross_country_literacy_rates[[#This Row],[Entity]],Planilha9!$A$2:$A$271,1,)</f>
        <v>Kuwait</v>
      </c>
      <c r="G964" t="e">
        <f>IF(A964 = Planilha9!$A$2:$A$271, Planilha9!$B$2:$B$271, "")</f>
        <v>#VALUE!</v>
      </c>
    </row>
    <row r="965" spans="1:7" x14ac:dyDescent="0.25">
      <c r="A965" t="s">
        <v>230</v>
      </c>
      <c r="B965" t="s">
        <v>231</v>
      </c>
      <c r="C965">
        <v>1985</v>
      </c>
      <c r="D965">
        <v>7449087</v>
      </c>
      <c r="E965" s="1">
        <f t="shared" si="15"/>
        <v>1.1456599661413678</v>
      </c>
      <c r="F965" t="str">
        <f>VLOOKUP(cross_country_literacy_rates[[#This Row],[Entity]],Planilha9!$A$2:$A$271,1,)</f>
        <v>Kuwait</v>
      </c>
      <c r="G965" t="e">
        <f>IF(A965 = Planilha9!$A$2:$A$271, Planilha9!$B$2:$B$271, "")</f>
        <v>#VALUE!</v>
      </c>
    </row>
    <row r="966" spans="1:7" x14ac:dyDescent="0.25">
      <c r="A966" t="s">
        <v>230</v>
      </c>
      <c r="B966" t="s">
        <v>231</v>
      </c>
      <c r="C966">
        <v>1995</v>
      </c>
      <c r="D966">
        <v>783955</v>
      </c>
      <c r="E966" s="1">
        <f t="shared" si="15"/>
        <v>0.12057126715748602</v>
      </c>
      <c r="F966" t="str">
        <f>VLOOKUP(cross_country_literacy_rates[[#This Row],[Entity]],Planilha9!$A$2:$A$271,1,)</f>
        <v>Kuwait</v>
      </c>
      <c r="G966" t="e">
        <f>IF(A966 = Planilha9!$A$2:$A$271, Planilha9!$B$2:$B$271, "")</f>
        <v>#VALUE!</v>
      </c>
    </row>
    <row r="967" spans="1:7" x14ac:dyDescent="0.25">
      <c r="A967" t="s">
        <v>230</v>
      </c>
      <c r="B967" t="s">
        <v>231</v>
      </c>
      <c r="C967">
        <v>2005</v>
      </c>
      <c r="D967">
        <v>9327446</v>
      </c>
      <c r="E967" s="1">
        <f t="shared" si="15"/>
        <v>1.4345491559630648</v>
      </c>
      <c r="F967" t="str">
        <f>VLOOKUP(cross_country_literacy_rates[[#This Row],[Entity]],Planilha9!$A$2:$A$271,1,)</f>
        <v>Kuwait</v>
      </c>
      <c r="G967" t="e">
        <f>IF(A967 = Planilha9!$A$2:$A$271, Planilha9!$B$2:$B$271, "")</f>
        <v>#VALUE!</v>
      </c>
    </row>
    <row r="968" spans="1:7" x14ac:dyDescent="0.25">
      <c r="A968" t="s">
        <v>230</v>
      </c>
      <c r="B968" t="s">
        <v>231</v>
      </c>
      <c r="C968">
        <v>2006</v>
      </c>
      <c r="D968">
        <v>9328212</v>
      </c>
      <c r="E968" s="1">
        <f t="shared" si="15"/>
        <v>1.4346669657743965</v>
      </c>
      <c r="F968" t="str">
        <f>VLOOKUP(cross_country_literacy_rates[[#This Row],[Entity]],Planilha9!$A$2:$A$271,1,)</f>
        <v>Kuwait</v>
      </c>
      <c r="G968" t="e">
        <f>IF(A968 = Planilha9!$A$2:$A$271, Planilha9!$B$2:$B$271, "")</f>
        <v>#VALUE!</v>
      </c>
    </row>
    <row r="969" spans="1:7" x14ac:dyDescent="0.25">
      <c r="A969" t="s">
        <v>230</v>
      </c>
      <c r="B969" t="s">
        <v>231</v>
      </c>
      <c r="C969">
        <v>2007</v>
      </c>
      <c r="D969">
        <v>9366419</v>
      </c>
      <c r="E969" s="1">
        <f t="shared" si="15"/>
        <v>1.4405431530610215</v>
      </c>
      <c r="F969" t="str">
        <f>VLOOKUP(cross_country_literacy_rates[[#This Row],[Entity]],Planilha9!$A$2:$A$271,1,)</f>
        <v>Kuwait</v>
      </c>
      <c r="G969" t="e">
        <f>IF(A969 = Planilha9!$A$2:$A$271, Planilha9!$B$2:$B$271, "")</f>
        <v>#VALUE!</v>
      </c>
    </row>
    <row r="970" spans="1:7" x14ac:dyDescent="0.25">
      <c r="A970" t="s">
        <v>230</v>
      </c>
      <c r="B970" t="s">
        <v>231</v>
      </c>
      <c r="C970">
        <v>2008</v>
      </c>
      <c r="D970">
        <v>938983</v>
      </c>
      <c r="E970" s="1">
        <f t="shared" si="15"/>
        <v>0.14441437346446886</v>
      </c>
      <c r="F970" t="str">
        <f>VLOOKUP(cross_country_literacy_rates[[#This Row],[Entity]],Planilha9!$A$2:$A$271,1,)</f>
        <v>Kuwait</v>
      </c>
      <c r="G970" t="e">
        <f>IF(A970 = Planilha9!$A$2:$A$271, Planilha9!$B$2:$B$271, "")</f>
        <v>#VALUE!</v>
      </c>
    </row>
    <row r="971" spans="1:7" x14ac:dyDescent="0.25">
      <c r="A971" t="s">
        <v>230</v>
      </c>
      <c r="B971" t="s">
        <v>231</v>
      </c>
      <c r="C971">
        <v>2010</v>
      </c>
      <c r="D971">
        <v>9446901</v>
      </c>
      <c r="E971" s="1">
        <f t="shared" si="15"/>
        <v>1.4529211807837463</v>
      </c>
      <c r="F971" t="str">
        <f>VLOOKUP(cross_country_literacy_rates[[#This Row],[Entity]],Planilha9!$A$2:$A$271,1,)</f>
        <v>Kuwait</v>
      </c>
      <c r="G971" t="e">
        <f>IF(A971 = Planilha9!$A$2:$A$271, Planilha9!$B$2:$B$271, "")</f>
        <v>#VALUE!</v>
      </c>
    </row>
    <row r="972" spans="1:7" x14ac:dyDescent="0.25">
      <c r="A972" t="s">
        <v>230</v>
      </c>
      <c r="B972" t="s">
        <v>231</v>
      </c>
      <c r="C972">
        <v>2012</v>
      </c>
      <c r="D972">
        <v>9551317</v>
      </c>
      <c r="E972" s="1">
        <f t="shared" si="15"/>
        <v>1.468980226815108</v>
      </c>
      <c r="F972" t="str">
        <f>VLOOKUP(cross_country_literacy_rates[[#This Row],[Entity]],Planilha9!$A$2:$A$271,1,)</f>
        <v>Kuwait</v>
      </c>
      <c r="G972" t="e">
        <f>IF(A972 = Planilha9!$A$2:$A$271, Planilha9!$B$2:$B$271, "")</f>
        <v>#VALUE!</v>
      </c>
    </row>
    <row r="973" spans="1:7" x14ac:dyDescent="0.25">
      <c r="A973" t="s">
        <v>230</v>
      </c>
      <c r="B973" t="s">
        <v>231</v>
      </c>
      <c r="C973">
        <v>2013</v>
      </c>
      <c r="D973">
        <v>9558582</v>
      </c>
      <c r="E973" s="1">
        <f t="shared" si="15"/>
        <v>1.4700975744382485</v>
      </c>
      <c r="F973" t="str">
        <f>VLOOKUP(cross_country_literacy_rates[[#This Row],[Entity]],Planilha9!$A$2:$A$271,1,)</f>
        <v>Kuwait</v>
      </c>
      <c r="G973" t="e">
        <f>IF(A973 = Planilha9!$A$2:$A$271, Planilha9!$B$2:$B$271, "")</f>
        <v>#VALUE!</v>
      </c>
    </row>
    <row r="974" spans="1:7" x14ac:dyDescent="0.25">
      <c r="A974" t="s">
        <v>230</v>
      </c>
      <c r="B974" t="s">
        <v>231</v>
      </c>
      <c r="C974">
        <v>2015</v>
      </c>
      <c r="D974">
        <v>9568545</v>
      </c>
      <c r="E974" s="1">
        <f t="shared" si="15"/>
        <v>1.4716298709791087</v>
      </c>
      <c r="F974" t="str">
        <f>VLOOKUP(cross_country_literacy_rates[[#This Row],[Entity]],Planilha9!$A$2:$A$271,1,)</f>
        <v>Kuwait</v>
      </c>
      <c r="G974" t="e">
        <f>IF(A974 = Planilha9!$A$2:$A$271, Planilha9!$B$2:$B$271, "")</f>
        <v>#VALUE!</v>
      </c>
    </row>
    <row r="975" spans="1:7" x14ac:dyDescent="0.25">
      <c r="A975" t="s">
        <v>230</v>
      </c>
      <c r="B975" t="s">
        <v>231</v>
      </c>
      <c r="C975">
        <v>2017</v>
      </c>
      <c r="D975">
        <v>9603595</v>
      </c>
      <c r="E975" s="1">
        <f t="shared" si="15"/>
        <v>1.4770205157404406</v>
      </c>
      <c r="F975" t="str">
        <f>VLOOKUP(cross_country_literacy_rates[[#This Row],[Entity]],Planilha9!$A$2:$A$271,1,)</f>
        <v>Kuwait</v>
      </c>
      <c r="G975" t="e">
        <f>IF(A975 = Planilha9!$A$2:$A$271, Planilha9!$B$2:$B$271, "")</f>
        <v>#VALUE!</v>
      </c>
    </row>
    <row r="976" spans="1:7" x14ac:dyDescent="0.25">
      <c r="A976" t="s">
        <v>230</v>
      </c>
      <c r="B976" t="s">
        <v>231</v>
      </c>
      <c r="C976">
        <v>2018</v>
      </c>
      <c r="D976">
        <v>9605647</v>
      </c>
      <c r="E976" s="1">
        <f t="shared" si="15"/>
        <v>1.4773361106919454</v>
      </c>
      <c r="F976" t="str">
        <f>VLOOKUP(cross_country_literacy_rates[[#This Row],[Entity]],Planilha9!$A$2:$A$271,1,)</f>
        <v>Kuwait</v>
      </c>
      <c r="G976" t="e">
        <f>IF(A976 = Planilha9!$A$2:$A$271, Planilha9!$B$2:$B$271, "")</f>
        <v>#VALUE!</v>
      </c>
    </row>
    <row r="977" spans="1:7" x14ac:dyDescent="0.25">
      <c r="A977" t="s">
        <v>230</v>
      </c>
      <c r="B977" t="s">
        <v>231</v>
      </c>
      <c r="C977">
        <v>2020</v>
      </c>
      <c r="D977">
        <v>9645754</v>
      </c>
      <c r="E977" s="1">
        <f t="shared" si="15"/>
        <v>1.4835045155262605</v>
      </c>
      <c r="F977" t="str">
        <f>VLOOKUP(cross_country_literacy_rates[[#This Row],[Entity]],Planilha9!$A$2:$A$271,1,)</f>
        <v>Kuwait</v>
      </c>
      <c r="G977" t="e">
        <f>IF(A977 = Planilha9!$A$2:$A$271, Planilha9!$B$2:$B$271, "")</f>
        <v>#VALUE!</v>
      </c>
    </row>
    <row r="978" spans="1:7" x14ac:dyDescent="0.25">
      <c r="A978" t="s">
        <v>232</v>
      </c>
      <c r="B978" t="s">
        <v>233</v>
      </c>
      <c r="C978">
        <v>1999</v>
      </c>
      <c r="D978">
        <v>9870161</v>
      </c>
      <c r="E978" s="1">
        <f t="shared" si="15"/>
        <v>1.5180180224864941</v>
      </c>
      <c r="F978" t="str">
        <f>VLOOKUP(cross_country_literacy_rates[[#This Row],[Entity]],Planilha9!$A$2:$A$271,1,)</f>
        <v>Kyrgyzstan</v>
      </c>
      <c r="G978" t="e">
        <f>IF(A978 = Planilha9!$A$2:$A$271, Planilha9!$B$2:$B$271, "")</f>
        <v>#VALUE!</v>
      </c>
    </row>
    <row r="979" spans="1:7" x14ac:dyDescent="0.25">
      <c r="A979" t="s">
        <v>232</v>
      </c>
      <c r="B979" t="s">
        <v>233</v>
      </c>
      <c r="C979">
        <v>2009</v>
      </c>
      <c r="D979">
        <v>9924343</v>
      </c>
      <c r="E979" s="1">
        <f t="shared" si="15"/>
        <v>1.5263511441543536</v>
      </c>
      <c r="F979" t="str">
        <f>VLOOKUP(cross_country_literacy_rates[[#This Row],[Entity]],Planilha9!$A$2:$A$271,1,)</f>
        <v>Kyrgyzstan</v>
      </c>
      <c r="G979" t="e">
        <f>IF(A979 = Planilha9!$A$2:$A$271, Planilha9!$B$2:$B$271, "")</f>
        <v>#VALUE!</v>
      </c>
    </row>
    <row r="980" spans="1:7" x14ac:dyDescent="0.25">
      <c r="A980" t="s">
        <v>232</v>
      </c>
      <c r="B980" t="s">
        <v>233</v>
      </c>
      <c r="C980">
        <v>2015</v>
      </c>
      <c r="D980">
        <v>9950132</v>
      </c>
      <c r="E980" s="1">
        <f t="shared" si="15"/>
        <v>1.5303174590687614</v>
      </c>
      <c r="F980" t="str">
        <f>VLOOKUP(cross_country_literacy_rates[[#This Row],[Entity]],Planilha9!$A$2:$A$271,1,)</f>
        <v>Kyrgyzstan</v>
      </c>
      <c r="G980" t="e">
        <f>IF(A980 = Planilha9!$A$2:$A$271, Planilha9!$B$2:$B$271, "")</f>
        <v>#VALUE!</v>
      </c>
    </row>
    <row r="981" spans="1:7" x14ac:dyDescent="0.25">
      <c r="A981" t="s">
        <v>232</v>
      </c>
      <c r="B981" t="s">
        <v>233</v>
      </c>
      <c r="C981">
        <v>2019</v>
      </c>
      <c r="D981">
        <v>996</v>
      </c>
      <c r="E981" s="1">
        <f t="shared" si="15"/>
        <v>1.5318351447322369E-4</v>
      </c>
      <c r="F981" t="str">
        <f>VLOOKUP(cross_country_literacy_rates[[#This Row],[Entity]],Planilha9!$A$2:$A$271,1,)</f>
        <v>Kyrgyzstan</v>
      </c>
      <c r="G981" t="e">
        <f>IF(A981 = Planilha9!$A$2:$A$271, Planilha9!$B$2:$B$271, "")</f>
        <v>#VALUE!</v>
      </c>
    </row>
    <row r="982" spans="1:7" x14ac:dyDescent="0.25">
      <c r="A982" t="s">
        <v>234</v>
      </c>
      <c r="B982" t="s">
        <v>235</v>
      </c>
      <c r="C982">
        <v>1995</v>
      </c>
      <c r="D982">
        <v>6025133</v>
      </c>
      <c r="E982" s="1">
        <f t="shared" si="15"/>
        <v>0.92665767882389327</v>
      </c>
      <c r="F982" t="str">
        <f>VLOOKUP(cross_country_literacy_rates[[#This Row],[Entity]],Planilha9!$A$2:$A$271,1,)</f>
        <v>Laos</v>
      </c>
      <c r="G982" t="e">
        <f>IF(A982 = Planilha9!$A$2:$A$271, Planilha9!$B$2:$B$271, "")</f>
        <v>#VALUE!</v>
      </c>
    </row>
    <row r="983" spans="1:7" x14ac:dyDescent="0.25">
      <c r="A983" t="s">
        <v>234</v>
      </c>
      <c r="B983" t="s">
        <v>235</v>
      </c>
      <c r="C983">
        <v>2000</v>
      </c>
      <c r="D983">
        <v>6958312</v>
      </c>
      <c r="E983" s="1">
        <f t="shared" si="15"/>
        <v>1.0701794045795241</v>
      </c>
      <c r="F983" t="str">
        <f>VLOOKUP(cross_country_literacy_rates[[#This Row],[Entity]],Planilha9!$A$2:$A$271,1,)</f>
        <v>Laos</v>
      </c>
      <c r="G983" t="e">
        <f>IF(A983 = Planilha9!$A$2:$A$271, Planilha9!$B$2:$B$271, "")</f>
        <v>#VALUE!</v>
      </c>
    </row>
    <row r="984" spans="1:7" x14ac:dyDescent="0.25">
      <c r="A984" t="s">
        <v>234</v>
      </c>
      <c r="B984" t="s">
        <v>235</v>
      </c>
      <c r="C984">
        <v>2001</v>
      </c>
      <c r="D984">
        <v>6873439</v>
      </c>
      <c r="E984" s="1">
        <f t="shared" si="15"/>
        <v>1.0571260467242172</v>
      </c>
      <c r="F984" t="str">
        <f>VLOOKUP(cross_country_literacy_rates[[#This Row],[Entity]],Planilha9!$A$2:$A$271,1,)</f>
        <v>Laos</v>
      </c>
      <c r="G984" t="e">
        <f>IF(A984 = Planilha9!$A$2:$A$271, Planilha9!$B$2:$B$271, "")</f>
        <v>#VALUE!</v>
      </c>
    </row>
    <row r="985" spans="1:7" x14ac:dyDescent="0.25">
      <c r="A985" t="s">
        <v>234</v>
      </c>
      <c r="B985" t="s">
        <v>235</v>
      </c>
      <c r="C985">
        <v>2005</v>
      </c>
      <c r="D985">
        <v>7270226</v>
      </c>
      <c r="E985" s="1">
        <f t="shared" si="15"/>
        <v>1.1181513751953887</v>
      </c>
      <c r="F985" t="str">
        <f>VLOOKUP(cross_country_literacy_rates[[#This Row],[Entity]],Planilha9!$A$2:$A$271,1,)</f>
        <v>Laos</v>
      </c>
      <c r="G985" t="e">
        <f>IF(A985 = Planilha9!$A$2:$A$271, Planilha9!$B$2:$B$271, "")</f>
        <v>#VALUE!</v>
      </c>
    </row>
    <row r="986" spans="1:7" x14ac:dyDescent="0.25">
      <c r="A986" t="s">
        <v>234</v>
      </c>
      <c r="B986" t="s">
        <v>235</v>
      </c>
      <c r="C986">
        <v>2011</v>
      </c>
      <c r="D986">
        <v>5828794</v>
      </c>
      <c r="E986" s="1">
        <f t="shared" si="15"/>
        <v>0.89646099403658586</v>
      </c>
      <c r="F986" t="str">
        <f>VLOOKUP(cross_country_literacy_rates[[#This Row],[Entity]],Planilha9!$A$2:$A$271,1,)</f>
        <v>Laos</v>
      </c>
      <c r="G986" t="e">
        <f>IF(A986 = Planilha9!$A$2:$A$271, Planilha9!$B$2:$B$271, "")</f>
        <v>#VALUE!</v>
      </c>
    </row>
    <row r="987" spans="1:7" x14ac:dyDescent="0.25">
      <c r="A987" t="s">
        <v>234</v>
      </c>
      <c r="B987" t="s">
        <v>235</v>
      </c>
      <c r="C987">
        <v>2015</v>
      </c>
      <c r="D987">
        <v>8466104</v>
      </c>
      <c r="E987" s="1">
        <f t="shared" si="15"/>
        <v>1.3020758680881697</v>
      </c>
      <c r="F987" t="str">
        <f>VLOOKUP(cross_country_literacy_rates[[#This Row],[Entity]],Planilha9!$A$2:$A$271,1,)</f>
        <v>Laos</v>
      </c>
      <c r="G987" t="e">
        <f>IF(A987 = Planilha9!$A$2:$A$271, Planilha9!$B$2:$B$271, "")</f>
        <v>#VALUE!</v>
      </c>
    </row>
    <row r="988" spans="1:7" x14ac:dyDescent="0.25">
      <c r="A988" t="s">
        <v>234</v>
      </c>
      <c r="B988" t="s">
        <v>235</v>
      </c>
      <c r="C988">
        <v>2022</v>
      </c>
      <c r="D988">
        <v>8752</v>
      </c>
      <c r="E988" s="1">
        <f t="shared" si="15"/>
        <v>1.3460463038851946E-3</v>
      </c>
      <c r="F988" t="str">
        <f>VLOOKUP(cross_country_literacy_rates[[#This Row],[Entity]],Planilha9!$A$2:$A$271,1,)</f>
        <v>Laos</v>
      </c>
      <c r="G988" t="e">
        <f>IF(A988 = Planilha9!$A$2:$A$271, Planilha9!$B$2:$B$271, "")</f>
        <v>#VALUE!</v>
      </c>
    </row>
    <row r="989" spans="1:7" x14ac:dyDescent="0.25">
      <c r="A989" t="s">
        <v>236</v>
      </c>
      <c r="B989" t="s">
        <v>21</v>
      </c>
      <c r="C989">
        <v>1990</v>
      </c>
      <c r="D989">
        <v>8247946</v>
      </c>
      <c r="E989" s="1">
        <f t="shared" si="15"/>
        <v>1.2685234492624171</v>
      </c>
      <c r="F989" t="str">
        <f>VLOOKUP(cross_country_literacy_rates[[#This Row],[Entity]],Planilha9!$A$2:$A$271,1,)</f>
        <v>Late-demographic dividend</v>
      </c>
      <c r="G989" t="e">
        <f>IF(A989 = Planilha9!$A$2:$A$271, Planilha9!$B$2:$B$271, "")</f>
        <v>#VALUE!</v>
      </c>
    </row>
    <row r="990" spans="1:7" x14ac:dyDescent="0.25">
      <c r="A990" t="s">
        <v>236</v>
      </c>
      <c r="B990" t="s">
        <v>21</v>
      </c>
      <c r="C990">
        <v>2000</v>
      </c>
      <c r="D990">
        <v>91466995</v>
      </c>
      <c r="E990" s="1">
        <f t="shared" si="15"/>
        <v>14.067505775506806</v>
      </c>
      <c r="F990" t="str">
        <f>VLOOKUP(cross_country_literacy_rates[[#This Row],[Entity]],Planilha9!$A$2:$A$271,1,)</f>
        <v>Late-demographic dividend</v>
      </c>
      <c r="G990" t="e">
        <f>IF(A990 = Planilha9!$A$2:$A$271, Planilha9!$B$2:$B$271, "")</f>
        <v>#VALUE!</v>
      </c>
    </row>
    <row r="991" spans="1:7" x14ac:dyDescent="0.25">
      <c r="A991" t="s">
        <v>236</v>
      </c>
      <c r="B991" t="s">
        <v>21</v>
      </c>
      <c r="C991">
        <v>2010</v>
      </c>
      <c r="D991">
        <v>9478494</v>
      </c>
      <c r="E991" s="1">
        <f t="shared" si="15"/>
        <v>1.4577801434069919</v>
      </c>
      <c r="F991" t="str">
        <f>VLOOKUP(cross_country_literacy_rates[[#This Row],[Entity]],Planilha9!$A$2:$A$271,1,)</f>
        <v>Late-demographic dividend</v>
      </c>
      <c r="G991" t="e">
        <f>IF(A991 = Planilha9!$A$2:$A$271, Planilha9!$B$2:$B$271, "")</f>
        <v>#VALUE!</v>
      </c>
    </row>
    <row r="992" spans="1:7" x14ac:dyDescent="0.25">
      <c r="A992" t="s">
        <v>237</v>
      </c>
      <c r="B992" t="s">
        <v>21</v>
      </c>
      <c r="C992">
        <v>1990</v>
      </c>
      <c r="D992">
        <v>8746383</v>
      </c>
      <c r="E992" s="1">
        <f t="shared" si="15"/>
        <v>1.3451824165349977</v>
      </c>
      <c r="F992" t="str">
        <f>VLOOKUP(cross_country_literacy_rates[[#This Row],[Entity]],Planilha9!$A$2:$A$271,1,)</f>
        <v>Latin America &amp; Caribbean</v>
      </c>
      <c r="G992" t="e">
        <f>IF(A992 = Planilha9!$A$2:$A$271, Planilha9!$B$2:$B$271, "")</f>
        <v>#VALUE!</v>
      </c>
    </row>
    <row r="993" spans="1:7" x14ac:dyDescent="0.25">
      <c r="A993" t="s">
        <v>237</v>
      </c>
      <c r="B993" t="s">
        <v>21</v>
      </c>
      <c r="C993">
        <v>2000</v>
      </c>
      <c r="D993">
        <v>8973644</v>
      </c>
      <c r="E993" s="1">
        <f t="shared" si="15"/>
        <v>1.3801348650116034</v>
      </c>
      <c r="F993" t="str">
        <f>VLOOKUP(cross_country_literacy_rates[[#This Row],[Entity]],Planilha9!$A$2:$A$271,1,)</f>
        <v>Latin America &amp; Caribbean</v>
      </c>
      <c r="G993" t="e">
        <f>IF(A993 = Planilha9!$A$2:$A$271, Planilha9!$B$2:$B$271, "")</f>
        <v>#VALUE!</v>
      </c>
    </row>
    <row r="994" spans="1:7" x14ac:dyDescent="0.25">
      <c r="A994" t="s">
        <v>237</v>
      </c>
      <c r="B994" t="s">
        <v>21</v>
      </c>
      <c r="C994">
        <v>2010</v>
      </c>
      <c r="D994">
        <v>9262431</v>
      </c>
      <c r="E994" s="1">
        <f t="shared" si="15"/>
        <v>1.4245499328772449</v>
      </c>
      <c r="F994" t="str">
        <f>VLOOKUP(cross_country_literacy_rates[[#This Row],[Entity]],Planilha9!$A$2:$A$271,1,)</f>
        <v>Latin America &amp; Caribbean</v>
      </c>
      <c r="G994" t="e">
        <f>IF(A994 = Planilha9!$A$2:$A$271, Planilha9!$B$2:$B$271, "")</f>
        <v>#VALUE!</v>
      </c>
    </row>
    <row r="995" spans="1:7" x14ac:dyDescent="0.25">
      <c r="A995" t="s">
        <v>238</v>
      </c>
      <c r="B995" t="s">
        <v>21</v>
      </c>
      <c r="C995">
        <v>1990</v>
      </c>
      <c r="D995">
        <v>8706507</v>
      </c>
      <c r="E995" s="1">
        <f t="shared" si="15"/>
        <v>1.3390495392025334</v>
      </c>
      <c r="F995" t="str">
        <f>VLOOKUP(cross_country_literacy_rates[[#This Row],[Entity]],Planilha9!$A$2:$A$271,1,)</f>
        <v>Latin America &amp; Caribbean (IDA &amp; IBRD)</v>
      </c>
      <c r="G995" t="e">
        <f>IF(A995 = Planilha9!$A$2:$A$271, Planilha9!$B$2:$B$271, "")</f>
        <v>#VALUE!</v>
      </c>
    </row>
    <row r="996" spans="1:7" x14ac:dyDescent="0.25">
      <c r="A996" t="s">
        <v>238</v>
      </c>
      <c r="B996" t="s">
        <v>21</v>
      </c>
      <c r="C996">
        <v>2000</v>
      </c>
      <c r="D996">
        <v>8947367</v>
      </c>
      <c r="E996" s="1">
        <f t="shared" si="15"/>
        <v>1.3760934963270524</v>
      </c>
      <c r="F996" t="str">
        <f>VLOOKUP(cross_country_literacy_rates[[#This Row],[Entity]],Planilha9!$A$2:$A$271,1,)</f>
        <v>Latin America &amp; Caribbean (IDA &amp; IBRD)</v>
      </c>
      <c r="G996" t="e">
        <f>IF(A996 = Planilha9!$A$2:$A$271, Planilha9!$B$2:$B$271, "")</f>
        <v>#VALUE!</v>
      </c>
    </row>
    <row r="997" spans="1:7" x14ac:dyDescent="0.25">
      <c r="A997" t="s">
        <v>238</v>
      </c>
      <c r="B997" t="s">
        <v>21</v>
      </c>
      <c r="C997">
        <v>2010</v>
      </c>
      <c r="D997">
        <v>924664</v>
      </c>
      <c r="E997" s="1">
        <f t="shared" si="15"/>
        <v>0.14221212974585232</v>
      </c>
      <c r="F997" t="str">
        <f>VLOOKUP(cross_country_literacy_rates[[#This Row],[Entity]],Planilha9!$A$2:$A$271,1,)</f>
        <v>Latin America &amp; Caribbean (IDA &amp; IBRD)</v>
      </c>
      <c r="G997" t="e">
        <f>IF(A997 = Planilha9!$A$2:$A$271, Planilha9!$B$2:$B$271, "")</f>
        <v>#VALUE!</v>
      </c>
    </row>
    <row r="998" spans="1:7" x14ac:dyDescent="0.25">
      <c r="A998" t="s">
        <v>239</v>
      </c>
      <c r="B998" t="s">
        <v>21</v>
      </c>
      <c r="C998">
        <v>1990</v>
      </c>
      <c r="D998">
        <v>8710164</v>
      </c>
      <c r="E998" s="1">
        <f t="shared" si="15"/>
        <v>1.3396119810824818</v>
      </c>
      <c r="F998" t="str">
        <f>VLOOKUP(cross_country_literacy_rates[[#This Row],[Entity]],Planilha9!$A$2:$A$271,1,)</f>
        <v>Latin America &amp; Caribbean (excluding high income)</v>
      </c>
      <c r="G998" t="e">
        <f>IF(A998 = Planilha9!$A$2:$A$271, Planilha9!$B$2:$B$271, "")</f>
        <v>#VALUE!</v>
      </c>
    </row>
    <row r="999" spans="1:7" x14ac:dyDescent="0.25">
      <c r="A999" t="s">
        <v>239</v>
      </c>
      <c r="B999" t="s">
        <v>21</v>
      </c>
      <c r="C999">
        <v>2000</v>
      </c>
      <c r="D999">
        <v>8945039</v>
      </c>
      <c r="E999" s="1">
        <f t="shared" si="15"/>
        <v>1.3757354529317776</v>
      </c>
      <c r="F999" t="str">
        <f>VLOOKUP(cross_country_literacy_rates[[#This Row],[Entity]],Planilha9!$A$2:$A$271,1,)</f>
        <v>Latin America &amp; Caribbean (excluding high income)</v>
      </c>
      <c r="G999" t="e">
        <f>IF(A999 = Planilha9!$A$2:$A$271, Planilha9!$B$2:$B$271, "")</f>
        <v>#VALUE!</v>
      </c>
    </row>
    <row r="1000" spans="1:7" x14ac:dyDescent="0.25">
      <c r="A1000" t="s">
        <v>239</v>
      </c>
      <c r="B1000" t="s">
        <v>21</v>
      </c>
      <c r="C1000">
        <v>2010</v>
      </c>
      <c r="D1000">
        <v>9244799</v>
      </c>
      <c r="E1000" s="1">
        <f t="shared" si="15"/>
        <v>1.4218381540346827</v>
      </c>
      <c r="F1000" t="str">
        <f>VLOOKUP(cross_country_literacy_rates[[#This Row],[Entity]],Planilha9!$A$2:$A$271,1,)</f>
        <v>Latin America &amp; Caribbean (excluding high income)</v>
      </c>
      <c r="G1000" t="e">
        <f>IF(A1000 = Planilha9!$A$2:$A$271, Planilha9!$B$2:$B$271, "")</f>
        <v>#VALUE!</v>
      </c>
    </row>
    <row r="1001" spans="1:7" x14ac:dyDescent="0.25">
      <c r="A1001" t="s">
        <v>240</v>
      </c>
      <c r="B1001" t="s">
        <v>21</v>
      </c>
      <c r="C1001">
        <v>1974</v>
      </c>
      <c r="D1001">
        <v>7871795</v>
      </c>
      <c r="E1001" s="1">
        <f t="shared" si="15"/>
        <v>1.2106719109565762</v>
      </c>
      <c r="F1001" t="str">
        <f>VLOOKUP(cross_country_literacy_rates[[#This Row],[Entity]],Planilha9!$A$2:$A$271,1,)</f>
        <v>Latin America and Caribbean (WB)</v>
      </c>
      <c r="G1001" t="e">
        <f>IF(A1001 = Planilha9!$A$2:$A$271, Planilha9!$B$2:$B$271, "")</f>
        <v>#VALUE!</v>
      </c>
    </row>
    <row r="1002" spans="1:7" x14ac:dyDescent="0.25">
      <c r="A1002" t="s">
        <v>240</v>
      </c>
      <c r="B1002" t="s">
        <v>21</v>
      </c>
      <c r="C1002">
        <v>1975</v>
      </c>
      <c r="D1002">
        <v>7873679</v>
      </c>
      <c r="E1002" s="1">
        <f t="shared" si="15"/>
        <v>1.2109616677249171</v>
      </c>
      <c r="F1002" t="str">
        <f>VLOOKUP(cross_country_literacy_rates[[#This Row],[Entity]],Planilha9!$A$2:$A$271,1,)</f>
        <v>Latin America and Caribbean (WB)</v>
      </c>
      <c r="G1002" t="e">
        <f>IF(A1002 = Planilha9!$A$2:$A$271, Planilha9!$B$2:$B$271, "")</f>
        <v>#VALUE!</v>
      </c>
    </row>
    <row r="1003" spans="1:7" x14ac:dyDescent="0.25">
      <c r="A1003" t="s">
        <v>240</v>
      </c>
      <c r="B1003" t="s">
        <v>21</v>
      </c>
      <c r="C1003">
        <v>1976</v>
      </c>
      <c r="D1003">
        <v>7908727</v>
      </c>
      <c r="E1003" s="1">
        <f t="shared" si="15"/>
        <v>1.2163520048888303</v>
      </c>
      <c r="F1003" t="str">
        <f>VLOOKUP(cross_country_literacy_rates[[#This Row],[Entity]],Planilha9!$A$2:$A$271,1,)</f>
        <v>Latin America and Caribbean (WB)</v>
      </c>
      <c r="G1003" t="e">
        <f>IF(A1003 = Planilha9!$A$2:$A$271, Planilha9!$B$2:$B$271, "")</f>
        <v>#VALUE!</v>
      </c>
    </row>
    <row r="1004" spans="1:7" x14ac:dyDescent="0.25">
      <c r="A1004" t="s">
        <v>240</v>
      </c>
      <c r="B1004" t="s">
        <v>21</v>
      </c>
      <c r="C1004">
        <v>1977</v>
      </c>
      <c r="D1004">
        <v>7948948</v>
      </c>
      <c r="E1004" s="1">
        <f t="shared" si="15"/>
        <v>1.2225379427760066</v>
      </c>
      <c r="F1004" t="str">
        <f>VLOOKUP(cross_country_literacy_rates[[#This Row],[Entity]],Planilha9!$A$2:$A$271,1,)</f>
        <v>Latin America and Caribbean (WB)</v>
      </c>
      <c r="G1004" t="e">
        <f>IF(A1004 = Planilha9!$A$2:$A$271, Planilha9!$B$2:$B$271, "")</f>
        <v>#VALUE!</v>
      </c>
    </row>
    <row r="1005" spans="1:7" x14ac:dyDescent="0.25">
      <c r="A1005" t="s">
        <v>240</v>
      </c>
      <c r="B1005" t="s">
        <v>21</v>
      </c>
      <c r="C1005">
        <v>1978</v>
      </c>
      <c r="D1005">
        <v>7992699</v>
      </c>
      <c r="E1005" s="1">
        <f t="shared" si="15"/>
        <v>1.2292667901070486</v>
      </c>
      <c r="F1005" t="str">
        <f>VLOOKUP(cross_country_literacy_rates[[#This Row],[Entity]],Planilha9!$A$2:$A$271,1,)</f>
        <v>Latin America and Caribbean (WB)</v>
      </c>
      <c r="G1005" t="e">
        <f>IF(A1005 = Planilha9!$A$2:$A$271, Planilha9!$B$2:$B$271, "")</f>
        <v>#VALUE!</v>
      </c>
    </row>
    <row r="1006" spans="1:7" x14ac:dyDescent="0.25">
      <c r="A1006" t="s">
        <v>240</v>
      </c>
      <c r="B1006" t="s">
        <v>21</v>
      </c>
      <c r="C1006">
        <v>1979</v>
      </c>
      <c r="D1006">
        <v>8032272</v>
      </c>
      <c r="E1006" s="1">
        <f t="shared" si="15"/>
        <v>1.2353530664305916</v>
      </c>
      <c r="F1006" t="str">
        <f>VLOOKUP(cross_country_literacy_rates[[#This Row],[Entity]],Planilha9!$A$2:$A$271,1,)</f>
        <v>Latin America and Caribbean (WB)</v>
      </c>
      <c r="G1006" t="e">
        <f>IF(A1006 = Planilha9!$A$2:$A$271, Planilha9!$B$2:$B$271, "")</f>
        <v>#VALUE!</v>
      </c>
    </row>
    <row r="1007" spans="1:7" x14ac:dyDescent="0.25">
      <c r="A1007" t="s">
        <v>240</v>
      </c>
      <c r="B1007" t="s">
        <v>21</v>
      </c>
      <c r="C1007">
        <v>1980</v>
      </c>
      <c r="D1007">
        <v>8063629</v>
      </c>
      <c r="E1007" s="1">
        <f t="shared" si="15"/>
        <v>1.2401757325584402</v>
      </c>
      <c r="F1007" t="str">
        <f>VLOOKUP(cross_country_literacy_rates[[#This Row],[Entity]],Planilha9!$A$2:$A$271,1,)</f>
        <v>Latin America and Caribbean (WB)</v>
      </c>
      <c r="G1007" t="e">
        <f>IF(A1007 = Planilha9!$A$2:$A$271, Planilha9!$B$2:$B$271, "")</f>
        <v>#VALUE!</v>
      </c>
    </row>
    <row r="1008" spans="1:7" x14ac:dyDescent="0.25">
      <c r="A1008" t="s">
        <v>240</v>
      </c>
      <c r="B1008" t="s">
        <v>21</v>
      </c>
      <c r="C1008">
        <v>1981</v>
      </c>
      <c r="D1008">
        <v>8106476</v>
      </c>
      <c r="E1008" s="1">
        <f t="shared" si="15"/>
        <v>1.2467655458562656</v>
      </c>
      <c r="F1008" t="str">
        <f>VLOOKUP(cross_country_literacy_rates[[#This Row],[Entity]],Planilha9!$A$2:$A$271,1,)</f>
        <v>Latin America and Caribbean (WB)</v>
      </c>
      <c r="G1008" t="e">
        <f>IF(A1008 = Planilha9!$A$2:$A$271, Planilha9!$B$2:$B$271, "")</f>
        <v>#VALUE!</v>
      </c>
    </row>
    <row r="1009" spans="1:7" x14ac:dyDescent="0.25">
      <c r="A1009" t="s">
        <v>240</v>
      </c>
      <c r="B1009" t="s">
        <v>21</v>
      </c>
      <c r="C1009">
        <v>1982</v>
      </c>
      <c r="D1009">
        <v>8144642</v>
      </c>
      <c r="E1009" s="1">
        <f t="shared" si="15"/>
        <v>1.2526354273958089</v>
      </c>
      <c r="F1009" t="str">
        <f>VLOOKUP(cross_country_literacy_rates[[#This Row],[Entity]],Planilha9!$A$2:$A$271,1,)</f>
        <v>Latin America and Caribbean (WB)</v>
      </c>
      <c r="G1009" t="e">
        <f>IF(A1009 = Planilha9!$A$2:$A$271, Planilha9!$B$2:$B$271, "")</f>
        <v>#VALUE!</v>
      </c>
    </row>
    <row r="1010" spans="1:7" x14ac:dyDescent="0.25">
      <c r="A1010" t="s">
        <v>240</v>
      </c>
      <c r="B1010" t="s">
        <v>21</v>
      </c>
      <c r="C1010">
        <v>1983</v>
      </c>
      <c r="D1010">
        <v>8184256</v>
      </c>
      <c r="E1010" s="1">
        <f t="shared" si="15"/>
        <v>1.2587280094664337</v>
      </c>
      <c r="F1010" t="str">
        <f>VLOOKUP(cross_country_literacy_rates[[#This Row],[Entity]],Planilha9!$A$2:$A$271,1,)</f>
        <v>Latin America and Caribbean (WB)</v>
      </c>
      <c r="G1010" t="e">
        <f>IF(A1010 = Planilha9!$A$2:$A$271, Planilha9!$B$2:$B$271, "")</f>
        <v>#VALUE!</v>
      </c>
    </row>
    <row r="1011" spans="1:7" x14ac:dyDescent="0.25">
      <c r="A1011" t="s">
        <v>240</v>
      </c>
      <c r="B1011" t="s">
        <v>21</v>
      </c>
      <c r="C1011">
        <v>1984</v>
      </c>
      <c r="D1011">
        <v>822144</v>
      </c>
      <c r="E1011" s="1">
        <f t="shared" si="15"/>
        <v>0.12644468606734341</v>
      </c>
      <c r="F1011" t="str">
        <f>VLOOKUP(cross_country_literacy_rates[[#This Row],[Entity]],Planilha9!$A$2:$A$271,1,)</f>
        <v>Latin America and Caribbean (WB)</v>
      </c>
      <c r="G1011" t="e">
        <f>IF(A1011 = Planilha9!$A$2:$A$271, Planilha9!$B$2:$B$271, "")</f>
        <v>#VALUE!</v>
      </c>
    </row>
    <row r="1012" spans="1:7" x14ac:dyDescent="0.25">
      <c r="A1012" t="s">
        <v>240</v>
      </c>
      <c r="B1012" t="s">
        <v>21</v>
      </c>
      <c r="C1012">
        <v>1985</v>
      </c>
      <c r="D1012">
        <v>825733</v>
      </c>
      <c r="E1012" s="1">
        <f t="shared" si="15"/>
        <v>0.12699666963505865</v>
      </c>
      <c r="F1012" t="str">
        <f>VLOOKUP(cross_country_literacy_rates[[#This Row],[Entity]],Planilha9!$A$2:$A$271,1,)</f>
        <v>Latin America and Caribbean (WB)</v>
      </c>
      <c r="G1012" t="e">
        <f>IF(A1012 = Planilha9!$A$2:$A$271, Planilha9!$B$2:$B$271, "")</f>
        <v>#VALUE!</v>
      </c>
    </row>
    <row r="1013" spans="1:7" x14ac:dyDescent="0.25">
      <c r="A1013" t="s">
        <v>240</v>
      </c>
      <c r="B1013" t="s">
        <v>21</v>
      </c>
      <c r="C1013">
        <v>1986</v>
      </c>
      <c r="D1013">
        <v>8292528</v>
      </c>
      <c r="E1013" s="1">
        <f t="shared" si="15"/>
        <v>1.2753801033208965</v>
      </c>
      <c r="F1013" t="str">
        <f>VLOOKUP(cross_country_literacy_rates[[#This Row],[Entity]],Planilha9!$A$2:$A$271,1,)</f>
        <v>Latin America and Caribbean (WB)</v>
      </c>
      <c r="G1013" t="e">
        <f>IF(A1013 = Planilha9!$A$2:$A$271, Planilha9!$B$2:$B$271, "")</f>
        <v>#VALUE!</v>
      </c>
    </row>
    <row r="1014" spans="1:7" x14ac:dyDescent="0.25">
      <c r="A1014" t="s">
        <v>240</v>
      </c>
      <c r="B1014" t="s">
        <v>21</v>
      </c>
      <c r="C1014">
        <v>1987</v>
      </c>
      <c r="D1014">
        <v>8321761</v>
      </c>
      <c r="E1014" s="1">
        <f t="shared" si="15"/>
        <v>1.2798761009901691</v>
      </c>
      <c r="F1014" t="str">
        <f>VLOOKUP(cross_country_literacy_rates[[#This Row],[Entity]],Planilha9!$A$2:$A$271,1,)</f>
        <v>Latin America and Caribbean (WB)</v>
      </c>
      <c r="G1014" t="e">
        <f>IF(A1014 = Planilha9!$A$2:$A$271, Planilha9!$B$2:$B$271, "")</f>
        <v>#VALUE!</v>
      </c>
    </row>
    <row r="1015" spans="1:7" x14ac:dyDescent="0.25">
      <c r="A1015" t="s">
        <v>240</v>
      </c>
      <c r="B1015" t="s">
        <v>21</v>
      </c>
      <c r="C1015">
        <v>1988</v>
      </c>
      <c r="D1015">
        <v>8370771</v>
      </c>
      <c r="E1015" s="1">
        <f t="shared" si="15"/>
        <v>1.2874137757334752</v>
      </c>
      <c r="F1015" t="str">
        <f>VLOOKUP(cross_country_literacy_rates[[#This Row],[Entity]],Planilha9!$A$2:$A$271,1,)</f>
        <v>Latin America and Caribbean (WB)</v>
      </c>
      <c r="G1015" t="e">
        <f>IF(A1015 = Planilha9!$A$2:$A$271, Planilha9!$B$2:$B$271, "")</f>
        <v>#VALUE!</v>
      </c>
    </row>
    <row r="1016" spans="1:7" x14ac:dyDescent="0.25">
      <c r="A1016" t="s">
        <v>240</v>
      </c>
      <c r="B1016" t="s">
        <v>21</v>
      </c>
      <c r="C1016">
        <v>1989</v>
      </c>
      <c r="D1016">
        <v>8414951</v>
      </c>
      <c r="E1016" s="1">
        <f t="shared" si="15"/>
        <v>1.2942086027108115</v>
      </c>
      <c r="F1016" t="str">
        <f>VLOOKUP(cross_country_literacy_rates[[#This Row],[Entity]],Planilha9!$A$2:$A$271,1,)</f>
        <v>Latin America and Caribbean (WB)</v>
      </c>
      <c r="G1016" t="e">
        <f>IF(A1016 = Planilha9!$A$2:$A$271, Planilha9!$B$2:$B$271, "")</f>
        <v>#VALUE!</v>
      </c>
    </row>
    <row r="1017" spans="1:7" x14ac:dyDescent="0.25">
      <c r="A1017" t="s">
        <v>240</v>
      </c>
      <c r="B1017" t="s">
        <v>21</v>
      </c>
      <c r="C1017">
        <v>1990</v>
      </c>
      <c r="D1017">
        <v>8446313</v>
      </c>
      <c r="E1017" s="1">
        <f t="shared" si="15"/>
        <v>1.2990320378322062</v>
      </c>
      <c r="F1017" t="str">
        <f>VLOOKUP(cross_country_literacy_rates[[#This Row],[Entity]],Planilha9!$A$2:$A$271,1,)</f>
        <v>Latin America and Caribbean (WB)</v>
      </c>
      <c r="G1017" t="e">
        <f>IF(A1017 = Planilha9!$A$2:$A$271, Planilha9!$B$2:$B$271, "")</f>
        <v>#VALUE!</v>
      </c>
    </row>
    <row r="1018" spans="1:7" x14ac:dyDescent="0.25">
      <c r="A1018" t="s">
        <v>240</v>
      </c>
      <c r="B1018" t="s">
        <v>21</v>
      </c>
      <c r="C1018">
        <v>1991</v>
      </c>
      <c r="D1018">
        <v>8506566</v>
      </c>
      <c r="E1018" s="1">
        <f t="shared" si="15"/>
        <v>1.3082988714642898</v>
      </c>
      <c r="F1018" t="str">
        <f>VLOOKUP(cross_country_literacy_rates[[#This Row],[Entity]],Planilha9!$A$2:$A$271,1,)</f>
        <v>Latin America and Caribbean (WB)</v>
      </c>
      <c r="G1018" t="e">
        <f>IF(A1018 = Planilha9!$A$2:$A$271, Planilha9!$B$2:$B$271, "")</f>
        <v>#VALUE!</v>
      </c>
    </row>
    <row r="1019" spans="1:7" x14ac:dyDescent="0.25">
      <c r="A1019" t="s">
        <v>240</v>
      </c>
      <c r="B1019" t="s">
        <v>21</v>
      </c>
      <c r="C1019">
        <v>1992</v>
      </c>
      <c r="D1019">
        <v>856456</v>
      </c>
      <c r="E1019" s="1">
        <f t="shared" si="15"/>
        <v>0.13172182738120408</v>
      </c>
      <c r="F1019" t="str">
        <f>VLOOKUP(cross_country_literacy_rates[[#This Row],[Entity]],Planilha9!$A$2:$A$271,1,)</f>
        <v>Latin America and Caribbean (WB)</v>
      </c>
      <c r="G1019" t="e">
        <f>IF(A1019 = Planilha9!$A$2:$A$271, Planilha9!$B$2:$B$271, "")</f>
        <v>#VALUE!</v>
      </c>
    </row>
    <row r="1020" spans="1:7" x14ac:dyDescent="0.25">
      <c r="A1020" t="s">
        <v>240</v>
      </c>
      <c r="B1020" t="s">
        <v>21</v>
      </c>
      <c r="C1020">
        <v>1993</v>
      </c>
      <c r="D1020">
        <v>8624845</v>
      </c>
      <c r="E1020" s="1">
        <f t="shared" si="15"/>
        <v>1.3264900290028223</v>
      </c>
      <c r="F1020" t="str">
        <f>VLOOKUP(cross_country_literacy_rates[[#This Row],[Entity]],Planilha9!$A$2:$A$271,1,)</f>
        <v>Latin America and Caribbean (WB)</v>
      </c>
      <c r="G1020" t="e">
        <f>IF(A1020 = Planilha9!$A$2:$A$271, Planilha9!$B$2:$B$271, "")</f>
        <v>#VALUE!</v>
      </c>
    </row>
    <row r="1021" spans="1:7" x14ac:dyDescent="0.25">
      <c r="A1021" t="s">
        <v>240</v>
      </c>
      <c r="B1021" t="s">
        <v>21</v>
      </c>
      <c r="C1021">
        <v>1994</v>
      </c>
      <c r="D1021">
        <v>8682307</v>
      </c>
      <c r="E1021" s="1">
        <f t="shared" si="15"/>
        <v>1.3353276104372203</v>
      </c>
      <c r="F1021" t="str">
        <f>VLOOKUP(cross_country_literacy_rates[[#This Row],[Entity]],Planilha9!$A$2:$A$271,1,)</f>
        <v>Latin America and Caribbean (WB)</v>
      </c>
      <c r="G1021" t="e">
        <f>IF(A1021 = Planilha9!$A$2:$A$271, Planilha9!$B$2:$B$271, "")</f>
        <v>#VALUE!</v>
      </c>
    </row>
    <row r="1022" spans="1:7" x14ac:dyDescent="0.25">
      <c r="A1022" t="s">
        <v>240</v>
      </c>
      <c r="B1022" t="s">
        <v>21</v>
      </c>
      <c r="C1022">
        <v>1995</v>
      </c>
      <c r="D1022">
        <v>8740622</v>
      </c>
      <c r="E1022" s="1">
        <f t="shared" si="15"/>
        <v>1.3442963821706602</v>
      </c>
      <c r="F1022" t="str">
        <f>VLOOKUP(cross_country_literacy_rates[[#This Row],[Entity]],Planilha9!$A$2:$A$271,1,)</f>
        <v>Latin America and Caribbean (WB)</v>
      </c>
      <c r="G1022" t="e">
        <f>IF(A1022 = Planilha9!$A$2:$A$271, Planilha9!$B$2:$B$271, "")</f>
        <v>#VALUE!</v>
      </c>
    </row>
    <row r="1023" spans="1:7" x14ac:dyDescent="0.25">
      <c r="A1023" t="s">
        <v>240</v>
      </c>
      <c r="B1023" t="s">
        <v>21</v>
      </c>
      <c r="C1023">
        <v>1996</v>
      </c>
      <c r="D1023">
        <v>8772445</v>
      </c>
      <c r="E1023" s="1">
        <f t="shared" si="15"/>
        <v>1.3491907184970471</v>
      </c>
      <c r="F1023" t="str">
        <f>VLOOKUP(cross_country_literacy_rates[[#This Row],[Entity]],Planilha9!$A$2:$A$271,1,)</f>
        <v>Latin America and Caribbean (WB)</v>
      </c>
      <c r="G1023" t="e">
        <f>IF(A1023 = Planilha9!$A$2:$A$271, Planilha9!$B$2:$B$271, "")</f>
        <v>#VALUE!</v>
      </c>
    </row>
    <row r="1024" spans="1:7" x14ac:dyDescent="0.25">
      <c r="A1024" t="s">
        <v>240</v>
      </c>
      <c r="B1024" t="s">
        <v>21</v>
      </c>
      <c r="C1024">
        <v>1997</v>
      </c>
      <c r="D1024">
        <v>8804447</v>
      </c>
      <c r="E1024" s="1">
        <f t="shared" si="15"/>
        <v>1.3541125847924005</v>
      </c>
      <c r="F1024" t="str">
        <f>VLOOKUP(cross_country_literacy_rates[[#This Row],[Entity]],Planilha9!$A$2:$A$271,1,)</f>
        <v>Latin America and Caribbean (WB)</v>
      </c>
      <c r="G1024" t="e">
        <f>IF(A1024 = Planilha9!$A$2:$A$271, Planilha9!$B$2:$B$271, "")</f>
        <v>#VALUE!</v>
      </c>
    </row>
    <row r="1025" spans="1:7" x14ac:dyDescent="0.25">
      <c r="A1025" t="s">
        <v>240</v>
      </c>
      <c r="B1025" t="s">
        <v>21</v>
      </c>
      <c r="C1025">
        <v>1998</v>
      </c>
      <c r="D1025">
        <v>8839904</v>
      </c>
      <c r="E1025" s="1">
        <f t="shared" si="15"/>
        <v>1.3595658256284218</v>
      </c>
      <c r="F1025" t="str">
        <f>VLOOKUP(cross_country_literacy_rates[[#This Row],[Entity]],Planilha9!$A$2:$A$271,1,)</f>
        <v>Latin America and Caribbean (WB)</v>
      </c>
      <c r="G1025" t="e">
        <f>IF(A1025 = Planilha9!$A$2:$A$271, Planilha9!$B$2:$B$271, "")</f>
        <v>#VALUE!</v>
      </c>
    </row>
    <row r="1026" spans="1:7" x14ac:dyDescent="0.25">
      <c r="A1026" t="s">
        <v>240</v>
      </c>
      <c r="B1026" t="s">
        <v>21</v>
      </c>
      <c r="C1026">
        <v>1999</v>
      </c>
      <c r="D1026">
        <v>8870349</v>
      </c>
      <c r="E1026" s="1">
        <f t="shared" ref="E1026:E1089" si="16">D1026/SUM(D$2:D$100)*100</f>
        <v>1.3642482273333789</v>
      </c>
      <c r="F1026" t="str">
        <f>VLOOKUP(cross_country_literacy_rates[[#This Row],[Entity]],Planilha9!$A$2:$A$271,1,)</f>
        <v>Latin America and Caribbean (WB)</v>
      </c>
      <c r="G1026" t="e">
        <f>IF(A1026 = Planilha9!$A$2:$A$271, Planilha9!$B$2:$B$271, "")</f>
        <v>#VALUE!</v>
      </c>
    </row>
    <row r="1027" spans="1:7" x14ac:dyDescent="0.25">
      <c r="A1027" t="s">
        <v>240</v>
      </c>
      <c r="B1027" t="s">
        <v>21</v>
      </c>
      <c r="C1027">
        <v>2000</v>
      </c>
      <c r="D1027">
        <v>88956</v>
      </c>
      <c r="E1027" s="1">
        <f t="shared" si="16"/>
        <v>1.3681317985421774E-2</v>
      </c>
      <c r="F1027" t="str">
        <f>VLOOKUP(cross_country_literacy_rates[[#This Row],[Entity]],Planilha9!$A$2:$A$271,1,)</f>
        <v>Latin America and Caribbean (WB)</v>
      </c>
      <c r="G1027" t="e">
        <f>IF(A1027 = Planilha9!$A$2:$A$271, Planilha9!$B$2:$B$271, "")</f>
        <v>#VALUE!</v>
      </c>
    </row>
    <row r="1028" spans="1:7" x14ac:dyDescent="0.25">
      <c r="A1028" t="s">
        <v>240</v>
      </c>
      <c r="B1028" t="s">
        <v>21</v>
      </c>
      <c r="C1028">
        <v>2001</v>
      </c>
      <c r="D1028">
        <v>8914797</v>
      </c>
      <c r="E1028" s="1">
        <f t="shared" si="16"/>
        <v>1.3710842723648105</v>
      </c>
      <c r="F1028" t="str">
        <f>VLOOKUP(cross_country_literacy_rates[[#This Row],[Entity]],Planilha9!$A$2:$A$271,1,)</f>
        <v>Latin America and Caribbean (WB)</v>
      </c>
      <c r="G1028" t="e">
        <f>IF(A1028 = Planilha9!$A$2:$A$271, Planilha9!$B$2:$B$271, "")</f>
        <v>#VALUE!</v>
      </c>
    </row>
    <row r="1029" spans="1:7" x14ac:dyDescent="0.25">
      <c r="A1029" t="s">
        <v>240</v>
      </c>
      <c r="B1029" t="s">
        <v>21</v>
      </c>
      <c r="C1029">
        <v>2002</v>
      </c>
      <c r="D1029">
        <v>8929534</v>
      </c>
      <c r="E1029" s="1">
        <f t="shared" si="16"/>
        <v>1.3733508039439188</v>
      </c>
      <c r="F1029" t="str">
        <f>VLOOKUP(cross_country_literacy_rates[[#This Row],[Entity]],Planilha9!$A$2:$A$271,1,)</f>
        <v>Latin America and Caribbean (WB)</v>
      </c>
      <c r="G1029" t="e">
        <f>IF(A1029 = Planilha9!$A$2:$A$271, Planilha9!$B$2:$B$271, "")</f>
        <v>#VALUE!</v>
      </c>
    </row>
    <row r="1030" spans="1:7" x14ac:dyDescent="0.25">
      <c r="A1030" t="s">
        <v>240</v>
      </c>
      <c r="B1030" t="s">
        <v>21</v>
      </c>
      <c r="C1030">
        <v>2003</v>
      </c>
      <c r="D1030">
        <v>9008651</v>
      </c>
      <c r="E1030" s="1">
        <f t="shared" si="16"/>
        <v>1.3855188964284348</v>
      </c>
      <c r="F1030" t="str">
        <f>VLOOKUP(cross_country_literacy_rates[[#This Row],[Entity]],Planilha9!$A$2:$A$271,1,)</f>
        <v>Latin America and Caribbean (WB)</v>
      </c>
      <c r="G1030" t="e">
        <f>IF(A1030 = Planilha9!$A$2:$A$271, Planilha9!$B$2:$B$271, "")</f>
        <v>#VALUE!</v>
      </c>
    </row>
    <row r="1031" spans="1:7" x14ac:dyDescent="0.25">
      <c r="A1031" t="s">
        <v>240</v>
      </c>
      <c r="B1031" t="s">
        <v>21</v>
      </c>
      <c r="C1031">
        <v>2004</v>
      </c>
      <c r="D1031">
        <v>9002801</v>
      </c>
      <c r="E1031" s="1">
        <f t="shared" si="16"/>
        <v>1.3846191739789686</v>
      </c>
      <c r="F1031" t="str">
        <f>VLOOKUP(cross_country_literacy_rates[[#This Row],[Entity]],Planilha9!$A$2:$A$271,1,)</f>
        <v>Latin America and Caribbean (WB)</v>
      </c>
      <c r="G1031" t="e">
        <f>IF(A1031 = Planilha9!$A$2:$A$271, Planilha9!$B$2:$B$271, "")</f>
        <v>#VALUE!</v>
      </c>
    </row>
    <row r="1032" spans="1:7" x14ac:dyDescent="0.25">
      <c r="A1032" t="s">
        <v>240</v>
      </c>
      <c r="B1032" t="s">
        <v>21</v>
      </c>
      <c r="C1032">
        <v>2005</v>
      </c>
      <c r="D1032">
        <v>9051114</v>
      </c>
      <c r="E1032" s="1">
        <f t="shared" si="16"/>
        <v>1.3920496510218852</v>
      </c>
      <c r="F1032" t="str">
        <f>VLOOKUP(cross_country_literacy_rates[[#This Row],[Entity]],Planilha9!$A$2:$A$271,1,)</f>
        <v>Latin America and Caribbean (WB)</v>
      </c>
      <c r="G1032" t="e">
        <f>IF(A1032 = Planilha9!$A$2:$A$271, Planilha9!$B$2:$B$271, "")</f>
        <v>#VALUE!</v>
      </c>
    </row>
    <row r="1033" spans="1:7" x14ac:dyDescent="0.25">
      <c r="A1033" t="s">
        <v>240</v>
      </c>
      <c r="B1033" t="s">
        <v>21</v>
      </c>
      <c r="C1033">
        <v>2006</v>
      </c>
      <c r="D1033">
        <v>9046458</v>
      </c>
      <c r="E1033" s="1">
        <f t="shared" si="16"/>
        <v>1.3913335642313356</v>
      </c>
      <c r="F1033" t="str">
        <f>VLOOKUP(cross_country_literacy_rates[[#This Row],[Entity]],Planilha9!$A$2:$A$271,1,)</f>
        <v>Latin America and Caribbean (WB)</v>
      </c>
      <c r="G1033" t="e">
        <f>IF(A1033 = Planilha9!$A$2:$A$271, Planilha9!$B$2:$B$271, "")</f>
        <v>#VALUE!</v>
      </c>
    </row>
    <row r="1034" spans="1:7" x14ac:dyDescent="0.25">
      <c r="A1034" t="s">
        <v>240</v>
      </c>
      <c r="B1034" t="s">
        <v>21</v>
      </c>
      <c r="C1034">
        <v>2007</v>
      </c>
      <c r="D1034">
        <v>9107581</v>
      </c>
      <c r="E1034" s="1">
        <f t="shared" si="16"/>
        <v>1.4007342027405192</v>
      </c>
      <c r="F1034" t="str">
        <f>VLOOKUP(cross_country_literacy_rates[[#This Row],[Entity]],Planilha9!$A$2:$A$271,1,)</f>
        <v>Latin America and Caribbean (WB)</v>
      </c>
      <c r="G1034" t="e">
        <f>IF(A1034 = Planilha9!$A$2:$A$271, Planilha9!$B$2:$B$271, "")</f>
        <v>#VALUE!</v>
      </c>
    </row>
    <row r="1035" spans="1:7" x14ac:dyDescent="0.25">
      <c r="A1035" t="s">
        <v>240</v>
      </c>
      <c r="B1035" t="s">
        <v>21</v>
      </c>
      <c r="C1035">
        <v>2008</v>
      </c>
      <c r="D1035">
        <v>9132739</v>
      </c>
      <c r="E1035" s="1">
        <f t="shared" si="16"/>
        <v>1.4046034706693518</v>
      </c>
      <c r="F1035" t="str">
        <f>VLOOKUP(cross_country_literacy_rates[[#This Row],[Entity]],Planilha9!$A$2:$A$271,1,)</f>
        <v>Latin America and Caribbean (WB)</v>
      </c>
      <c r="G1035" t="e">
        <f>IF(A1035 = Planilha9!$A$2:$A$271, Planilha9!$B$2:$B$271, "")</f>
        <v>#VALUE!</v>
      </c>
    </row>
    <row r="1036" spans="1:7" x14ac:dyDescent="0.25">
      <c r="A1036" t="s">
        <v>240</v>
      </c>
      <c r="B1036" t="s">
        <v>21</v>
      </c>
      <c r="C1036">
        <v>2009</v>
      </c>
      <c r="D1036">
        <v>9159747</v>
      </c>
      <c r="E1036" s="1">
        <f t="shared" si="16"/>
        <v>1.4087572662104091</v>
      </c>
      <c r="F1036" t="str">
        <f>VLOOKUP(cross_country_literacy_rates[[#This Row],[Entity]],Planilha9!$A$2:$A$271,1,)</f>
        <v>Latin America and Caribbean (WB)</v>
      </c>
      <c r="G1036" t="e">
        <f>IF(A1036 = Planilha9!$A$2:$A$271, Planilha9!$B$2:$B$271, "")</f>
        <v>#VALUE!</v>
      </c>
    </row>
    <row r="1037" spans="1:7" x14ac:dyDescent="0.25">
      <c r="A1037" t="s">
        <v>240</v>
      </c>
      <c r="B1037" t="s">
        <v>21</v>
      </c>
      <c r="C1037">
        <v>2010</v>
      </c>
      <c r="D1037">
        <v>9158735</v>
      </c>
      <c r="E1037" s="1">
        <f t="shared" si="16"/>
        <v>1.4086016219165867</v>
      </c>
      <c r="F1037" t="str">
        <f>VLOOKUP(cross_country_literacy_rates[[#This Row],[Entity]],Planilha9!$A$2:$A$271,1,)</f>
        <v>Latin America and Caribbean (WB)</v>
      </c>
      <c r="G1037" t="e">
        <f>IF(A1037 = Planilha9!$A$2:$A$271, Planilha9!$B$2:$B$271, "")</f>
        <v>#VALUE!</v>
      </c>
    </row>
    <row r="1038" spans="1:7" x14ac:dyDescent="0.25">
      <c r="A1038" t="s">
        <v>240</v>
      </c>
      <c r="B1038" t="s">
        <v>21</v>
      </c>
      <c r="C1038">
        <v>2011</v>
      </c>
      <c r="D1038">
        <v>9215575</v>
      </c>
      <c r="E1038" s="1">
        <f t="shared" si="16"/>
        <v>1.4173435405537937</v>
      </c>
      <c r="F1038" t="str">
        <f>VLOOKUP(cross_country_literacy_rates[[#This Row],[Entity]],Planilha9!$A$2:$A$271,1,)</f>
        <v>Latin America and Caribbean (WB)</v>
      </c>
      <c r="G1038" t="e">
        <f>IF(A1038 = Planilha9!$A$2:$A$271, Planilha9!$B$2:$B$271, "")</f>
        <v>#VALUE!</v>
      </c>
    </row>
    <row r="1039" spans="1:7" x14ac:dyDescent="0.25">
      <c r="A1039" t="s">
        <v>240</v>
      </c>
      <c r="B1039" t="s">
        <v>21</v>
      </c>
      <c r="C1039">
        <v>2012</v>
      </c>
      <c r="D1039">
        <v>9239838</v>
      </c>
      <c r="E1039" s="1">
        <f t="shared" si="16"/>
        <v>1.4210751586377934</v>
      </c>
      <c r="F1039" t="str">
        <f>VLOOKUP(cross_country_literacy_rates[[#This Row],[Entity]],Planilha9!$A$2:$A$271,1,)</f>
        <v>Latin America and Caribbean (WB)</v>
      </c>
      <c r="G1039" t="e">
        <f>IF(A1039 = Planilha9!$A$2:$A$271, Planilha9!$B$2:$B$271, "")</f>
        <v>#VALUE!</v>
      </c>
    </row>
    <row r="1040" spans="1:7" x14ac:dyDescent="0.25">
      <c r="A1040" t="s">
        <v>240</v>
      </c>
      <c r="B1040" t="s">
        <v>21</v>
      </c>
      <c r="C1040">
        <v>2013</v>
      </c>
      <c r="D1040">
        <v>9244463</v>
      </c>
      <c r="E1040" s="1">
        <f t="shared" si="16"/>
        <v>1.4217864776683544</v>
      </c>
      <c r="F1040" t="str">
        <f>VLOOKUP(cross_country_literacy_rates[[#This Row],[Entity]],Planilha9!$A$2:$A$271,1,)</f>
        <v>Latin America and Caribbean (WB)</v>
      </c>
      <c r="G1040" t="e">
        <f>IF(A1040 = Planilha9!$A$2:$A$271, Planilha9!$B$2:$B$271, "")</f>
        <v>#VALUE!</v>
      </c>
    </row>
    <row r="1041" spans="1:7" x14ac:dyDescent="0.25">
      <c r="A1041" t="s">
        <v>240</v>
      </c>
      <c r="B1041" t="s">
        <v>21</v>
      </c>
      <c r="C1041">
        <v>2014</v>
      </c>
      <c r="D1041">
        <v>9288939</v>
      </c>
      <c r="E1041" s="1">
        <f t="shared" si="16"/>
        <v>1.4286268290636466</v>
      </c>
      <c r="F1041" t="str">
        <f>VLOOKUP(cross_country_literacy_rates[[#This Row],[Entity]],Planilha9!$A$2:$A$271,1,)</f>
        <v>Latin America and Caribbean (WB)</v>
      </c>
      <c r="G1041" t="e">
        <f>IF(A1041 = Planilha9!$A$2:$A$271, Planilha9!$B$2:$B$271, "")</f>
        <v>#VALUE!</v>
      </c>
    </row>
    <row r="1042" spans="1:7" x14ac:dyDescent="0.25">
      <c r="A1042" t="s">
        <v>240</v>
      </c>
      <c r="B1042" t="s">
        <v>21</v>
      </c>
      <c r="C1042">
        <v>2015</v>
      </c>
      <c r="D1042">
        <v>9305001</v>
      </c>
      <c r="E1042" s="1">
        <f t="shared" si="16"/>
        <v>1.4310971439325912</v>
      </c>
      <c r="F1042" t="str">
        <f>VLOOKUP(cross_country_literacy_rates[[#This Row],[Entity]],Planilha9!$A$2:$A$271,1,)</f>
        <v>Latin America and Caribbean (WB)</v>
      </c>
      <c r="G1042" t="e">
        <f>IF(A1042 = Planilha9!$A$2:$A$271, Planilha9!$B$2:$B$271, "")</f>
        <v>#VALUE!</v>
      </c>
    </row>
    <row r="1043" spans="1:7" x14ac:dyDescent="0.25">
      <c r="A1043" t="s">
        <v>240</v>
      </c>
      <c r="B1043" t="s">
        <v>21</v>
      </c>
      <c r="C1043">
        <v>2016</v>
      </c>
      <c r="D1043">
        <v>9352842</v>
      </c>
      <c r="E1043" s="1">
        <f t="shared" si="16"/>
        <v>1.4384550279847133</v>
      </c>
      <c r="F1043" t="str">
        <f>VLOOKUP(cross_country_literacy_rates[[#This Row],[Entity]],Planilha9!$A$2:$A$271,1,)</f>
        <v>Latin America and Caribbean (WB)</v>
      </c>
      <c r="G1043" t="e">
        <f>IF(A1043 = Planilha9!$A$2:$A$271, Planilha9!$B$2:$B$271, "")</f>
        <v>#VALUE!</v>
      </c>
    </row>
    <row r="1044" spans="1:7" x14ac:dyDescent="0.25">
      <c r="A1044" t="s">
        <v>240</v>
      </c>
      <c r="B1044" t="s">
        <v>21</v>
      </c>
      <c r="C1044">
        <v>2017</v>
      </c>
      <c r="D1044">
        <v>9359473</v>
      </c>
      <c r="E1044" s="1">
        <f t="shared" si="16"/>
        <v>1.439474867226151</v>
      </c>
      <c r="F1044" t="str">
        <f>VLOOKUP(cross_country_literacy_rates[[#This Row],[Entity]],Planilha9!$A$2:$A$271,1,)</f>
        <v>Latin America and Caribbean (WB)</v>
      </c>
      <c r="G1044" t="e">
        <f>IF(A1044 = Planilha9!$A$2:$A$271, Planilha9!$B$2:$B$271, "")</f>
        <v>#VALUE!</v>
      </c>
    </row>
    <row r="1045" spans="1:7" x14ac:dyDescent="0.25">
      <c r="A1045" t="s">
        <v>240</v>
      </c>
      <c r="B1045" t="s">
        <v>21</v>
      </c>
      <c r="C1045">
        <v>2018</v>
      </c>
      <c r="D1045">
        <v>9372667</v>
      </c>
      <c r="E1045" s="1">
        <f t="shared" si="16"/>
        <v>1.4415040873967933</v>
      </c>
      <c r="F1045" t="str">
        <f>VLOOKUP(cross_country_literacy_rates[[#This Row],[Entity]],Planilha9!$A$2:$A$271,1,)</f>
        <v>Latin America and Caribbean (WB)</v>
      </c>
      <c r="G1045" t="e">
        <f>IF(A1045 = Planilha9!$A$2:$A$271, Planilha9!$B$2:$B$271, "")</f>
        <v>#VALUE!</v>
      </c>
    </row>
    <row r="1046" spans="1:7" x14ac:dyDescent="0.25">
      <c r="A1046" t="s">
        <v>240</v>
      </c>
      <c r="B1046" t="s">
        <v>21</v>
      </c>
      <c r="C1046">
        <v>2019</v>
      </c>
      <c r="D1046">
        <v>9417398</v>
      </c>
      <c r="E1046" s="1">
        <f t="shared" si="16"/>
        <v>1.4483836574629598</v>
      </c>
      <c r="F1046" t="str">
        <f>VLOOKUP(cross_country_literacy_rates[[#This Row],[Entity]],Planilha9!$A$2:$A$271,1,)</f>
        <v>Latin America and Caribbean (WB)</v>
      </c>
      <c r="G1046" t="e">
        <f>IF(A1046 = Planilha9!$A$2:$A$271, Planilha9!$B$2:$B$271, "")</f>
        <v>#VALUE!</v>
      </c>
    </row>
    <row r="1047" spans="1:7" x14ac:dyDescent="0.25">
      <c r="A1047" t="s">
        <v>240</v>
      </c>
      <c r="B1047" t="s">
        <v>21</v>
      </c>
      <c r="C1047">
        <v>2020</v>
      </c>
      <c r="D1047">
        <v>9419925</v>
      </c>
      <c r="E1047" s="1">
        <f t="shared" si="16"/>
        <v>1.4487723068013874</v>
      </c>
      <c r="F1047" t="str">
        <f>VLOOKUP(cross_country_literacy_rates[[#This Row],[Entity]],Planilha9!$A$2:$A$271,1,)</f>
        <v>Latin America and Caribbean (WB)</v>
      </c>
      <c r="G1047" t="e">
        <f>IF(A1047 = Planilha9!$A$2:$A$271, Planilha9!$B$2:$B$271, "")</f>
        <v>#VALUE!</v>
      </c>
    </row>
    <row r="1048" spans="1:7" x14ac:dyDescent="0.25">
      <c r="A1048" t="s">
        <v>240</v>
      </c>
      <c r="B1048" t="s">
        <v>21</v>
      </c>
      <c r="C1048">
        <v>2021</v>
      </c>
      <c r="D1048">
        <v>9445465</v>
      </c>
      <c r="E1048" s="1">
        <f t="shared" si="16"/>
        <v>1.4527003258371765</v>
      </c>
      <c r="F1048" t="str">
        <f>VLOOKUP(cross_country_literacy_rates[[#This Row],[Entity]],Planilha9!$A$2:$A$271,1,)</f>
        <v>Latin America and Caribbean (WB)</v>
      </c>
      <c r="G1048" t="e">
        <f>IF(A1048 = Planilha9!$A$2:$A$271, Planilha9!$B$2:$B$271, "")</f>
        <v>#VALUE!</v>
      </c>
    </row>
    <row r="1049" spans="1:7" x14ac:dyDescent="0.25">
      <c r="A1049" t="s">
        <v>240</v>
      </c>
      <c r="B1049" t="s">
        <v>21</v>
      </c>
      <c r="C1049">
        <v>2022</v>
      </c>
      <c r="D1049">
        <v>9460012</v>
      </c>
      <c r="E1049" s="1">
        <f t="shared" si="16"/>
        <v>1.4549376356615158</v>
      </c>
      <c r="F1049" t="str">
        <f>VLOOKUP(cross_country_literacy_rates[[#This Row],[Entity]],Planilha9!$A$2:$A$271,1,)</f>
        <v>Latin America and Caribbean (WB)</v>
      </c>
      <c r="G1049" t="e">
        <f>IF(A1049 = Planilha9!$A$2:$A$271, Planilha9!$B$2:$B$271, "")</f>
        <v>#VALUE!</v>
      </c>
    </row>
    <row r="1050" spans="1:7" x14ac:dyDescent="0.25">
      <c r="A1050" t="s">
        <v>241</v>
      </c>
      <c r="B1050" t="s">
        <v>242</v>
      </c>
      <c r="C1050">
        <v>1989</v>
      </c>
      <c r="D1050">
        <v>994523</v>
      </c>
      <c r="E1050" s="1">
        <f t="shared" si="16"/>
        <v>0.15295635377957215</v>
      </c>
      <c r="F1050" t="str">
        <f>VLOOKUP(cross_country_literacy_rates[[#This Row],[Entity]],Planilha9!$A$2:$A$271,1,)</f>
        <v>Latvia</v>
      </c>
      <c r="G1050" t="e">
        <f>IF(A1050 = Planilha9!$A$2:$A$271, Planilha9!$B$2:$B$271, "")</f>
        <v>#VALUE!</v>
      </c>
    </row>
    <row r="1051" spans="1:7" x14ac:dyDescent="0.25">
      <c r="A1051" t="s">
        <v>241</v>
      </c>
      <c r="B1051" t="s">
        <v>242</v>
      </c>
      <c r="C1051">
        <v>2000</v>
      </c>
      <c r="D1051">
        <v>9974657</v>
      </c>
      <c r="E1051" s="1">
        <f t="shared" si="16"/>
        <v>1.5340893724146005</v>
      </c>
      <c r="F1051" t="str">
        <f>VLOOKUP(cross_country_literacy_rates[[#This Row],[Entity]],Planilha9!$A$2:$A$271,1,)</f>
        <v>Latvia</v>
      </c>
      <c r="G1051" t="e">
        <f>IF(A1051 = Planilha9!$A$2:$A$271, Planilha9!$B$2:$B$271, "")</f>
        <v>#VALUE!</v>
      </c>
    </row>
    <row r="1052" spans="1:7" x14ac:dyDescent="0.25">
      <c r="A1052" t="s">
        <v>241</v>
      </c>
      <c r="B1052" t="s">
        <v>242</v>
      </c>
      <c r="C1052">
        <v>2011</v>
      </c>
      <c r="D1052">
        <v>998959</v>
      </c>
      <c r="E1052" s="1">
        <f t="shared" si="16"/>
        <v>0.15363860485407335</v>
      </c>
      <c r="F1052" t="str">
        <f>VLOOKUP(cross_country_literacy_rates[[#This Row],[Entity]],Planilha9!$A$2:$A$271,1,)</f>
        <v>Latvia</v>
      </c>
      <c r="G1052" t="e">
        <f>IF(A1052 = Planilha9!$A$2:$A$271, Planilha9!$B$2:$B$271, "")</f>
        <v>#VALUE!</v>
      </c>
    </row>
    <row r="1053" spans="1:7" x14ac:dyDescent="0.25">
      <c r="A1053" t="s">
        <v>241</v>
      </c>
      <c r="B1053" t="s">
        <v>242</v>
      </c>
      <c r="C1053">
        <v>2015</v>
      </c>
      <c r="D1053">
        <v>9989269</v>
      </c>
      <c r="E1053" s="1">
        <f t="shared" si="16"/>
        <v>1.536336679155045</v>
      </c>
      <c r="F1053" t="str">
        <f>VLOOKUP(cross_country_literacy_rates[[#This Row],[Entity]],Planilha9!$A$2:$A$271,1,)</f>
        <v>Latvia</v>
      </c>
      <c r="G1053" t="e">
        <f>IF(A1053 = Planilha9!$A$2:$A$271, Planilha9!$B$2:$B$271, "")</f>
        <v>#VALUE!</v>
      </c>
    </row>
    <row r="1054" spans="1:7" x14ac:dyDescent="0.25">
      <c r="A1054" t="s">
        <v>241</v>
      </c>
      <c r="B1054" t="s">
        <v>242</v>
      </c>
      <c r="C1054">
        <v>2021</v>
      </c>
      <c r="D1054">
        <v>9989</v>
      </c>
      <c r="E1054" s="1">
        <f t="shared" si="16"/>
        <v>1.5362953073022405E-3</v>
      </c>
      <c r="F1054" t="str">
        <f>VLOOKUP(cross_country_literacy_rates[[#This Row],[Entity]],Planilha9!$A$2:$A$271,1,)</f>
        <v>Latvia</v>
      </c>
      <c r="G1054" t="e">
        <f>IF(A1054 = Planilha9!$A$2:$A$271, Planilha9!$B$2:$B$271, "")</f>
        <v>#VALUE!</v>
      </c>
    </row>
    <row r="1055" spans="1:7" x14ac:dyDescent="0.25">
      <c r="A1055" t="s">
        <v>243</v>
      </c>
      <c r="B1055" t="s">
        <v>21</v>
      </c>
      <c r="C1055">
        <v>1990</v>
      </c>
      <c r="D1055">
        <v>45830433</v>
      </c>
      <c r="E1055" s="1">
        <f t="shared" si="16"/>
        <v>7.0486614425397676</v>
      </c>
      <c r="F1055" t="str">
        <f>VLOOKUP(cross_country_literacy_rates[[#This Row],[Entity]],Planilha9!$A$2:$A$271,1,)</f>
        <v>Least developed countries: UN classification</v>
      </c>
      <c r="G1055" t="e">
        <f>IF(A1055 = Planilha9!$A$2:$A$271, Planilha9!$B$2:$B$271, "")</f>
        <v>#VALUE!</v>
      </c>
    </row>
    <row r="1056" spans="1:7" x14ac:dyDescent="0.25">
      <c r="A1056" t="s">
        <v>243</v>
      </c>
      <c r="B1056" t="s">
        <v>21</v>
      </c>
      <c r="C1056">
        <v>2000</v>
      </c>
      <c r="D1056">
        <v>534134</v>
      </c>
      <c r="E1056" s="1">
        <f t="shared" si="16"/>
        <v>8.2149119798836212E-2</v>
      </c>
      <c r="F1056" t="str">
        <f>VLOOKUP(cross_country_literacy_rates[[#This Row],[Entity]],Planilha9!$A$2:$A$271,1,)</f>
        <v>Least developed countries: UN classification</v>
      </c>
      <c r="G1056" t="e">
        <f>IF(A1056 = Planilha9!$A$2:$A$271, Planilha9!$B$2:$B$271, "")</f>
        <v>#VALUE!</v>
      </c>
    </row>
    <row r="1057" spans="1:7" x14ac:dyDescent="0.25">
      <c r="A1057" t="s">
        <v>243</v>
      </c>
      <c r="B1057" t="s">
        <v>21</v>
      </c>
      <c r="C1057">
        <v>2010</v>
      </c>
      <c r="D1057">
        <v>60568233</v>
      </c>
      <c r="E1057" s="1">
        <f t="shared" si="16"/>
        <v>9.3153160606155474</v>
      </c>
      <c r="F1057" t="str">
        <f>VLOOKUP(cross_country_literacy_rates[[#This Row],[Entity]],Planilha9!$A$2:$A$271,1,)</f>
        <v>Least developed countries: UN classification</v>
      </c>
      <c r="G1057" t="e">
        <f>IF(A1057 = Planilha9!$A$2:$A$271, Planilha9!$B$2:$B$271, "")</f>
        <v>#VALUE!</v>
      </c>
    </row>
    <row r="1058" spans="1:7" x14ac:dyDescent="0.25">
      <c r="A1058" t="s">
        <v>244</v>
      </c>
      <c r="B1058" t="s">
        <v>245</v>
      </c>
      <c r="C1058">
        <v>2007</v>
      </c>
      <c r="D1058">
        <v>8961244</v>
      </c>
      <c r="E1058" s="1">
        <f t="shared" si="16"/>
        <v>1.3782277610161537</v>
      </c>
      <c r="F1058" t="str">
        <f>VLOOKUP(cross_country_literacy_rates[[#This Row],[Entity]],Planilha9!$A$2:$A$271,1,)</f>
        <v>Lebanon</v>
      </c>
      <c r="G1058" t="e">
        <f>IF(A1058 = Planilha9!$A$2:$A$271, Planilha9!$B$2:$B$271, "")</f>
        <v>#VALUE!</v>
      </c>
    </row>
    <row r="1059" spans="1:7" x14ac:dyDescent="0.25">
      <c r="A1059" t="s">
        <v>244</v>
      </c>
      <c r="B1059" t="s">
        <v>245</v>
      </c>
      <c r="C1059">
        <v>2009</v>
      </c>
      <c r="D1059">
        <v>9118419</v>
      </c>
      <c r="E1059" s="1">
        <f t="shared" si="16"/>
        <v>1.402401073152026</v>
      </c>
      <c r="F1059" t="str">
        <f>VLOOKUP(cross_country_literacy_rates[[#This Row],[Entity]],Planilha9!$A$2:$A$271,1,)</f>
        <v>Lebanon</v>
      </c>
      <c r="G1059" t="e">
        <f>IF(A1059 = Planilha9!$A$2:$A$271, Planilha9!$B$2:$B$271, "")</f>
        <v>#VALUE!</v>
      </c>
    </row>
    <row r="1060" spans="1:7" x14ac:dyDescent="0.25">
      <c r="A1060" t="s">
        <v>244</v>
      </c>
      <c r="B1060" t="s">
        <v>245</v>
      </c>
      <c r="C1060">
        <v>2015</v>
      </c>
      <c r="D1060">
        <v>940511</v>
      </c>
      <c r="E1060" s="1">
        <f t="shared" si="16"/>
        <v>0.14464937789229526</v>
      </c>
      <c r="F1060" t="str">
        <f>VLOOKUP(cross_country_literacy_rates[[#This Row],[Entity]],Planilha9!$A$2:$A$271,1,)</f>
        <v>Lebanon</v>
      </c>
      <c r="G1060" t="e">
        <f>IF(A1060 = Planilha9!$A$2:$A$271, Planilha9!$B$2:$B$271, "")</f>
        <v>#VALUE!</v>
      </c>
    </row>
    <row r="1061" spans="1:7" x14ac:dyDescent="0.25">
      <c r="A1061" t="s">
        <v>244</v>
      </c>
      <c r="B1061" t="s">
        <v>245</v>
      </c>
      <c r="C1061">
        <v>2019</v>
      </c>
      <c r="D1061">
        <v>953</v>
      </c>
      <c r="E1061" s="1">
        <f t="shared" si="16"/>
        <v>1.4657016997287367E-4</v>
      </c>
      <c r="F1061" t="str">
        <f>VLOOKUP(cross_country_literacy_rates[[#This Row],[Entity]],Planilha9!$A$2:$A$271,1,)</f>
        <v>Lebanon</v>
      </c>
      <c r="G1061" t="e">
        <f>IF(A1061 = Planilha9!$A$2:$A$271, Planilha9!$B$2:$B$271, "")</f>
        <v>#VALUE!</v>
      </c>
    </row>
    <row r="1062" spans="1:7" x14ac:dyDescent="0.25">
      <c r="A1062" t="s">
        <v>246</v>
      </c>
      <c r="B1062" t="s">
        <v>247</v>
      </c>
      <c r="C1062">
        <v>2000</v>
      </c>
      <c r="D1062">
        <v>8625443</v>
      </c>
      <c r="E1062" s="1">
        <f t="shared" si="16"/>
        <v>1.3265820006309901</v>
      </c>
      <c r="F1062" t="str">
        <f>VLOOKUP(cross_country_literacy_rates[[#This Row],[Entity]],Planilha9!$A$2:$A$271,1,)</f>
        <v>Lesotho</v>
      </c>
      <c r="G1062" t="e">
        <f>IF(A1062 = Planilha9!$A$2:$A$271, Planilha9!$B$2:$B$271, "")</f>
        <v>#VALUE!</v>
      </c>
    </row>
    <row r="1063" spans="1:7" x14ac:dyDescent="0.25">
      <c r="A1063" t="s">
        <v>246</v>
      </c>
      <c r="B1063" t="s">
        <v>247</v>
      </c>
      <c r="C1063">
        <v>2009</v>
      </c>
      <c r="D1063">
        <v>758002</v>
      </c>
      <c r="E1063" s="1">
        <f t="shared" si="16"/>
        <v>0.11657972925475152</v>
      </c>
      <c r="F1063" t="str">
        <f>VLOOKUP(cross_country_literacy_rates[[#This Row],[Entity]],Planilha9!$A$2:$A$271,1,)</f>
        <v>Lesotho</v>
      </c>
      <c r="G1063" t="e">
        <f>IF(A1063 = Planilha9!$A$2:$A$271, Planilha9!$B$2:$B$271, "")</f>
        <v>#VALUE!</v>
      </c>
    </row>
    <row r="1064" spans="1:7" x14ac:dyDescent="0.25">
      <c r="A1064" t="s">
        <v>246</v>
      </c>
      <c r="B1064" t="s">
        <v>247</v>
      </c>
      <c r="C1064">
        <v>2014</v>
      </c>
      <c r="D1064">
        <v>766352</v>
      </c>
      <c r="E1064" s="1">
        <f t="shared" si="16"/>
        <v>0.11786394847749389</v>
      </c>
      <c r="F1064" t="str">
        <f>VLOOKUP(cross_country_literacy_rates[[#This Row],[Entity]],Planilha9!$A$2:$A$271,1,)</f>
        <v>Lesotho</v>
      </c>
      <c r="G1064" t="e">
        <f>IF(A1064 = Planilha9!$A$2:$A$271, Planilha9!$B$2:$B$271, "")</f>
        <v>#VALUE!</v>
      </c>
    </row>
    <row r="1065" spans="1:7" x14ac:dyDescent="0.25">
      <c r="A1065" t="s">
        <v>246</v>
      </c>
      <c r="B1065" t="s">
        <v>247</v>
      </c>
      <c r="C1065">
        <v>2015</v>
      </c>
      <c r="D1065">
        <v>7936093</v>
      </c>
      <c r="E1065" s="1">
        <f t="shared" si="16"/>
        <v>1.2205608603678206</v>
      </c>
      <c r="F1065" t="str">
        <f>VLOOKUP(cross_country_literacy_rates[[#This Row],[Entity]],Planilha9!$A$2:$A$271,1,)</f>
        <v>Lesotho</v>
      </c>
      <c r="G1065" t="e">
        <f>IF(A1065 = Planilha9!$A$2:$A$271, Planilha9!$B$2:$B$271, "")</f>
        <v>#VALUE!</v>
      </c>
    </row>
    <row r="1066" spans="1:7" x14ac:dyDescent="0.25">
      <c r="A1066" t="s">
        <v>246</v>
      </c>
      <c r="B1066" t="s">
        <v>247</v>
      </c>
      <c r="C1066">
        <v>2022</v>
      </c>
      <c r="D1066">
        <v>8201</v>
      </c>
      <c r="E1066" s="1">
        <f t="shared" si="16"/>
        <v>1.2613032150551281E-3</v>
      </c>
      <c r="F1066" t="str">
        <f>VLOOKUP(cross_country_literacy_rates[[#This Row],[Entity]],Planilha9!$A$2:$A$271,1,)</f>
        <v>Lesotho</v>
      </c>
      <c r="G1066" t="e">
        <f>IF(A1066 = Planilha9!$A$2:$A$271, Planilha9!$B$2:$B$271, "")</f>
        <v>#VALUE!</v>
      </c>
    </row>
    <row r="1067" spans="1:7" x14ac:dyDescent="0.25">
      <c r="A1067" t="s">
        <v>248</v>
      </c>
      <c r="B1067" t="s">
        <v>249</v>
      </c>
      <c r="C1067">
        <v>1984</v>
      </c>
      <c r="D1067">
        <v>3210677</v>
      </c>
      <c r="E1067" s="1">
        <f t="shared" si="16"/>
        <v>0.49379797861279762</v>
      </c>
      <c r="F1067" t="str">
        <f>VLOOKUP(cross_country_literacy_rates[[#This Row],[Entity]],Planilha9!$A$2:$A$271,1,)</f>
        <v>Liberia</v>
      </c>
      <c r="G1067" t="e">
        <f>IF(A1067 = Planilha9!$A$2:$A$271, Planilha9!$B$2:$B$271, "")</f>
        <v>#VALUE!</v>
      </c>
    </row>
    <row r="1068" spans="1:7" x14ac:dyDescent="0.25">
      <c r="A1068" t="s">
        <v>248</v>
      </c>
      <c r="B1068" t="s">
        <v>249</v>
      </c>
      <c r="C1068">
        <v>1994</v>
      </c>
      <c r="D1068">
        <v>4266605</v>
      </c>
      <c r="E1068" s="1">
        <f t="shared" si="16"/>
        <v>0.65619834213757888</v>
      </c>
      <c r="F1068" t="str">
        <f>VLOOKUP(cross_country_literacy_rates[[#This Row],[Entity]],Planilha9!$A$2:$A$271,1,)</f>
        <v>Liberia</v>
      </c>
      <c r="G1068" t="e">
        <f>IF(A1068 = Planilha9!$A$2:$A$271, Planilha9!$B$2:$B$271, "")</f>
        <v>#VALUE!</v>
      </c>
    </row>
    <row r="1069" spans="1:7" x14ac:dyDescent="0.25">
      <c r="A1069" t="s">
        <v>248</v>
      </c>
      <c r="B1069" t="s">
        <v>249</v>
      </c>
      <c r="C1069">
        <v>2004</v>
      </c>
      <c r="D1069">
        <v>4310837</v>
      </c>
      <c r="E1069" s="1">
        <f t="shared" si="16"/>
        <v>0.6630011666477994</v>
      </c>
      <c r="F1069" t="str">
        <f>VLOOKUP(cross_country_literacy_rates[[#This Row],[Entity]],Planilha9!$A$2:$A$271,1,)</f>
        <v>Liberia</v>
      </c>
      <c r="G1069" t="e">
        <f>IF(A1069 = Planilha9!$A$2:$A$271, Planilha9!$B$2:$B$271, "")</f>
        <v>#VALUE!</v>
      </c>
    </row>
    <row r="1070" spans="1:7" x14ac:dyDescent="0.25">
      <c r="A1070" t="s">
        <v>248</v>
      </c>
      <c r="B1070" t="s">
        <v>249</v>
      </c>
      <c r="C1070">
        <v>2007</v>
      </c>
      <c r="D1070">
        <v>4294108</v>
      </c>
      <c r="E1070" s="1">
        <f t="shared" si="16"/>
        <v>0.66042826803974464</v>
      </c>
      <c r="F1070" t="str">
        <f>VLOOKUP(cross_country_literacy_rates[[#This Row],[Entity]],Planilha9!$A$2:$A$271,1,)</f>
        <v>Liberia</v>
      </c>
      <c r="G1070" t="e">
        <f>IF(A1070 = Planilha9!$A$2:$A$271, Planilha9!$B$2:$B$271, "")</f>
        <v>#VALUE!</v>
      </c>
    </row>
    <row r="1071" spans="1:7" x14ac:dyDescent="0.25">
      <c r="A1071" t="s">
        <v>248</v>
      </c>
      <c r="B1071" t="s">
        <v>249</v>
      </c>
      <c r="C1071">
        <v>2015</v>
      </c>
      <c r="D1071">
        <v>4760014</v>
      </c>
      <c r="E1071" s="1">
        <f t="shared" si="16"/>
        <v>0.73208400949974639</v>
      </c>
      <c r="F1071" t="str">
        <f>VLOOKUP(cross_country_literacy_rates[[#This Row],[Entity]],Planilha9!$A$2:$A$271,1,)</f>
        <v>Liberia</v>
      </c>
      <c r="G1071" t="e">
        <f>IF(A1071 = Planilha9!$A$2:$A$271, Planilha9!$B$2:$B$271, "")</f>
        <v>#VALUE!</v>
      </c>
    </row>
    <row r="1072" spans="1:7" x14ac:dyDescent="0.25">
      <c r="A1072" t="s">
        <v>248</v>
      </c>
      <c r="B1072" t="s">
        <v>249</v>
      </c>
      <c r="C1072">
        <v>2017</v>
      </c>
      <c r="D1072">
        <v>4830136</v>
      </c>
      <c r="E1072" s="1">
        <f t="shared" si="16"/>
        <v>0.74286868259401495</v>
      </c>
      <c r="F1072" t="str">
        <f>VLOOKUP(cross_country_literacy_rates[[#This Row],[Entity]],Planilha9!$A$2:$A$271,1,)</f>
        <v>Liberia</v>
      </c>
      <c r="G1072" t="e">
        <f>IF(A1072 = Planilha9!$A$2:$A$271, Planilha9!$B$2:$B$271, "")</f>
        <v>#VALUE!</v>
      </c>
    </row>
    <row r="1073" spans="1:7" x14ac:dyDescent="0.25">
      <c r="A1073" t="s">
        <v>250</v>
      </c>
      <c r="B1073" t="s">
        <v>251</v>
      </c>
      <c r="C1073">
        <v>1984</v>
      </c>
      <c r="D1073">
        <v>6016439</v>
      </c>
      <c r="E1073" s="1">
        <f t="shared" si="16"/>
        <v>0.92532055284514814</v>
      </c>
      <c r="F1073" t="str">
        <f>VLOOKUP(cross_country_literacy_rates[[#This Row],[Entity]],Planilha9!$A$2:$A$271,1,)</f>
        <v>Libya</v>
      </c>
      <c r="G1073" t="e">
        <f>IF(A1073 = Planilha9!$A$2:$A$271, Planilha9!$B$2:$B$271, "")</f>
        <v>#VALUE!</v>
      </c>
    </row>
    <row r="1074" spans="1:7" x14ac:dyDescent="0.25">
      <c r="A1074" t="s">
        <v>250</v>
      </c>
      <c r="B1074" t="s">
        <v>251</v>
      </c>
      <c r="C1074">
        <v>1994</v>
      </c>
      <c r="D1074">
        <v>765</v>
      </c>
      <c r="E1074" s="1">
        <f t="shared" si="16"/>
        <v>1.1765601262250616E-4</v>
      </c>
      <c r="F1074" t="str">
        <f>VLOOKUP(cross_country_literacy_rates[[#This Row],[Entity]],Planilha9!$A$2:$A$271,1,)</f>
        <v>Libya</v>
      </c>
      <c r="G1074" t="e">
        <f>IF(A1074 = Planilha9!$A$2:$A$271, Planilha9!$B$2:$B$271, "")</f>
        <v>#VALUE!</v>
      </c>
    </row>
    <row r="1075" spans="1:7" x14ac:dyDescent="0.25">
      <c r="A1075" t="s">
        <v>250</v>
      </c>
      <c r="B1075" t="s">
        <v>251</v>
      </c>
      <c r="C1075">
        <v>2004</v>
      </c>
      <c r="D1075">
        <v>8541682</v>
      </c>
      <c r="E1075" s="1">
        <f t="shared" si="16"/>
        <v>1.3136996669404359</v>
      </c>
      <c r="F1075" t="str">
        <f>VLOOKUP(cross_country_literacy_rates[[#This Row],[Entity]],Planilha9!$A$2:$A$271,1,)</f>
        <v>Libya</v>
      </c>
      <c r="G1075" t="e">
        <f>IF(A1075 = Planilha9!$A$2:$A$271, Planilha9!$B$2:$B$271, "")</f>
        <v>#VALUE!</v>
      </c>
    </row>
    <row r="1076" spans="1:7" x14ac:dyDescent="0.25">
      <c r="A1076" t="s">
        <v>250</v>
      </c>
      <c r="B1076" t="s">
        <v>251</v>
      </c>
      <c r="C1076">
        <v>2014</v>
      </c>
      <c r="D1076">
        <v>9104144</v>
      </c>
      <c r="E1076" s="1">
        <f t="shared" si="16"/>
        <v>1.4002055965766191</v>
      </c>
      <c r="F1076" t="str">
        <f>VLOOKUP(cross_country_literacy_rates[[#This Row],[Entity]],Planilha9!$A$2:$A$271,1,)</f>
        <v>Libya</v>
      </c>
      <c r="G1076" t="e">
        <f>IF(A1076 = Planilha9!$A$2:$A$271, Planilha9!$B$2:$B$271, "")</f>
        <v>#VALUE!</v>
      </c>
    </row>
    <row r="1077" spans="1:7" x14ac:dyDescent="0.25">
      <c r="A1077" t="s">
        <v>250</v>
      </c>
      <c r="B1077" t="s">
        <v>251</v>
      </c>
      <c r="C1077">
        <v>2015</v>
      </c>
      <c r="D1077">
        <v>9138887</v>
      </c>
      <c r="E1077" s="1">
        <f t="shared" si="16"/>
        <v>1.4055490251341927</v>
      </c>
      <c r="F1077" t="str">
        <f>VLOOKUP(cross_country_literacy_rates[[#This Row],[Entity]],Planilha9!$A$2:$A$271,1,)</f>
        <v>Libya</v>
      </c>
      <c r="G1077" t="e">
        <f>IF(A1077 = Planilha9!$A$2:$A$271, Planilha9!$B$2:$B$271, "")</f>
        <v>#VALUE!</v>
      </c>
    </row>
    <row r="1078" spans="1:7" x14ac:dyDescent="0.25">
      <c r="A1078" t="s">
        <v>252</v>
      </c>
      <c r="B1078" t="s">
        <v>253</v>
      </c>
      <c r="C1078">
        <v>2011</v>
      </c>
      <c r="D1078">
        <v>100</v>
      </c>
      <c r="E1078" s="1">
        <f t="shared" si="16"/>
        <v>1.5379870931046557E-5</v>
      </c>
      <c r="F1078" t="str">
        <f>VLOOKUP(cross_country_literacy_rates[[#This Row],[Entity]],Planilha9!$A$2:$A$271,1,)</f>
        <v>Liechtenstein</v>
      </c>
      <c r="G1078" t="e">
        <f>IF(A1078 = Planilha9!$A$2:$A$271, Planilha9!$B$2:$B$271, "")</f>
        <v>#VALUE!</v>
      </c>
    </row>
    <row r="1079" spans="1:7" x14ac:dyDescent="0.25">
      <c r="A1079" t="s">
        <v>254</v>
      </c>
      <c r="B1079" t="s">
        <v>255</v>
      </c>
      <c r="C1079">
        <v>1989</v>
      </c>
      <c r="D1079">
        <v>9844127</v>
      </c>
      <c r="E1079" s="1">
        <f t="shared" si="16"/>
        <v>1.5140140268883056</v>
      </c>
      <c r="F1079" t="str">
        <f>VLOOKUP(cross_country_literacy_rates[[#This Row],[Entity]],Planilha9!$A$2:$A$271,1,)</f>
        <v>Lithuania</v>
      </c>
      <c r="G1079" t="e">
        <f>IF(A1079 = Planilha9!$A$2:$A$271, Planilha9!$B$2:$B$271, "")</f>
        <v>#VALUE!</v>
      </c>
    </row>
    <row r="1080" spans="1:7" x14ac:dyDescent="0.25">
      <c r="A1080" t="s">
        <v>254</v>
      </c>
      <c r="B1080" t="s">
        <v>255</v>
      </c>
      <c r="C1080">
        <v>2001</v>
      </c>
      <c r="D1080">
        <v>9964575</v>
      </c>
      <c r="E1080" s="1">
        <f t="shared" si="16"/>
        <v>1.5325387738273324</v>
      </c>
      <c r="F1080" t="str">
        <f>VLOOKUP(cross_country_literacy_rates[[#This Row],[Entity]],Planilha9!$A$2:$A$271,1,)</f>
        <v>Lithuania</v>
      </c>
      <c r="G1080" t="e">
        <f>IF(A1080 = Planilha9!$A$2:$A$271, Planilha9!$B$2:$B$271, "")</f>
        <v>#VALUE!</v>
      </c>
    </row>
    <row r="1081" spans="1:7" x14ac:dyDescent="0.25">
      <c r="A1081" t="s">
        <v>254</v>
      </c>
      <c r="B1081" t="s">
        <v>255</v>
      </c>
      <c r="C1081">
        <v>2011</v>
      </c>
      <c r="D1081">
        <v>998156</v>
      </c>
      <c r="E1081" s="1">
        <f t="shared" si="16"/>
        <v>0.15351510449049705</v>
      </c>
      <c r="F1081" t="str">
        <f>VLOOKUP(cross_country_literacy_rates[[#This Row],[Entity]],Planilha9!$A$2:$A$271,1,)</f>
        <v>Lithuania</v>
      </c>
      <c r="G1081" t="e">
        <f>IF(A1081 = Planilha9!$A$2:$A$271, Planilha9!$B$2:$B$271, "")</f>
        <v>#VALUE!</v>
      </c>
    </row>
    <row r="1082" spans="1:7" x14ac:dyDescent="0.25">
      <c r="A1082" t="s">
        <v>254</v>
      </c>
      <c r="B1082" t="s">
        <v>255</v>
      </c>
      <c r="C1082">
        <v>2015</v>
      </c>
      <c r="D1082">
        <v>9982328</v>
      </c>
      <c r="E1082" s="1">
        <f t="shared" si="16"/>
        <v>1.5352691623137211</v>
      </c>
      <c r="F1082" t="str">
        <f>VLOOKUP(cross_country_literacy_rates[[#This Row],[Entity]],Planilha9!$A$2:$A$271,1,)</f>
        <v>Lithuania</v>
      </c>
      <c r="G1082" t="e">
        <f>IF(A1082 = Planilha9!$A$2:$A$271, Planilha9!$B$2:$B$271, "")</f>
        <v>#VALUE!</v>
      </c>
    </row>
    <row r="1083" spans="1:7" x14ac:dyDescent="0.25">
      <c r="A1083" t="s">
        <v>254</v>
      </c>
      <c r="B1083" t="s">
        <v>255</v>
      </c>
      <c r="C1083">
        <v>2021</v>
      </c>
      <c r="D1083">
        <v>9983</v>
      </c>
      <c r="E1083" s="1">
        <f t="shared" si="16"/>
        <v>1.5353725150463774E-3</v>
      </c>
      <c r="F1083" t="str">
        <f>VLOOKUP(cross_country_literacy_rates[[#This Row],[Entity]],Planilha9!$A$2:$A$271,1,)</f>
        <v>Lithuania</v>
      </c>
      <c r="G1083" t="e">
        <f>IF(A1083 = Planilha9!$A$2:$A$271, Planilha9!$B$2:$B$271, "")</f>
        <v>#VALUE!</v>
      </c>
    </row>
    <row r="1084" spans="1:7" x14ac:dyDescent="0.25">
      <c r="A1084" t="s">
        <v>256</v>
      </c>
      <c r="B1084" t="s">
        <v>21</v>
      </c>
      <c r="C1084">
        <v>1990</v>
      </c>
      <c r="D1084">
        <v>4602458</v>
      </c>
      <c r="E1084" s="1">
        <f t="shared" si="16"/>
        <v>0.70785210005562671</v>
      </c>
      <c r="F1084" t="str">
        <f>VLOOKUP(cross_country_literacy_rates[[#This Row],[Entity]],Planilha9!$A$2:$A$271,1,)</f>
        <v>Low income</v>
      </c>
      <c r="G1084" t="e">
        <f>IF(A1084 = Planilha9!$A$2:$A$271, Planilha9!$B$2:$B$271, "")</f>
        <v>#VALUE!</v>
      </c>
    </row>
    <row r="1085" spans="1:7" x14ac:dyDescent="0.25">
      <c r="A1085" t="s">
        <v>256</v>
      </c>
      <c r="B1085" t="s">
        <v>21</v>
      </c>
      <c r="C1085">
        <v>2000</v>
      </c>
      <c r="D1085">
        <v>5269497</v>
      </c>
      <c r="E1085" s="1">
        <f t="shared" si="16"/>
        <v>0.81044183731537023</v>
      </c>
      <c r="F1085" t="str">
        <f>VLOOKUP(cross_country_literacy_rates[[#This Row],[Entity]],Planilha9!$A$2:$A$271,1,)</f>
        <v>Low income</v>
      </c>
      <c r="G1085" t="e">
        <f>IF(A1085 = Planilha9!$A$2:$A$271, Planilha9!$B$2:$B$271, "")</f>
        <v>#VALUE!</v>
      </c>
    </row>
    <row r="1086" spans="1:7" x14ac:dyDescent="0.25">
      <c r="A1086" t="s">
        <v>256</v>
      </c>
      <c r="B1086" t="s">
        <v>21</v>
      </c>
      <c r="C1086">
        <v>2010</v>
      </c>
      <c r="D1086">
        <v>5657406</v>
      </c>
      <c r="E1086" s="1">
        <f t="shared" si="16"/>
        <v>0.8701017408452838</v>
      </c>
      <c r="F1086" t="str">
        <f>VLOOKUP(cross_country_literacy_rates[[#This Row],[Entity]],Planilha9!$A$2:$A$271,1,)</f>
        <v>Low income</v>
      </c>
      <c r="G1086" t="e">
        <f>IF(A1086 = Planilha9!$A$2:$A$271, Planilha9!$B$2:$B$271, "")</f>
        <v>#VALUE!</v>
      </c>
    </row>
    <row r="1087" spans="1:7" x14ac:dyDescent="0.25">
      <c r="A1087" t="s">
        <v>257</v>
      </c>
      <c r="B1087" t="s">
        <v>21</v>
      </c>
      <c r="C1087">
        <v>1988</v>
      </c>
      <c r="D1087">
        <v>4646776</v>
      </c>
      <c r="E1087" s="1">
        <f t="shared" si="16"/>
        <v>0.71466815125484784</v>
      </c>
      <c r="F1087" t="str">
        <f>VLOOKUP(cross_country_literacy_rates[[#This Row],[Entity]],Planilha9!$A$2:$A$271,1,)</f>
        <v>Low-income countries</v>
      </c>
      <c r="G1087" t="e">
        <f>IF(A1087 = Planilha9!$A$2:$A$271, Planilha9!$B$2:$B$271, "")</f>
        <v>#VALUE!</v>
      </c>
    </row>
    <row r="1088" spans="1:7" x14ac:dyDescent="0.25">
      <c r="A1088" t="s">
        <v>257</v>
      </c>
      <c r="B1088" t="s">
        <v>21</v>
      </c>
      <c r="C1088">
        <v>1989</v>
      </c>
      <c r="D1088">
        <v>4691318</v>
      </c>
      <c r="E1088" s="1">
        <f t="shared" si="16"/>
        <v>0.72151865336495469</v>
      </c>
      <c r="F1088" t="str">
        <f>VLOOKUP(cross_country_literacy_rates[[#This Row],[Entity]],Planilha9!$A$2:$A$271,1,)</f>
        <v>Low-income countries</v>
      </c>
      <c r="G1088" t="e">
        <f>IF(A1088 = Planilha9!$A$2:$A$271, Planilha9!$B$2:$B$271, "")</f>
        <v>#VALUE!</v>
      </c>
    </row>
    <row r="1089" spans="1:7" x14ac:dyDescent="0.25">
      <c r="A1089" t="s">
        <v>257</v>
      </c>
      <c r="B1089" t="s">
        <v>21</v>
      </c>
      <c r="C1089">
        <v>1990</v>
      </c>
      <c r="D1089">
        <v>4739702</v>
      </c>
      <c r="E1089" s="1">
        <f t="shared" si="16"/>
        <v>0.72896005011623222</v>
      </c>
      <c r="F1089" t="str">
        <f>VLOOKUP(cross_country_literacy_rates[[#This Row],[Entity]],Planilha9!$A$2:$A$271,1,)</f>
        <v>Low-income countries</v>
      </c>
      <c r="G1089" t="e">
        <f>IF(A1089 = Planilha9!$A$2:$A$271, Planilha9!$B$2:$B$271, "")</f>
        <v>#VALUE!</v>
      </c>
    </row>
    <row r="1090" spans="1:7" x14ac:dyDescent="0.25">
      <c r="A1090" t="s">
        <v>257</v>
      </c>
      <c r="B1090" t="s">
        <v>21</v>
      </c>
      <c r="C1090">
        <v>1991</v>
      </c>
      <c r="D1090">
        <v>4767013</v>
      </c>
      <c r="E1090" s="1">
        <f t="shared" ref="E1090:E1153" si="17">D1090/SUM(D$2:D$100)*100</f>
        <v>0.73316044666621027</v>
      </c>
      <c r="F1090" t="str">
        <f>VLOOKUP(cross_country_literacy_rates[[#This Row],[Entity]],Planilha9!$A$2:$A$271,1,)</f>
        <v>Low-income countries</v>
      </c>
      <c r="G1090" t="e">
        <f>IF(A1090 = Planilha9!$A$2:$A$271, Planilha9!$B$2:$B$271, "")</f>
        <v>#VALUE!</v>
      </c>
    </row>
    <row r="1091" spans="1:7" x14ac:dyDescent="0.25">
      <c r="A1091" t="s">
        <v>257</v>
      </c>
      <c r="B1091" t="s">
        <v>21</v>
      </c>
      <c r="C1091">
        <v>1992</v>
      </c>
      <c r="D1091">
        <v>4786018</v>
      </c>
      <c r="E1091" s="1">
        <f t="shared" si="17"/>
        <v>0.73608339113665577</v>
      </c>
      <c r="F1091" t="str">
        <f>VLOOKUP(cross_country_literacy_rates[[#This Row],[Entity]],Planilha9!$A$2:$A$271,1,)</f>
        <v>Low-income countries</v>
      </c>
      <c r="G1091" t="e">
        <f>IF(A1091 = Planilha9!$A$2:$A$271, Planilha9!$B$2:$B$271, "")</f>
        <v>#VALUE!</v>
      </c>
    </row>
    <row r="1092" spans="1:7" x14ac:dyDescent="0.25">
      <c r="A1092" t="s">
        <v>257</v>
      </c>
      <c r="B1092" t="s">
        <v>21</v>
      </c>
      <c r="C1092">
        <v>1993</v>
      </c>
      <c r="D1092">
        <v>4805545</v>
      </c>
      <c r="E1092" s="1">
        <f t="shared" si="17"/>
        <v>0.73908661853336122</v>
      </c>
      <c r="F1092" t="str">
        <f>VLOOKUP(cross_country_literacy_rates[[#This Row],[Entity]],Planilha9!$A$2:$A$271,1,)</f>
        <v>Low-income countries</v>
      </c>
      <c r="G1092" t="e">
        <f>IF(A1092 = Planilha9!$A$2:$A$271, Planilha9!$B$2:$B$271, "")</f>
        <v>#VALUE!</v>
      </c>
    </row>
    <row r="1093" spans="1:7" x14ac:dyDescent="0.25">
      <c r="A1093" t="s">
        <v>257</v>
      </c>
      <c r="B1093" t="s">
        <v>21</v>
      </c>
      <c r="C1093">
        <v>1994</v>
      </c>
      <c r="D1093">
        <v>4847019</v>
      </c>
      <c r="E1093" s="1">
        <f t="shared" si="17"/>
        <v>0.74546526620330344</v>
      </c>
      <c r="F1093" t="str">
        <f>VLOOKUP(cross_country_literacy_rates[[#This Row],[Entity]],Planilha9!$A$2:$A$271,1,)</f>
        <v>Low-income countries</v>
      </c>
      <c r="G1093" t="e">
        <f>IF(A1093 = Planilha9!$A$2:$A$271, Planilha9!$B$2:$B$271, "")</f>
        <v>#VALUE!</v>
      </c>
    </row>
    <row r="1094" spans="1:7" x14ac:dyDescent="0.25">
      <c r="A1094" t="s">
        <v>257</v>
      </c>
      <c r="B1094" t="s">
        <v>21</v>
      </c>
      <c r="C1094">
        <v>1995</v>
      </c>
      <c r="D1094">
        <v>4868699</v>
      </c>
      <c r="E1094" s="1">
        <f t="shared" si="17"/>
        <v>0.74879962222115437</v>
      </c>
      <c r="F1094" t="str">
        <f>VLOOKUP(cross_country_literacy_rates[[#This Row],[Entity]],Planilha9!$A$2:$A$271,1,)</f>
        <v>Low-income countries</v>
      </c>
      <c r="G1094" t="e">
        <f>IF(A1094 = Planilha9!$A$2:$A$271, Planilha9!$B$2:$B$271, "")</f>
        <v>#VALUE!</v>
      </c>
    </row>
    <row r="1095" spans="1:7" x14ac:dyDescent="0.25">
      <c r="A1095" t="s">
        <v>257</v>
      </c>
      <c r="B1095" t="s">
        <v>21</v>
      </c>
      <c r="C1095">
        <v>1996</v>
      </c>
      <c r="D1095">
        <v>4901804</v>
      </c>
      <c r="E1095" s="1">
        <f t="shared" si="17"/>
        <v>0.75389112849287732</v>
      </c>
      <c r="F1095" t="str">
        <f>VLOOKUP(cross_country_literacy_rates[[#This Row],[Entity]],Planilha9!$A$2:$A$271,1,)</f>
        <v>Low-income countries</v>
      </c>
      <c r="G1095" t="e">
        <f>IF(A1095 = Planilha9!$A$2:$A$271, Planilha9!$B$2:$B$271, "")</f>
        <v>#VALUE!</v>
      </c>
    </row>
    <row r="1096" spans="1:7" x14ac:dyDescent="0.25">
      <c r="A1096" t="s">
        <v>257</v>
      </c>
      <c r="B1096" t="s">
        <v>21</v>
      </c>
      <c r="C1096">
        <v>1997</v>
      </c>
      <c r="D1096">
        <v>4968811</v>
      </c>
      <c r="E1096" s="1">
        <f t="shared" si="17"/>
        <v>0.76419671860764371</v>
      </c>
      <c r="F1096" t="str">
        <f>VLOOKUP(cross_country_literacy_rates[[#This Row],[Entity]],Planilha9!$A$2:$A$271,1,)</f>
        <v>Low-income countries</v>
      </c>
      <c r="G1096" t="e">
        <f>IF(A1096 = Planilha9!$A$2:$A$271, Planilha9!$B$2:$B$271, "")</f>
        <v>#VALUE!</v>
      </c>
    </row>
    <row r="1097" spans="1:7" x14ac:dyDescent="0.25">
      <c r="A1097" t="s">
        <v>257</v>
      </c>
      <c r="B1097" t="s">
        <v>21</v>
      </c>
      <c r="C1097">
        <v>1998</v>
      </c>
      <c r="D1097">
        <v>5038674</v>
      </c>
      <c r="E1097" s="1">
        <f t="shared" si="17"/>
        <v>0.77494155783620078</v>
      </c>
      <c r="F1097" t="str">
        <f>VLOOKUP(cross_country_literacy_rates[[#This Row],[Entity]],Planilha9!$A$2:$A$271,1,)</f>
        <v>Low-income countries</v>
      </c>
      <c r="G1097" t="e">
        <f>IF(A1097 = Planilha9!$A$2:$A$271, Planilha9!$B$2:$B$271, "")</f>
        <v>#VALUE!</v>
      </c>
    </row>
    <row r="1098" spans="1:7" x14ac:dyDescent="0.25">
      <c r="A1098" t="s">
        <v>257</v>
      </c>
      <c r="B1098" t="s">
        <v>21</v>
      </c>
      <c r="C1098">
        <v>1999</v>
      </c>
      <c r="D1098">
        <v>5095138</v>
      </c>
      <c r="E1098" s="1">
        <f t="shared" si="17"/>
        <v>0.78362564815870683</v>
      </c>
      <c r="F1098" t="str">
        <f>VLOOKUP(cross_country_literacy_rates[[#This Row],[Entity]],Planilha9!$A$2:$A$271,1,)</f>
        <v>Low-income countries</v>
      </c>
      <c r="G1098" t="e">
        <f>IF(A1098 = Planilha9!$A$2:$A$271, Planilha9!$B$2:$B$271, "")</f>
        <v>#VALUE!</v>
      </c>
    </row>
    <row r="1099" spans="1:7" x14ac:dyDescent="0.25">
      <c r="A1099" t="s">
        <v>257</v>
      </c>
      <c r="B1099" t="s">
        <v>21</v>
      </c>
      <c r="C1099">
        <v>2000</v>
      </c>
      <c r="D1099">
        <v>5108766</v>
      </c>
      <c r="E1099" s="1">
        <f t="shared" si="17"/>
        <v>0.78572161696918996</v>
      </c>
      <c r="F1099" t="str">
        <f>VLOOKUP(cross_country_literacy_rates[[#This Row],[Entity]],Planilha9!$A$2:$A$271,1,)</f>
        <v>Low-income countries</v>
      </c>
      <c r="G1099" t="e">
        <f>IF(A1099 = Planilha9!$A$2:$A$271, Planilha9!$B$2:$B$271, "")</f>
        <v>#VALUE!</v>
      </c>
    </row>
    <row r="1100" spans="1:7" x14ac:dyDescent="0.25">
      <c r="A1100" t="s">
        <v>257</v>
      </c>
      <c r="B1100" t="s">
        <v>21</v>
      </c>
      <c r="C1100">
        <v>2001</v>
      </c>
      <c r="D1100">
        <v>5220483</v>
      </c>
      <c r="E1100" s="1">
        <f t="shared" si="17"/>
        <v>0.80290354737722713</v>
      </c>
      <c r="F1100" t="str">
        <f>VLOOKUP(cross_country_literacy_rates[[#This Row],[Entity]],Planilha9!$A$2:$A$271,1,)</f>
        <v>Low-income countries</v>
      </c>
      <c r="G1100" t="e">
        <f>IF(A1100 = Planilha9!$A$2:$A$271, Planilha9!$B$2:$B$271, "")</f>
        <v>#VALUE!</v>
      </c>
    </row>
    <row r="1101" spans="1:7" x14ac:dyDescent="0.25">
      <c r="A1101" t="s">
        <v>257</v>
      </c>
      <c r="B1101" t="s">
        <v>21</v>
      </c>
      <c r="C1101">
        <v>2002</v>
      </c>
      <c r="D1101">
        <v>5286006</v>
      </c>
      <c r="E1101" s="1">
        <f t="shared" si="17"/>
        <v>0.81298090020737679</v>
      </c>
      <c r="F1101" t="str">
        <f>VLOOKUP(cross_country_literacy_rates[[#This Row],[Entity]],Planilha9!$A$2:$A$271,1,)</f>
        <v>Low-income countries</v>
      </c>
      <c r="G1101" t="e">
        <f>IF(A1101 = Planilha9!$A$2:$A$271, Planilha9!$B$2:$B$271, "")</f>
        <v>#VALUE!</v>
      </c>
    </row>
    <row r="1102" spans="1:7" x14ac:dyDescent="0.25">
      <c r="A1102" t="s">
        <v>257</v>
      </c>
      <c r="B1102" t="s">
        <v>21</v>
      </c>
      <c r="C1102">
        <v>2003</v>
      </c>
      <c r="D1102">
        <v>5304443</v>
      </c>
      <c r="E1102" s="1">
        <f t="shared" si="17"/>
        <v>0.81581648701093379</v>
      </c>
      <c r="F1102" t="str">
        <f>VLOOKUP(cross_country_literacy_rates[[#This Row],[Entity]],Planilha9!$A$2:$A$271,1,)</f>
        <v>Low-income countries</v>
      </c>
      <c r="G1102" t="e">
        <f>IF(A1102 = Planilha9!$A$2:$A$271, Planilha9!$B$2:$B$271, "")</f>
        <v>#VALUE!</v>
      </c>
    </row>
    <row r="1103" spans="1:7" x14ac:dyDescent="0.25">
      <c r="A1103" t="s">
        <v>257</v>
      </c>
      <c r="B1103" t="s">
        <v>21</v>
      </c>
      <c r="C1103">
        <v>2004</v>
      </c>
      <c r="D1103">
        <v>5450513</v>
      </c>
      <c r="E1103" s="1">
        <f t="shared" si="17"/>
        <v>0.8382818644799136</v>
      </c>
      <c r="F1103" t="str">
        <f>VLOOKUP(cross_country_literacy_rates[[#This Row],[Entity]],Planilha9!$A$2:$A$271,1,)</f>
        <v>Low-income countries</v>
      </c>
      <c r="G1103" t="e">
        <f>IF(A1103 = Planilha9!$A$2:$A$271, Planilha9!$B$2:$B$271, "")</f>
        <v>#VALUE!</v>
      </c>
    </row>
    <row r="1104" spans="1:7" x14ac:dyDescent="0.25">
      <c r="A1104" t="s">
        <v>257</v>
      </c>
      <c r="B1104" t="s">
        <v>21</v>
      </c>
      <c r="C1104">
        <v>2005</v>
      </c>
      <c r="D1104">
        <v>5367301</v>
      </c>
      <c r="E1104" s="1">
        <f t="shared" si="17"/>
        <v>0.82548396628077114</v>
      </c>
      <c r="F1104" t="str">
        <f>VLOOKUP(cross_country_literacy_rates[[#This Row],[Entity]],Planilha9!$A$2:$A$271,1,)</f>
        <v>Low-income countries</v>
      </c>
      <c r="G1104" t="e">
        <f>IF(A1104 = Planilha9!$A$2:$A$271, Planilha9!$B$2:$B$271, "")</f>
        <v>#VALUE!</v>
      </c>
    </row>
    <row r="1105" spans="1:7" x14ac:dyDescent="0.25">
      <c r="A1105" t="s">
        <v>257</v>
      </c>
      <c r="B1105" t="s">
        <v>21</v>
      </c>
      <c r="C1105">
        <v>2006</v>
      </c>
      <c r="D1105">
        <v>5202352</v>
      </c>
      <c r="E1105" s="1">
        <f t="shared" si="17"/>
        <v>0.80011502297871917</v>
      </c>
      <c r="F1105" t="str">
        <f>VLOOKUP(cross_country_literacy_rates[[#This Row],[Entity]],Planilha9!$A$2:$A$271,1,)</f>
        <v>Low-income countries</v>
      </c>
      <c r="G1105" t="e">
        <f>IF(A1105 = Planilha9!$A$2:$A$271, Planilha9!$B$2:$B$271, "")</f>
        <v>#VALUE!</v>
      </c>
    </row>
    <row r="1106" spans="1:7" x14ac:dyDescent="0.25">
      <c r="A1106" t="s">
        <v>257</v>
      </c>
      <c r="B1106" t="s">
        <v>21</v>
      </c>
      <c r="C1106">
        <v>2007</v>
      </c>
      <c r="D1106">
        <v>5335608</v>
      </c>
      <c r="E1106" s="1">
        <f t="shared" si="17"/>
        <v>0.82060962378659452</v>
      </c>
      <c r="F1106" t="str">
        <f>VLOOKUP(cross_country_literacy_rates[[#This Row],[Entity]],Planilha9!$A$2:$A$271,1,)</f>
        <v>Low-income countries</v>
      </c>
      <c r="G1106" t="e">
        <f>IF(A1106 = Planilha9!$A$2:$A$271, Planilha9!$B$2:$B$271, "")</f>
        <v>#VALUE!</v>
      </c>
    </row>
    <row r="1107" spans="1:7" x14ac:dyDescent="0.25">
      <c r="A1107" t="s">
        <v>257</v>
      </c>
      <c r="B1107" t="s">
        <v>21</v>
      </c>
      <c r="C1107">
        <v>2008</v>
      </c>
      <c r="D1107">
        <v>541951</v>
      </c>
      <c r="E1107" s="1">
        <f t="shared" si="17"/>
        <v>8.3351364309516118E-2</v>
      </c>
      <c r="F1107" t="str">
        <f>VLOOKUP(cross_country_literacy_rates[[#This Row],[Entity]],Planilha9!$A$2:$A$271,1,)</f>
        <v>Low-income countries</v>
      </c>
      <c r="G1107" t="e">
        <f>IF(A1107 = Planilha9!$A$2:$A$271, Planilha9!$B$2:$B$271, "")</f>
        <v>#VALUE!</v>
      </c>
    </row>
    <row r="1108" spans="1:7" x14ac:dyDescent="0.25">
      <c r="A1108" t="s">
        <v>257</v>
      </c>
      <c r="B1108" t="s">
        <v>21</v>
      </c>
      <c r="C1108">
        <v>2009</v>
      </c>
      <c r="D1108">
        <v>5465457</v>
      </c>
      <c r="E1108" s="1">
        <f t="shared" si="17"/>
        <v>0.84058023239184909</v>
      </c>
      <c r="F1108" t="str">
        <f>VLOOKUP(cross_country_literacy_rates[[#This Row],[Entity]],Planilha9!$A$2:$A$271,1,)</f>
        <v>Low-income countries</v>
      </c>
      <c r="G1108" t="e">
        <f>IF(A1108 = Planilha9!$A$2:$A$271, Planilha9!$B$2:$B$271, "")</f>
        <v>#VALUE!</v>
      </c>
    </row>
    <row r="1109" spans="1:7" x14ac:dyDescent="0.25">
      <c r="A1109" t="s">
        <v>257</v>
      </c>
      <c r="B1109" t="s">
        <v>21</v>
      </c>
      <c r="C1109">
        <v>2010</v>
      </c>
      <c r="D1109">
        <v>5508571</v>
      </c>
      <c r="E1109" s="1">
        <f t="shared" si="17"/>
        <v>0.84721110994506055</v>
      </c>
      <c r="F1109" t="str">
        <f>VLOOKUP(cross_country_literacy_rates[[#This Row],[Entity]],Planilha9!$A$2:$A$271,1,)</f>
        <v>Low-income countries</v>
      </c>
      <c r="G1109" t="e">
        <f>IF(A1109 = Planilha9!$A$2:$A$271, Planilha9!$B$2:$B$271, "")</f>
        <v>#VALUE!</v>
      </c>
    </row>
    <row r="1110" spans="1:7" x14ac:dyDescent="0.25">
      <c r="A1110" t="s">
        <v>257</v>
      </c>
      <c r="B1110" t="s">
        <v>21</v>
      </c>
      <c r="C1110">
        <v>2011</v>
      </c>
      <c r="D1110">
        <v>5713771</v>
      </c>
      <c r="E1110" s="1">
        <f t="shared" si="17"/>
        <v>0.87877060509556815</v>
      </c>
      <c r="F1110" t="str">
        <f>VLOOKUP(cross_country_literacy_rates[[#This Row],[Entity]],Planilha9!$A$2:$A$271,1,)</f>
        <v>Low-income countries</v>
      </c>
      <c r="G1110" t="e">
        <f>IF(A1110 = Planilha9!$A$2:$A$271, Planilha9!$B$2:$B$271, "")</f>
        <v>#VALUE!</v>
      </c>
    </row>
    <row r="1111" spans="1:7" x14ac:dyDescent="0.25">
      <c r="A1111" t="s">
        <v>257</v>
      </c>
      <c r="B1111" t="s">
        <v>21</v>
      </c>
      <c r="C1111">
        <v>2012</v>
      </c>
      <c r="D1111">
        <v>5759889</v>
      </c>
      <c r="E1111" s="1">
        <f t="shared" si="17"/>
        <v>0.88586349397154818</v>
      </c>
      <c r="F1111" t="str">
        <f>VLOOKUP(cross_country_literacy_rates[[#This Row],[Entity]],Planilha9!$A$2:$A$271,1,)</f>
        <v>Low-income countries</v>
      </c>
      <c r="G1111" t="e">
        <f>IF(A1111 = Planilha9!$A$2:$A$271, Planilha9!$B$2:$B$271, "")</f>
        <v>#VALUE!</v>
      </c>
    </row>
    <row r="1112" spans="1:7" x14ac:dyDescent="0.25">
      <c r="A1112" t="s">
        <v>257</v>
      </c>
      <c r="B1112" t="s">
        <v>21</v>
      </c>
      <c r="C1112">
        <v>2013</v>
      </c>
      <c r="D1112">
        <v>5855048</v>
      </c>
      <c r="E1112" s="1">
        <f t="shared" si="17"/>
        <v>0.90049882535082271</v>
      </c>
      <c r="F1112" t="str">
        <f>VLOOKUP(cross_country_literacy_rates[[#This Row],[Entity]],Planilha9!$A$2:$A$271,1,)</f>
        <v>Low-income countries</v>
      </c>
      <c r="G1112" t="e">
        <f>IF(A1112 = Planilha9!$A$2:$A$271, Planilha9!$B$2:$B$271, "")</f>
        <v>#VALUE!</v>
      </c>
    </row>
    <row r="1113" spans="1:7" x14ac:dyDescent="0.25">
      <c r="A1113" t="s">
        <v>257</v>
      </c>
      <c r="B1113" t="s">
        <v>21</v>
      </c>
      <c r="C1113">
        <v>2014</v>
      </c>
      <c r="D1113">
        <v>5889173</v>
      </c>
      <c r="E1113" s="1">
        <f t="shared" si="17"/>
        <v>0.90574720630604233</v>
      </c>
      <c r="F1113" t="str">
        <f>VLOOKUP(cross_country_literacy_rates[[#This Row],[Entity]],Planilha9!$A$2:$A$271,1,)</f>
        <v>Low-income countries</v>
      </c>
      <c r="G1113" t="e">
        <f>IF(A1113 = Planilha9!$A$2:$A$271, Planilha9!$B$2:$B$271, "")</f>
        <v>#VALUE!</v>
      </c>
    </row>
    <row r="1114" spans="1:7" x14ac:dyDescent="0.25">
      <c r="A1114" t="s">
        <v>257</v>
      </c>
      <c r="B1114" t="s">
        <v>21</v>
      </c>
      <c r="C1114">
        <v>2015</v>
      </c>
      <c r="D1114">
        <v>5936031</v>
      </c>
      <c r="E1114" s="1">
        <f t="shared" si="17"/>
        <v>0.91295390622691208</v>
      </c>
      <c r="F1114" t="str">
        <f>VLOOKUP(cross_country_literacy_rates[[#This Row],[Entity]],Planilha9!$A$2:$A$271,1,)</f>
        <v>Low-income countries</v>
      </c>
      <c r="G1114" t="e">
        <f>IF(A1114 = Planilha9!$A$2:$A$271, Planilha9!$B$2:$B$271, "")</f>
        <v>#VALUE!</v>
      </c>
    </row>
    <row r="1115" spans="1:7" x14ac:dyDescent="0.25">
      <c r="A1115" t="s">
        <v>257</v>
      </c>
      <c r="B1115" t="s">
        <v>21</v>
      </c>
      <c r="C1115">
        <v>2016</v>
      </c>
      <c r="D1115">
        <v>6010976</v>
      </c>
      <c r="E1115" s="1">
        <f t="shared" si="17"/>
        <v>0.92448035049618493</v>
      </c>
      <c r="F1115" t="str">
        <f>VLOOKUP(cross_country_literacy_rates[[#This Row],[Entity]],Planilha9!$A$2:$A$271,1,)</f>
        <v>Low-income countries</v>
      </c>
      <c r="G1115" t="e">
        <f>IF(A1115 = Planilha9!$A$2:$A$271, Planilha9!$B$2:$B$271, "")</f>
        <v>#VALUE!</v>
      </c>
    </row>
    <row r="1116" spans="1:7" x14ac:dyDescent="0.25">
      <c r="A1116" t="s">
        <v>257</v>
      </c>
      <c r="B1116" t="s">
        <v>21</v>
      </c>
      <c r="C1116">
        <v>2017</v>
      </c>
      <c r="D1116">
        <v>6112589</v>
      </c>
      <c r="E1116" s="1">
        <f t="shared" si="17"/>
        <v>0.9401082987453494</v>
      </c>
      <c r="F1116" t="str">
        <f>VLOOKUP(cross_country_literacy_rates[[#This Row],[Entity]],Planilha9!$A$2:$A$271,1,)</f>
        <v>Low-income countries</v>
      </c>
      <c r="G1116" t="e">
        <f>IF(A1116 = Planilha9!$A$2:$A$271, Planilha9!$B$2:$B$271, "")</f>
        <v>#VALUE!</v>
      </c>
    </row>
    <row r="1117" spans="1:7" x14ac:dyDescent="0.25">
      <c r="A1117" t="s">
        <v>257</v>
      </c>
      <c r="B1117" t="s">
        <v>21</v>
      </c>
      <c r="C1117">
        <v>2018</v>
      </c>
      <c r="D1117">
        <v>6092019</v>
      </c>
      <c r="E1117" s="1">
        <f t="shared" si="17"/>
        <v>0.93694465929483306</v>
      </c>
      <c r="F1117" t="str">
        <f>VLOOKUP(cross_country_literacy_rates[[#This Row],[Entity]],Planilha9!$A$2:$A$271,1,)</f>
        <v>Low-income countries</v>
      </c>
      <c r="G1117" t="e">
        <f>IF(A1117 = Planilha9!$A$2:$A$271, Planilha9!$B$2:$B$271, "")</f>
        <v>#VALUE!</v>
      </c>
    </row>
    <row r="1118" spans="1:7" x14ac:dyDescent="0.25">
      <c r="A1118" t="s">
        <v>257</v>
      </c>
      <c r="B1118" t="s">
        <v>21</v>
      </c>
      <c r="C1118">
        <v>2019</v>
      </c>
      <c r="D1118">
        <v>6111123</v>
      </c>
      <c r="E1118" s="1">
        <f t="shared" si="17"/>
        <v>0.93988282983750016</v>
      </c>
      <c r="F1118" t="str">
        <f>VLOOKUP(cross_country_literacy_rates[[#This Row],[Entity]],Planilha9!$A$2:$A$271,1,)</f>
        <v>Low-income countries</v>
      </c>
      <c r="G1118" t="e">
        <f>IF(A1118 = Planilha9!$A$2:$A$271, Planilha9!$B$2:$B$271, "")</f>
        <v>#VALUE!</v>
      </c>
    </row>
    <row r="1119" spans="1:7" x14ac:dyDescent="0.25">
      <c r="A1119" t="s">
        <v>257</v>
      </c>
      <c r="B1119" t="s">
        <v>21</v>
      </c>
      <c r="C1119">
        <v>2020</v>
      </c>
      <c r="D1119">
        <v>6118985</v>
      </c>
      <c r="E1119" s="1">
        <f t="shared" si="17"/>
        <v>0.94109199529009913</v>
      </c>
      <c r="F1119" t="str">
        <f>VLOOKUP(cross_country_literacy_rates[[#This Row],[Entity]],Planilha9!$A$2:$A$271,1,)</f>
        <v>Low-income countries</v>
      </c>
      <c r="G1119" t="e">
        <f>IF(A1119 = Planilha9!$A$2:$A$271, Planilha9!$B$2:$B$271, "")</f>
        <v>#VALUE!</v>
      </c>
    </row>
    <row r="1120" spans="1:7" x14ac:dyDescent="0.25">
      <c r="A1120" t="s">
        <v>257</v>
      </c>
      <c r="B1120" t="s">
        <v>21</v>
      </c>
      <c r="C1120">
        <v>2021</v>
      </c>
      <c r="D1120">
        <v>6166338</v>
      </c>
      <c r="E1120" s="1">
        <f t="shared" si="17"/>
        <v>0.94837482557207764</v>
      </c>
      <c r="F1120" t="str">
        <f>VLOOKUP(cross_country_literacy_rates[[#This Row],[Entity]],Planilha9!$A$2:$A$271,1,)</f>
        <v>Low-income countries</v>
      </c>
      <c r="G1120" t="e">
        <f>IF(A1120 = Planilha9!$A$2:$A$271, Planilha9!$B$2:$B$271, "")</f>
        <v>#VALUE!</v>
      </c>
    </row>
    <row r="1121" spans="1:7" x14ac:dyDescent="0.25">
      <c r="A1121" t="s">
        <v>257</v>
      </c>
      <c r="B1121" t="s">
        <v>21</v>
      </c>
      <c r="C1121">
        <v>2022</v>
      </c>
      <c r="D1121">
        <v>6187062</v>
      </c>
      <c r="E1121" s="1">
        <f t="shared" si="17"/>
        <v>0.9515621500238276</v>
      </c>
      <c r="F1121" t="str">
        <f>VLOOKUP(cross_country_literacy_rates[[#This Row],[Entity]],Planilha9!$A$2:$A$271,1,)</f>
        <v>Low-income countries</v>
      </c>
      <c r="G1121" t="e">
        <f>IF(A1121 = Planilha9!$A$2:$A$271, Planilha9!$B$2:$B$271, "")</f>
        <v>#VALUE!</v>
      </c>
    </row>
    <row r="1122" spans="1:7" x14ac:dyDescent="0.25">
      <c r="A1122" t="s">
        <v>258</v>
      </c>
      <c r="B1122" t="s">
        <v>21</v>
      </c>
      <c r="C1122">
        <v>1990</v>
      </c>
      <c r="D1122">
        <v>5859612</v>
      </c>
      <c r="E1122" s="1">
        <f t="shared" si="17"/>
        <v>0.90120076266011573</v>
      </c>
      <c r="F1122" t="str">
        <f>VLOOKUP(cross_country_literacy_rates[[#This Row],[Entity]],Planilha9!$A$2:$A$271,1,)</f>
        <v>Lower middle income</v>
      </c>
      <c r="G1122" t="e">
        <f>IF(A1122 = Planilha9!$A$2:$A$271, Planilha9!$B$2:$B$271, "")</f>
        <v>#VALUE!</v>
      </c>
    </row>
    <row r="1123" spans="1:7" x14ac:dyDescent="0.25">
      <c r="A1123" t="s">
        <v>258</v>
      </c>
      <c r="B1123" t="s">
        <v>21</v>
      </c>
      <c r="C1123">
        <v>2000</v>
      </c>
      <c r="D1123">
        <v>673316</v>
      </c>
      <c r="E1123" s="1">
        <f t="shared" si="17"/>
        <v>0.10355513175808542</v>
      </c>
      <c r="F1123" t="str">
        <f>VLOOKUP(cross_country_literacy_rates[[#This Row],[Entity]],Planilha9!$A$2:$A$271,1,)</f>
        <v>Lower middle income</v>
      </c>
      <c r="G1123" t="e">
        <f>IF(A1123 = Planilha9!$A$2:$A$271, Planilha9!$B$2:$B$271, "")</f>
        <v>#VALUE!</v>
      </c>
    </row>
    <row r="1124" spans="1:7" x14ac:dyDescent="0.25">
      <c r="A1124" t="s">
        <v>258</v>
      </c>
      <c r="B1124" t="s">
        <v>21</v>
      </c>
      <c r="C1124">
        <v>2010</v>
      </c>
      <c r="D1124">
        <v>7391008</v>
      </c>
      <c r="E1124" s="1">
        <f t="shared" si="17"/>
        <v>1.1367274909033254</v>
      </c>
      <c r="F1124" t="str">
        <f>VLOOKUP(cross_country_literacy_rates[[#This Row],[Entity]],Planilha9!$A$2:$A$271,1,)</f>
        <v>Lower middle income</v>
      </c>
      <c r="G1124" t="e">
        <f>IF(A1124 = Planilha9!$A$2:$A$271, Planilha9!$B$2:$B$271, "")</f>
        <v>#VALUE!</v>
      </c>
    </row>
    <row r="1125" spans="1:7" x14ac:dyDescent="0.25">
      <c r="A1125" t="s">
        <v>259</v>
      </c>
      <c r="B1125" t="s">
        <v>21</v>
      </c>
      <c r="C1125">
        <v>1975</v>
      </c>
      <c r="D1125">
        <v>4608655</v>
      </c>
      <c r="E1125" s="1">
        <f t="shared" si="17"/>
        <v>0.70880519065722358</v>
      </c>
      <c r="F1125" t="str">
        <f>VLOOKUP(cross_country_literacy_rates[[#This Row],[Entity]],Planilha9!$A$2:$A$271,1,)</f>
        <v>Lower-middle-income countries</v>
      </c>
      <c r="G1125" t="e">
        <f>IF(A1125 = Planilha9!$A$2:$A$271, Planilha9!$B$2:$B$271, "")</f>
        <v>#VALUE!</v>
      </c>
    </row>
    <row r="1126" spans="1:7" x14ac:dyDescent="0.25">
      <c r="A1126" t="s">
        <v>259</v>
      </c>
      <c r="B1126" t="s">
        <v>21</v>
      </c>
      <c r="C1126">
        <v>1976</v>
      </c>
      <c r="D1126">
        <v>4621935</v>
      </c>
      <c r="E1126" s="1">
        <f t="shared" si="17"/>
        <v>0.71084763751686664</v>
      </c>
      <c r="F1126" t="str">
        <f>VLOOKUP(cross_country_literacy_rates[[#This Row],[Entity]],Planilha9!$A$2:$A$271,1,)</f>
        <v>Lower-middle-income countries</v>
      </c>
      <c r="G1126" t="e">
        <f>IF(A1126 = Planilha9!$A$2:$A$271, Planilha9!$B$2:$B$271, "")</f>
        <v>#VALUE!</v>
      </c>
    </row>
    <row r="1127" spans="1:7" x14ac:dyDescent="0.25">
      <c r="A1127" t="s">
        <v>259</v>
      </c>
      <c r="B1127" t="s">
        <v>21</v>
      </c>
      <c r="C1127">
        <v>1977</v>
      </c>
      <c r="D1127">
        <v>4674835</v>
      </c>
      <c r="E1127" s="1">
        <f t="shared" si="17"/>
        <v>0.71898358923939021</v>
      </c>
      <c r="F1127" t="str">
        <f>VLOOKUP(cross_country_literacy_rates[[#This Row],[Entity]],Planilha9!$A$2:$A$271,1,)</f>
        <v>Lower-middle-income countries</v>
      </c>
      <c r="G1127" t="e">
        <f>IF(A1127 = Planilha9!$A$2:$A$271, Planilha9!$B$2:$B$271, "")</f>
        <v>#VALUE!</v>
      </c>
    </row>
    <row r="1128" spans="1:7" x14ac:dyDescent="0.25">
      <c r="A1128" t="s">
        <v>259</v>
      </c>
      <c r="B1128" t="s">
        <v>21</v>
      </c>
      <c r="C1128">
        <v>1978</v>
      </c>
      <c r="D1128">
        <v>4729462</v>
      </c>
      <c r="E1128" s="1">
        <f t="shared" si="17"/>
        <v>0.72738515133289305</v>
      </c>
      <c r="F1128" t="str">
        <f>VLOOKUP(cross_country_literacy_rates[[#This Row],[Entity]],Planilha9!$A$2:$A$271,1,)</f>
        <v>Lower-middle-income countries</v>
      </c>
      <c r="G1128" t="e">
        <f>IF(A1128 = Planilha9!$A$2:$A$271, Planilha9!$B$2:$B$271, "")</f>
        <v>#VALUE!</v>
      </c>
    </row>
    <row r="1129" spans="1:7" x14ac:dyDescent="0.25">
      <c r="A1129" t="s">
        <v>259</v>
      </c>
      <c r="B1129" t="s">
        <v>21</v>
      </c>
      <c r="C1129">
        <v>1979</v>
      </c>
      <c r="D1129">
        <v>4781219</v>
      </c>
      <c r="E1129" s="1">
        <f t="shared" si="17"/>
        <v>0.73534531113067481</v>
      </c>
      <c r="F1129" t="str">
        <f>VLOOKUP(cross_country_literacy_rates[[#This Row],[Entity]],Planilha9!$A$2:$A$271,1,)</f>
        <v>Lower-middle-income countries</v>
      </c>
      <c r="G1129" t="e">
        <f>IF(A1129 = Planilha9!$A$2:$A$271, Planilha9!$B$2:$B$271, "")</f>
        <v>#VALUE!</v>
      </c>
    </row>
    <row r="1130" spans="1:7" x14ac:dyDescent="0.25">
      <c r="A1130" t="s">
        <v>259</v>
      </c>
      <c r="B1130" t="s">
        <v>21</v>
      </c>
      <c r="C1130">
        <v>1980</v>
      </c>
      <c r="D1130">
        <v>4836388</v>
      </c>
      <c r="E1130" s="1">
        <f t="shared" si="17"/>
        <v>0.74383023212462385</v>
      </c>
      <c r="F1130" t="str">
        <f>VLOOKUP(cross_country_literacy_rates[[#This Row],[Entity]],Planilha9!$A$2:$A$271,1,)</f>
        <v>Lower-middle-income countries</v>
      </c>
      <c r="G1130" t="e">
        <f>IF(A1130 = Planilha9!$A$2:$A$271, Planilha9!$B$2:$B$271, "")</f>
        <v>#VALUE!</v>
      </c>
    </row>
    <row r="1131" spans="1:7" x14ac:dyDescent="0.25">
      <c r="A1131" t="s">
        <v>259</v>
      </c>
      <c r="B1131" t="s">
        <v>21</v>
      </c>
      <c r="C1131">
        <v>1981</v>
      </c>
      <c r="D1131">
        <v>4855208</v>
      </c>
      <c r="E1131" s="1">
        <f t="shared" si="17"/>
        <v>0.7467247238338468</v>
      </c>
      <c r="F1131" t="str">
        <f>VLOOKUP(cross_country_literacy_rates[[#This Row],[Entity]],Planilha9!$A$2:$A$271,1,)</f>
        <v>Lower-middle-income countries</v>
      </c>
      <c r="G1131" t="e">
        <f>IF(A1131 = Planilha9!$A$2:$A$271, Planilha9!$B$2:$B$271, "")</f>
        <v>#VALUE!</v>
      </c>
    </row>
    <row r="1132" spans="1:7" x14ac:dyDescent="0.25">
      <c r="A1132" t="s">
        <v>259</v>
      </c>
      <c r="B1132" t="s">
        <v>21</v>
      </c>
      <c r="C1132">
        <v>1982</v>
      </c>
      <c r="D1132">
        <v>4945058</v>
      </c>
      <c r="E1132" s="1">
        <f t="shared" si="17"/>
        <v>0.76054353786539219</v>
      </c>
      <c r="F1132" t="str">
        <f>VLOOKUP(cross_country_literacy_rates[[#This Row],[Entity]],Planilha9!$A$2:$A$271,1,)</f>
        <v>Lower-middle-income countries</v>
      </c>
      <c r="G1132" t="e">
        <f>IF(A1132 = Planilha9!$A$2:$A$271, Planilha9!$B$2:$B$271, "")</f>
        <v>#VALUE!</v>
      </c>
    </row>
    <row r="1133" spans="1:7" x14ac:dyDescent="0.25">
      <c r="A1133" t="s">
        <v>259</v>
      </c>
      <c r="B1133" t="s">
        <v>21</v>
      </c>
      <c r="C1133">
        <v>1983</v>
      </c>
      <c r="D1133">
        <v>5002004</v>
      </c>
      <c r="E1133" s="1">
        <f t="shared" si="17"/>
        <v>0.76930175916578603</v>
      </c>
      <c r="F1133" t="str">
        <f>VLOOKUP(cross_country_literacy_rates[[#This Row],[Entity]],Planilha9!$A$2:$A$271,1,)</f>
        <v>Lower-middle-income countries</v>
      </c>
      <c r="G1133" t="e">
        <f>IF(A1133 = Planilha9!$A$2:$A$271, Planilha9!$B$2:$B$271, "")</f>
        <v>#VALUE!</v>
      </c>
    </row>
    <row r="1134" spans="1:7" x14ac:dyDescent="0.25">
      <c r="A1134" t="s">
        <v>259</v>
      </c>
      <c r="B1134" t="s">
        <v>21</v>
      </c>
      <c r="C1134">
        <v>1984</v>
      </c>
      <c r="D1134">
        <v>5062377</v>
      </c>
      <c r="E1134" s="1">
        <f t="shared" si="17"/>
        <v>0.77858704864298667</v>
      </c>
      <c r="F1134" t="str">
        <f>VLOOKUP(cross_country_literacy_rates[[#This Row],[Entity]],Planilha9!$A$2:$A$271,1,)</f>
        <v>Lower-middle-income countries</v>
      </c>
      <c r="G1134" t="e">
        <f>IF(A1134 = Planilha9!$A$2:$A$271, Planilha9!$B$2:$B$271, "")</f>
        <v>#VALUE!</v>
      </c>
    </row>
    <row r="1135" spans="1:7" x14ac:dyDescent="0.25">
      <c r="A1135" t="s">
        <v>259</v>
      </c>
      <c r="B1135" t="s">
        <v>21</v>
      </c>
      <c r="C1135">
        <v>1985</v>
      </c>
      <c r="D1135">
        <v>5123839</v>
      </c>
      <c r="E1135" s="1">
        <f t="shared" si="17"/>
        <v>0.78803982491462643</v>
      </c>
      <c r="F1135" t="str">
        <f>VLOOKUP(cross_country_literacy_rates[[#This Row],[Entity]],Planilha9!$A$2:$A$271,1,)</f>
        <v>Lower-middle-income countries</v>
      </c>
      <c r="G1135" t="e">
        <f>IF(A1135 = Planilha9!$A$2:$A$271, Planilha9!$B$2:$B$271, "")</f>
        <v>#VALUE!</v>
      </c>
    </row>
    <row r="1136" spans="1:7" x14ac:dyDescent="0.25">
      <c r="A1136" t="s">
        <v>259</v>
      </c>
      <c r="B1136" t="s">
        <v>21</v>
      </c>
      <c r="C1136">
        <v>1986</v>
      </c>
      <c r="D1136">
        <v>5176948</v>
      </c>
      <c r="E1136" s="1">
        <f t="shared" si="17"/>
        <v>0.79620792056739609</v>
      </c>
      <c r="F1136" t="str">
        <f>VLOOKUP(cross_country_literacy_rates[[#This Row],[Entity]],Planilha9!$A$2:$A$271,1,)</f>
        <v>Lower-middle-income countries</v>
      </c>
      <c r="G1136" t="e">
        <f>IF(A1136 = Planilha9!$A$2:$A$271, Planilha9!$B$2:$B$271, "")</f>
        <v>#VALUE!</v>
      </c>
    </row>
    <row r="1137" spans="1:7" x14ac:dyDescent="0.25">
      <c r="A1137" t="s">
        <v>259</v>
      </c>
      <c r="B1137" t="s">
        <v>21</v>
      </c>
      <c r="C1137">
        <v>1987</v>
      </c>
      <c r="D1137">
        <v>5262234</v>
      </c>
      <c r="E1137" s="1">
        <f t="shared" si="17"/>
        <v>0.80932479728964835</v>
      </c>
      <c r="F1137" t="str">
        <f>VLOOKUP(cross_country_literacy_rates[[#This Row],[Entity]],Planilha9!$A$2:$A$271,1,)</f>
        <v>Lower-middle-income countries</v>
      </c>
      <c r="G1137" t="e">
        <f>IF(A1137 = Planilha9!$A$2:$A$271, Planilha9!$B$2:$B$271, "")</f>
        <v>#VALUE!</v>
      </c>
    </row>
    <row r="1138" spans="1:7" x14ac:dyDescent="0.25">
      <c r="A1138" t="s">
        <v>259</v>
      </c>
      <c r="B1138" t="s">
        <v>21</v>
      </c>
      <c r="C1138">
        <v>1988</v>
      </c>
      <c r="D1138">
        <v>5331907</v>
      </c>
      <c r="E1138" s="1">
        <f t="shared" si="17"/>
        <v>0.82004041476343648</v>
      </c>
      <c r="F1138" t="str">
        <f>VLOOKUP(cross_country_literacy_rates[[#This Row],[Entity]],Planilha9!$A$2:$A$271,1,)</f>
        <v>Lower-middle-income countries</v>
      </c>
      <c r="G1138" t="e">
        <f>IF(A1138 = Planilha9!$A$2:$A$271, Planilha9!$B$2:$B$271, "")</f>
        <v>#VALUE!</v>
      </c>
    </row>
    <row r="1139" spans="1:7" x14ac:dyDescent="0.25">
      <c r="A1139" t="s">
        <v>259</v>
      </c>
      <c r="B1139" t="s">
        <v>21</v>
      </c>
      <c r="C1139">
        <v>1989</v>
      </c>
      <c r="D1139">
        <v>5404309</v>
      </c>
      <c r="E1139" s="1">
        <f t="shared" si="17"/>
        <v>0.83117574891493284</v>
      </c>
      <c r="F1139" t="str">
        <f>VLOOKUP(cross_country_literacy_rates[[#This Row],[Entity]],Planilha9!$A$2:$A$271,1,)</f>
        <v>Lower-middle-income countries</v>
      </c>
      <c r="G1139" t="e">
        <f>IF(A1139 = Planilha9!$A$2:$A$271, Planilha9!$B$2:$B$271, "")</f>
        <v>#VALUE!</v>
      </c>
    </row>
    <row r="1140" spans="1:7" x14ac:dyDescent="0.25">
      <c r="A1140" t="s">
        <v>259</v>
      </c>
      <c r="B1140" t="s">
        <v>21</v>
      </c>
      <c r="C1140">
        <v>1990</v>
      </c>
      <c r="D1140">
        <v>5491134</v>
      </c>
      <c r="E1140" s="1">
        <f t="shared" si="17"/>
        <v>0.84452932185081397</v>
      </c>
      <c r="F1140" t="str">
        <f>VLOOKUP(cross_country_literacy_rates[[#This Row],[Entity]],Planilha9!$A$2:$A$271,1,)</f>
        <v>Lower-middle-income countries</v>
      </c>
      <c r="G1140" t="e">
        <f>IF(A1140 = Planilha9!$A$2:$A$271, Planilha9!$B$2:$B$271, "")</f>
        <v>#VALUE!</v>
      </c>
    </row>
    <row r="1141" spans="1:7" x14ac:dyDescent="0.25">
      <c r="A1141" t="s">
        <v>259</v>
      </c>
      <c r="B1141" t="s">
        <v>21</v>
      </c>
      <c r="C1141">
        <v>1991</v>
      </c>
      <c r="D1141">
        <v>5546039</v>
      </c>
      <c r="E1141" s="1">
        <f t="shared" si="17"/>
        <v>0.85297363998550513</v>
      </c>
      <c r="F1141" t="str">
        <f>VLOOKUP(cross_country_literacy_rates[[#This Row],[Entity]],Planilha9!$A$2:$A$271,1,)</f>
        <v>Lower-middle-income countries</v>
      </c>
      <c r="G1141" t="e">
        <f>IF(A1141 = Planilha9!$A$2:$A$271, Planilha9!$B$2:$B$271, "")</f>
        <v>#VALUE!</v>
      </c>
    </row>
    <row r="1142" spans="1:7" x14ac:dyDescent="0.25">
      <c r="A1142" t="s">
        <v>259</v>
      </c>
      <c r="B1142" t="s">
        <v>21</v>
      </c>
      <c r="C1142">
        <v>1992</v>
      </c>
      <c r="D1142">
        <v>5643855</v>
      </c>
      <c r="E1142" s="1">
        <f t="shared" si="17"/>
        <v>0.86801761453541759</v>
      </c>
      <c r="F1142" t="str">
        <f>VLOOKUP(cross_country_literacy_rates[[#This Row],[Entity]],Planilha9!$A$2:$A$271,1,)</f>
        <v>Lower-middle-income countries</v>
      </c>
      <c r="G1142" t="e">
        <f>IF(A1142 = Planilha9!$A$2:$A$271, Planilha9!$B$2:$B$271, "")</f>
        <v>#VALUE!</v>
      </c>
    </row>
    <row r="1143" spans="1:7" x14ac:dyDescent="0.25">
      <c r="A1143" t="s">
        <v>259</v>
      </c>
      <c r="B1143" t="s">
        <v>21</v>
      </c>
      <c r="C1143">
        <v>1993</v>
      </c>
      <c r="D1143">
        <v>5725194</v>
      </c>
      <c r="E1143" s="1">
        <f t="shared" si="17"/>
        <v>0.88052744775202163</v>
      </c>
      <c r="F1143" t="str">
        <f>VLOOKUP(cross_country_literacy_rates[[#This Row],[Entity]],Planilha9!$A$2:$A$271,1,)</f>
        <v>Lower-middle-income countries</v>
      </c>
      <c r="G1143" t="e">
        <f>IF(A1143 = Planilha9!$A$2:$A$271, Planilha9!$B$2:$B$271, "")</f>
        <v>#VALUE!</v>
      </c>
    </row>
    <row r="1144" spans="1:7" x14ac:dyDescent="0.25">
      <c r="A1144" t="s">
        <v>259</v>
      </c>
      <c r="B1144" t="s">
        <v>21</v>
      </c>
      <c r="C1144">
        <v>1994</v>
      </c>
      <c r="D1144">
        <v>5799136</v>
      </c>
      <c r="E1144" s="1">
        <f t="shared" si="17"/>
        <v>0.89189963191585586</v>
      </c>
      <c r="F1144" t="str">
        <f>VLOOKUP(cross_country_literacy_rates[[#This Row],[Entity]],Planilha9!$A$2:$A$271,1,)</f>
        <v>Lower-middle-income countries</v>
      </c>
      <c r="G1144" t="e">
        <f>IF(A1144 = Planilha9!$A$2:$A$271, Planilha9!$B$2:$B$271, "")</f>
        <v>#VALUE!</v>
      </c>
    </row>
    <row r="1145" spans="1:7" x14ac:dyDescent="0.25">
      <c r="A1145" t="s">
        <v>259</v>
      </c>
      <c r="B1145" t="s">
        <v>21</v>
      </c>
      <c r="C1145">
        <v>1995</v>
      </c>
      <c r="D1145">
        <v>5878256</v>
      </c>
      <c r="E1145" s="1">
        <f t="shared" si="17"/>
        <v>0.90406818579649995</v>
      </c>
      <c r="F1145" t="str">
        <f>VLOOKUP(cross_country_literacy_rates[[#This Row],[Entity]],Planilha9!$A$2:$A$271,1,)</f>
        <v>Lower-middle-income countries</v>
      </c>
      <c r="G1145" t="e">
        <f>IF(A1145 = Planilha9!$A$2:$A$271, Planilha9!$B$2:$B$271, "")</f>
        <v>#VALUE!</v>
      </c>
    </row>
    <row r="1146" spans="1:7" x14ac:dyDescent="0.25">
      <c r="A1146" t="s">
        <v>259</v>
      </c>
      <c r="B1146" t="s">
        <v>21</v>
      </c>
      <c r="C1146">
        <v>1996</v>
      </c>
      <c r="D1146">
        <v>5954242</v>
      </c>
      <c r="E1146" s="1">
        <f t="shared" si="17"/>
        <v>0.91575473452216505</v>
      </c>
      <c r="F1146" t="str">
        <f>VLOOKUP(cross_country_literacy_rates[[#This Row],[Entity]],Planilha9!$A$2:$A$271,1,)</f>
        <v>Lower-middle-income countries</v>
      </c>
      <c r="G1146" t="e">
        <f>IF(A1146 = Planilha9!$A$2:$A$271, Planilha9!$B$2:$B$271, "")</f>
        <v>#VALUE!</v>
      </c>
    </row>
    <row r="1147" spans="1:7" x14ac:dyDescent="0.25">
      <c r="A1147" t="s">
        <v>259</v>
      </c>
      <c r="B1147" t="s">
        <v>21</v>
      </c>
      <c r="C1147">
        <v>1997</v>
      </c>
      <c r="D1147">
        <v>6026108</v>
      </c>
      <c r="E1147" s="1">
        <f t="shared" si="17"/>
        <v>0.92680763256547094</v>
      </c>
      <c r="F1147" t="str">
        <f>VLOOKUP(cross_country_literacy_rates[[#This Row],[Entity]],Planilha9!$A$2:$A$271,1,)</f>
        <v>Lower-middle-income countries</v>
      </c>
      <c r="G1147" t="e">
        <f>IF(A1147 = Planilha9!$A$2:$A$271, Planilha9!$B$2:$B$271, "")</f>
        <v>#VALUE!</v>
      </c>
    </row>
    <row r="1148" spans="1:7" x14ac:dyDescent="0.25">
      <c r="A1148" t="s">
        <v>259</v>
      </c>
      <c r="B1148" t="s">
        <v>21</v>
      </c>
      <c r="C1148">
        <v>1998</v>
      </c>
      <c r="D1148">
        <v>6348546</v>
      </c>
      <c r="E1148" s="1">
        <f t="shared" si="17"/>
        <v>0.97639818079811891</v>
      </c>
      <c r="F1148" t="str">
        <f>VLOOKUP(cross_country_literacy_rates[[#This Row],[Entity]],Planilha9!$A$2:$A$271,1,)</f>
        <v>Lower-middle-income countries</v>
      </c>
      <c r="G1148" t="e">
        <f>IF(A1148 = Planilha9!$A$2:$A$271, Planilha9!$B$2:$B$271, "")</f>
        <v>#VALUE!</v>
      </c>
    </row>
    <row r="1149" spans="1:7" x14ac:dyDescent="0.25">
      <c r="A1149" t="s">
        <v>259</v>
      </c>
      <c r="B1149" t="s">
        <v>21</v>
      </c>
      <c r="C1149">
        <v>1999</v>
      </c>
      <c r="D1149">
        <v>6418974</v>
      </c>
      <c r="E1149" s="1">
        <f t="shared" si="17"/>
        <v>0.98722991629743639</v>
      </c>
      <c r="F1149" t="str">
        <f>VLOOKUP(cross_country_literacy_rates[[#This Row],[Entity]],Planilha9!$A$2:$A$271,1,)</f>
        <v>Lower-middle-income countries</v>
      </c>
      <c r="G1149" t="e">
        <f>IF(A1149 = Planilha9!$A$2:$A$271, Planilha9!$B$2:$B$271, "")</f>
        <v>#VALUE!</v>
      </c>
    </row>
    <row r="1150" spans="1:7" x14ac:dyDescent="0.25">
      <c r="A1150" t="s">
        <v>259</v>
      </c>
      <c r="B1150" t="s">
        <v>21</v>
      </c>
      <c r="C1150">
        <v>2000</v>
      </c>
      <c r="D1150">
        <v>6436212</v>
      </c>
      <c r="E1150" s="1">
        <f t="shared" si="17"/>
        <v>0.98988109844853012</v>
      </c>
      <c r="F1150" t="str">
        <f>VLOOKUP(cross_country_literacy_rates[[#This Row],[Entity]],Planilha9!$A$2:$A$271,1,)</f>
        <v>Lower-middle-income countries</v>
      </c>
      <c r="G1150" t="e">
        <f>IF(A1150 = Planilha9!$A$2:$A$271, Planilha9!$B$2:$B$271, "")</f>
        <v>#VALUE!</v>
      </c>
    </row>
    <row r="1151" spans="1:7" x14ac:dyDescent="0.25">
      <c r="A1151" t="s">
        <v>259</v>
      </c>
      <c r="B1151" t="s">
        <v>21</v>
      </c>
      <c r="C1151">
        <v>2001</v>
      </c>
      <c r="D1151">
        <v>6492597</v>
      </c>
      <c r="E1151" s="1">
        <f t="shared" si="17"/>
        <v>0.99855303867300071</v>
      </c>
      <c r="F1151" t="str">
        <f>VLOOKUP(cross_country_literacy_rates[[#This Row],[Entity]],Planilha9!$A$2:$A$271,1,)</f>
        <v>Lower-middle-income countries</v>
      </c>
      <c r="G1151" t="e">
        <f>IF(A1151 = Planilha9!$A$2:$A$271, Planilha9!$B$2:$B$271, "")</f>
        <v>#VALUE!</v>
      </c>
    </row>
    <row r="1152" spans="1:7" x14ac:dyDescent="0.25">
      <c r="A1152" t="s">
        <v>259</v>
      </c>
      <c r="B1152" t="s">
        <v>21</v>
      </c>
      <c r="C1152">
        <v>2002</v>
      </c>
      <c r="D1152">
        <v>6569058</v>
      </c>
      <c r="E1152" s="1">
        <f t="shared" si="17"/>
        <v>1.0103126417855883</v>
      </c>
      <c r="F1152" t="str">
        <f>VLOOKUP(cross_country_literacy_rates[[#This Row],[Entity]],Planilha9!$A$2:$A$271,1,)</f>
        <v>Lower-middle-income countries</v>
      </c>
      <c r="G1152" t="e">
        <f>IF(A1152 = Planilha9!$A$2:$A$271, Planilha9!$B$2:$B$271, "")</f>
        <v>#VALUE!</v>
      </c>
    </row>
    <row r="1153" spans="1:7" x14ac:dyDescent="0.25">
      <c r="A1153" t="s">
        <v>259</v>
      </c>
      <c r="B1153" t="s">
        <v>21</v>
      </c>
      <c r="C1153">
        <v>2003</v>
      </c>
      <c r="D1153">
        <v>6675361</v>
      </c>
      <c r="E1153" s="1">
        <f t="shared" si="17"/>
        <v>1.0266619059814186</v>
      </c>
      <c r="F1153" t="str">
        <f>VLOOKUP(cross_country_literacy_rates[[#This Row],[Entity]],Planilha9!$A$2:$A$271,1,)</f>
        <v>Lower-middle-income countries</v>
      </c>
      <c r="G1153" t="e">
        <f>IF(A1153 = Planilha9!$A$2:$A$271, Planilha9!$B$2:$B$271, "")</f>
        <v>#VALUE!</v>
      </c>
    </row>
    <row r="1154" spans="1:7" x14ac:dyDescent="0.25">
      <c r="A1154" t="s">
        <v>259</v>
      </c>
      <c r="B1154" t="s">
        <v>21</v>
      </c>
      <c r="C1154">
        <v>2004</v>
      </c>
      <c r="D1154">
        <v>6748014</v>
      </c>
      <c r="E1154" s="1">
        <f t="shared" ref="E1154:E1217" si="18">D1154/SUM(D$2:D$100)*100</f>
        <v>1.0378358436089519</v>
      </c>
      <c r="F1154" t="str">
        <f>VLOOKUP(cross_country_literacy_rates[[#This Row],[Entity]],Planilha9!$A$2:$A$271,1,)</f>
        <v>Lower-middle-income countries</v>
      </c>
      <c r="G1154" t="e">
        <f>IF(A1154 = Planilha9!$A$2:$A$271, Planilha9!$B$2:$B$271, "")</f>
        <v>#VALUE!</v>
      </c>
    </row>
    <row r="1155" spans="1:7" x14ac:dyDescent="0.25">
      <c r="A1155" t="s">
        <v>259</v>
      </c>
      <c r="B1155" t="s">
        <v>21</v>
      </c>
      <c r="C1155">
        <v>2005</v>
      </c>
      <c r="D1155">
        <v>6713873</v>
      </c>
      <c r="E1155" s="1">
        <f t="shared" si="18"/>
        <v>1.0325850018743834</v>
      </c>
      <c r="F1155" t="str">
        <f>VLOOKUP(cross_country_literacy_rates[[#This Row],[Entity]],Planilha9!$A$2:$A$271,1,)</f>
        <v>Lower-middle-income countries</v>
      </c>
      <c r="G1155" t="e">
        <f>IF(A1155 = Planilha9!$A$2:$A$271, Planilha9!$B$2:$B$271, "")</f>
        <v>#VALUE!</v>
      </c>
    </row>
    <row r="1156" spans="1:7" x14ac:dyDescent="0.25">
      <c r="A1156" t="s">
        <v>259</v>
      </c>
      <c r="B1156" t="s">
        <v>21</v>
      </c>
      <c r="C1156">
        <v>2006</v>
      </c>
      <c r="D1156">
        <v>6742352</v>
      </c>
      <c r="E1156" s="1">
        <f t="shared" si="18"/>
        <v>1.036965035316836</v>
      </c>
      <c r="F1156" t="str">
        <f>VLOOKUP(cross_country_literacy_rates[[#This Row],[Entity]],Planilha9!$A$2:$A$271,1,)</f>
        <v>Lower-middle-income countries</v>
      </c>
      <c r="G1156" t="e">
        <f>IF(A1156 = Planilha9!$A$2:$A$271, Planilha9!$B$2:$B$271, "")</f>
        <v>#VALUE!</v>
      </c>
    </row>
    <row r="1157" spans="1:7" x14ac:dyDescent="0.25">
      <c r="A1157" t="s">
        <v>259</v>
      </c>
      <c r="B1157" t="s">
        <v>21</v>
      </c>
      <c r="C1157">
        <v>2007</v>
      </c>
      <c r="D1157">
        <v>6774212</v>
      </c>
      <c r="E1157" s="1">
        <f t="shared" si="18"/>
        <v>1.0418650621954675</v>
      </c>
      <c r="F1157" t="str">
        <f>VLOOKUP(cross_country_literacy_rates[[#This Row],[Entity]],Planilha9!$A$2:$A$271,1,)</f>
        <v>Lower-middle-income countries</v>
      </c>
      <c r="G1157" t="e">
        <f>IF(A1157 = Planilha9!$A$2:$A$271, Planilha9!$B$2:$B$271, "")</f>
        <v>#VALUE!</v>
      </c>
    </row>
    <row r="1158" spans="1:7" x14ac:dyDescent="0.25">
      <c r="A1158" t="s">
        <v>259</v>
      </c>
      <c r="B1158" t="s">
        <v>21</v>
      </c>
      <c r="C1158">
        <v>2008</v>
      </c>
      <c r="D1158">
        <v>6838011</v>
      </c>
      <c r="E1158" s="1">
        <f t="shared" si="18"/>
        <v>1.0516772660507661</v>
      </c>
      <c r="F1158" t="str">
        <f>VLOOKUP(cross_country_literacy_rates[[#This Row],[Entity]],Planilha9!$A$2:$A$271,1,)</f>
        <v>Lower-middle-income countries</v>
      </c>
      <c r="G1158" t="e">
        <f>IF(A1158 = Planilha9!$A$2:$A$271, Planilha9!$B$2:$B$271, "")</f>
        <v>#VALUE!</v>
      </c>
    </row>
    <row r="1159" spans="1:7" x14ac:dyDescent="0.25">
      <c r="A1159" t="s">
        <v>259</v>
      </c>
      <c r="B1159" t="s">
        <v>21</v>
      </c>
      <c r="C1159">
        <v>2009</v>
      </c>
      <c r="D1159">
        <v>6918902</v>
      </c>
      <c r="E1159" s="1">
        <f t="shared" si="18"/>
        <v>1.0641181974455987</v>
      </c>
      <c r="F1159" t="str">
        <f>VLOOKUP(cross_country_literacy_rates[[#This Row],[Entity]],Planilha9!$A$2:$A$271,1,)</f>
        <v>Lower-middle-income countries</v>
      </c>
      <c r="G1159" t="e">
        <f>IF(A1159 = Planilha9!$A$2:$A$271, Planilha9!$B$2:$B$271, "")</f>
        <v>#VALUE!</v>
      </c>
    </row>
    <row r="1160" spans="1:7" x14ac:dyDescent="0.25">
      <c r="A1160" t="s">
        <v>259</v>
      </c>
      <c r="B1160" t="s">
        <v>21</v>
      </c>
      <c r="C1160">
        <v>2010</v>
      </c>
      <c r="D1160">
        <v>7093375</v>
      </c>
      <c r="E1160" s="1">
        <f t="shared" si="18"/>
        <v>1.0909519196551236</v>
      </c>
      <c r="F1160" t="str">
        <f>VLOOKUP(cross_country_literacy_rates[[#This Row],[Entity]],Planilha9!$A$2:$A$271,1,)</f>
        <v>Lower-middle-income countries</v>
      </c>
      <c r="G1160" t="e">
        <f>IF(A1160 = Planilha9!$A$2:$A$271, Planilha9!$B$2:$B$271, "")</f>
        <v>#VALUE!</v>
      </c>
    </row>
    <row r="1161" spans="1:7" x14ac:dyDescent="0.25">
      <c r="A1161" t="s">
        <v>259</v>
      </c>
      <c r="B1161" t="s">
        <v>21</v>
      </c>
      <c r="C1161">
        <v>2011</v>
      </c>
      <c r="D1161">
        <v>7101206</v>
      </c>
      <c r="E1161" s="1">
        <f t="shared" si="18"/>
        <v>1.092156317347734</v>
      </c>
      <c r="F1161" t="str">
        <f>VLOOKUP(cross_country_literacy_rates[[#This Row],[Entity]],Planilha9!$A$2:$A$271,1,)</f>
        <v>Lower-middle-income countries</v>
      </c>
      <c r="G1161" t="e">
        <f>IF(A1161 = Planilha9!$A$2:$A$271, Planilha9!$B$2:$B$271, "")</f>
        <v>#VALUE!</v>
      </c>
    </row>
    <row r="1162" spans="1:7" x14ac:dyDescent="0.25">
      <c r="A1162" t="s">
        <v>259</v>
      </c>
      <c r="B1162" t="s">
        <v>21</v>
      </c>
      <c r="C1162">
        <v>2012</v>
      </c>
      <c r="D1162">
        <v>7184989</v>
      </c>
      <c r="E1162" s="1">
        <f t="shared" si="18"/>
        <v>1.1050420346098926</v>
      </c>
      <c r="F1162" t="str">
        <f>VLOOKUP(cross_country_literacy_rates[[#This Row],[Entity]],Planilha9!$A$2:$A$271,1,)</f>
        <v>Lower-middle-income countries</v>
      </c>
      <c r="G1162" t="e">
        <f>IF(A1162 = Planilha9!$A$2:$A$271, Planilha9!$B$2:$B$271, "")</f>
        <v>#VALUE!</v>
      </c>
    </row>
    <row r="1163" spans="1:7" x14ac:dyDescent="0.25">
      <c r="A1163" t="s">
        <v>259</v>
      </c>
      <c r="B1163" t="s">
        <v>21</v>
      </c>
      <c r="C1163">
        <v>2013</v>
      </c>
      <c r="D1163">
        <v>7241251</v>
      </c>
      <c r="E1163" s="1">
        <f t="shared" si="18"/>
        <v>1.1136950575931182</v>
      </c>
      <c r="F1163" t="str">
        <f>VLOOKUP(cross_country_literacy_rates[[#This Row],[Entity]],Planilha9!$A$2:$A$271,1,)</f>
        <v>Lower-middle-income countries</v>
      </c>
      <c r="G1163" t="e">
        <f>IF(A1163 = Planilha9!$A$2:$A$271, Planilha9!$B$2:$B$271, "")</f>
        <v>#VALUE!</v>
      </c>
    </row>
    <row r="1164" spans="1:7" x14ac:dyDescent="0.25">
      <c r="A1164" t="s">
        <v>259</v>
      </c>
      <c r="B1164" t="s">
        <v>21</v>
      </c>
      <c r="C1164">
        <v>2014</v>
      </c>
      <c r="D1164">
        <v>7323756</v>
      </c>
      <c r="E1164" s="1">
        <f t="shared" si="18"/>
        <v>1.126384220104778</v>
      </c>
      <c r="F1164" t="str">
        <f>VLOOKUP(cross_country_literacy_rates[[#This Row],[Entity]],Planilha9!$A$2:$A$271,1,)</f>
        <v>Lower-middle-income countries</v>
      </c>
      <c r="G1164" t="e">
        <f>IF(A1164 = Planilha9!$A$2:$A$271, Planilha9!$B$2:$B$271, "")</f>
        <v>#VALUE!</v>
      </c>
    </row>
    <row r="1165" spans="1:7" x14ac:dyDescent="0.25">
      <c r="A1165" t="s">
        <v>259</v>
      </c>
      <c r="B1165" t="s">
        <v>21</v>
      </c>
      <c r="C1165">
        <v>2015</v>
      </c>
      <c r="D1165">
        <v>7402703</v>
      </c>
      <c r="E1165" s="1">
        <f t="shared" si="18"/>
        <v>1.1385261668087112</v>
      </c>
      <c r="F1165" t="str">
        <f>VLOOKUP(cross_country_literacy_rates[[#This Row],[Entity]],Planilha9!$A$2:$A$271,1,)</f>
        <v>Lower-middle-income countries</v>
      </c>
      <c r="G1165" t="e">
        <f>IF(A1165 = Planilha9!$A$2:$A$271, Planilha9!$B$2:$B$271, "")</f>
        <v>#VALUE!</v>
      </c>
    </row>
    <row r="1166" spans="1:7" x14ac:dyDescent="0.25">
      <c r="A1166" t="s">
        <v>259</v>
      </c>
      <c r="B1166" t="s">
        <v>21</v>
      </c>
      <c r="C1166">
        <v>2016</v>
      </c>
      <c r="D1166">
        <v>7470815</v>
      </c>
      <c r="E1166" s="1">
        <f t="shared" si="18"/>
        <v>1.1490017044972658</v>
      </c>
      <c r="F1166" t="str">
        <f>VLOOKUP(cross_country_literacy_rates[[#This Row],[Entity]],Planilha9!$A$2:$A$271,1,)</f>
        <v>Lower-middle-income countries</v>
      </c>
      <c r="G1166" t="e">
        <f>IF(A1166 = Planilha9!$A$2:$A$271, Planilha9!$B$2:$B$271, "")</f>
        <v>#VALUE!</v>
      </c>
    </row>
    <row r="1167" spans="1:7" x14ac:dyDescent="0.25">
      <c r="A1167" t="s">
        <v>259</v>
      </c>
      <c r="B1167" t="s">
        <v>21</v>
      </c>
      <c r="C1167">
        <v>2017</v>
      </c>
      <c r="D1167">
        <v>7537246</v>
      </c>
      <c r="E1167" s="1">
        <f t="shared" si="18"/>
        <v>1.1592187065554693</v>
      </c>
      <c r="F1167" t="str">
        <f>VLOOKUP(cross_country_literacy_rates[[#This Row],[Entity]],Planilha9!$A$2:$A$271,1,)</f>
        <v>Lower-middle-income countries</v>
      </c>
      <c r="G1167" t="e">
        <f>IF(A1167 = Planilha9!$A$2:$A$271, Planilha9!$B$2:$B$271, "")</f>
        <v>#VALUE!</v>
      </c>
    </row>
    <row r="1168" spans="1:7" x14ac:dyDescent="0.25">
      <c r="A1168" t="s">
        <v>259</v>
      </c>
      <c r="B1168" t="s">
        <v>21</v>
      </c>
      <c r="C1168">
        <v>2018</v>
      </c>
      <c r="D1168">
        <v>7594947</v>
      </c>
      <c r="E1168" s="1">
        <f t="shared" si="18"/>
        <v>1.1680930458813925</v>
      </c>
      <c r="F1168" t="str">
        <f>VLOOKUP(cross_country_literacy_rates[[#This Row],[Entity]],Planilha9!$A$2:$A$271,1,)</f>
        <v>Lower-middle-income countries</v>
      </c>
      <c r="G1168" t="e">
        <f>IF(A1168 = Planilha9!$A$2:$A$271, Planilha9!$B$2:$B$271, "")</f>
        <v>#VALUE!</v>
      </c>
    </row>
    <row r="1169" spans="1:7" x14ac:dyDescent="0.25">
      <c r="A1169" t="s">
        <v>259</v>
      </c>
      <c r="B1169" t="s">
        <v>21</v>
      </c>
      <c r="C1169">
        <v>2019</v>
      </c>
      <c r="D1169">
        <v>7615857</v>
      </c>
      <c r="E1169" s="1">
        <f t="shared" si="18"/>
        <v>1.1713089768930742</v>
      </c>
      <c r="F1169" t="str">
        <f>VLOOKUP(cross_country_literacy_rates[[#This Row],[Entity]],Planilha9!$A$2:$A$271,1,)</f>
        <v>Lower-middle-income countries</v>
      </c>
      <c r="G1169" t="e">
        <f>IF(A1169 = Planilha9!$A$2:$A$271, Planilha9!$B$2:$B$271, "")</f>
        <v>#VALUE!</v>
      </c>
    </row>
    <row r="1170" spans="1:7" x14ac:dyDescent="0.25">
      <c r="A1170" t="s">
        <v>259</v>
      </c>
      <c r="B1170" t="s">
        <v>21</v>
      </c>
      <c r="C1170">
        <v>2020</v>
      </c>
      <c r="D1170">
        <v>7669681</v>
      </c>
      <c r="E1170" s="1">
        <f t="shared" si="18"/>
        <v>1.1795870386230007</v>
      </c>
      <c r="F1170" t="str">
        <f>VLOOKUP(cross_country_literacy_rates[[#This Row],[Entity]],Planilha9!$A$2:$A$271,1,)</f>
        <v>Lower-middle-income countries</v>
      </c>
      <c r="G1170" t="e">
        <f>IF(A1170 = Planilha9!$A$2:$A$271, Planilha9!$B$2:$B$271, "")</f>
        <v>#VALUE!</v>
      </c>
    </row>
    <row r="1171" spans="1:7" x14ac:dyDescent="0.25">
      <c r="A1171" t="s">
        <v>259</v>
      </c>
      <c r="B1171" t="s">
        <v>21</v>
      </c>
      <c r="C1171">
        <v>2021</v>
      </c>
      <c r="D1171">
        <v>7725923</v>
      </c>
      <c r="E1171" s="1">
        <f t="shared" si="18"/>
        <v>1.1882369856320401</v>
      </c>
      <c r="F1171" t="str">
        <f>VLOOKUP(cross_country_literacy_rates[[#This Row],[Entity]],Planilha9!$A$2:$A$271,1,)</f>
        <v>Lower-middle-income countries</v>
      </c>
      <c r="G1171" t="e">
        <f>IF(A1171 = Planilha9!$A$2:$A$271, Planilha9!$B$2:$B$271, "")</f>
        <v>#VALUE!</v>
      </c>
    </row>
    <row r="1172" spans="1:7" x14ac:dyDescent="0.25">
      <c r="A1172" t="s">
        <v>259</v>
      </c>
      <c r="B1172" t="s">
        <v>21</v>
      </c>
      <c r="C1172">
        <v>2022</v>
      </c>
      <c r="D1172">
        <v>7779563</v>
      </c>
      <c r="E1172" s="1">
        <f t="shared" si="18"/>
        <v>1.1964867483994535</v>
      </c>
      <c r="F1172" t="str">
        <f>VLOOKUP(cross_country_literacy_rates[[#This Row],[Entity]],Planilha9!$A$2:$A$271,1,)</f>
        <v>Lower-middle-income countries</v>
      </c>
      <c r="G1172" t="e">
        <f>IF(A1172 = Planilha9!$A$2:$A$271, Planilha9!$B$2:$B$271, "")</f>
        <v>#VALUE!</v>
      </c>
    </row>
    <row r="1173" spans="1:7" x14ac:dyDescent="0.25">
      <c r="A1173" t="s">
        <v>260</v>
      </c>
      <c r="B1173" t="s">
        <v>261</v>
      </c>
      <c r="C1173">
        <v>2000</v>
      </c>
      <c r="D1173">
        <v>100</v>
      </c>
      <c r="E1173" s="1">
        <f t="shared" si="18"/>
        <v>1.5379870931046557E-5</v>
      </c>
      <c r="F1173" t="str">
        <f>VLOOKUP(cross_country_literacy_rates[[#This Row],[Entity]],Planilha9!$A$2:$A$271,1,)</f>
        <v>Luxembourg</v>
      </c>
      <c r="G1173" t="e">
        <f>IF(A1173 = Planilha9!$A$2:$A$271, Planilha9!$B$2:$B$271, "")</f>
        <v>#VALUE!</v>
      </c>
    </row>
    <row r="1174" spans="1:7" x14ac:dyDescent="0.25">
      <c r="A1174" t="s">
        <v>262</v>
      </c>
      <c r="B1174" t="s">
        <v>263</v>
      </c>
      <c r="C1174">
        <v>1981</v>
      </c>
      <c r="D1174">
        <v>9037818</v>
      </c>
      <c r="E1174" s="1">
        <f t="shared" si="18"/>
        <v>1.3900047433828933</v>
      </c>
      <c r="F1174" t="str">
        <f>VLOOKUP(cross_country_literacy_rates[[#This Row],[Entity]],Planilha9!$A$2:$A$271,1,)</f>
        <v>Macao</v>
      </c>
      <c r="G1174" t="e">
        <f>IF(A1174 = Planilha9!$A$2:$A$271, Planilha9!$B$2:$B$271, "")</f>
        <v>#VALUE!</v>
      </c>
    </row>
    <row r="1175" spans="1:7" x14ac:dyDescent="0.25">
      <c r="A1175" t="s">
        <v>262</v>
      </c>
      <c r="B1175" t="s">
        <v>263</v>
      </c>
      <c r="C1175">
        <v>2001</v>
      </c>
      <c r="D1175">
        <v>9129537</v>
      </c>
      <c r="E1175" s="1">
        <f t="shared" si="18"/>
        <v>1.4041110072021399</v>
      </c>
      <c r="F1175" t="str">
        <f>VLOOKUP(cross_country_literacy_rates[[#This Row],[Entity]],Planilha9!$A$2:$A$271,1,)</f>
        <v>Macao</v>
      </c>
      <c r="G1175" t="e">
        <f>IF(A1175 = Planilha9!$A$2:$A$271, Planilha9!$B$2:$B$271, "")</f>
        <v>#VALUE!</v>
      </c>
    </row>
    <row r="1176" spans="1:7" x14ac:dyDescent="0.25">
      <c r="A1176" t="s">
        <v>262</v>
      </c>
      <c r="B1176" t="s">
        <v>263</v>
      </c>
      <c r="C1176">
        <v>2006</v>
      </c>
      <c r="D1176">
        <v>9349975</v>
      </c>
      <c r="E1176" s="1">
        <f t="shared" si="18"/>
        <v>1.4380140870851201</v>
      </c>
      <c r="F1176" t="str">
        <f>VLOOKUP(cross_country_literacy_rates[[#This Row],[Entity]],Planilha9!$A$2:$A$271,1,)</f>
        <v>Macao</v>
      </c>
      <c r="G1176" t="e">
        <f>IF(A1176 = Planilha9!$A$2:$A$271, Planilha9!$B$2:$B$271, "")</f>
        <v>#VALUE!</v>
      </c>
    </row>
    <row r="1177" spans="1:7" x14ac:dyDescent="0.25">
      <c r="A1177" t="s">
        <v>262</v>
      </c>
      <c r="B1177" t="s">
        <v>263</v>
      </c>
      <c r="C1177">
        <v>2011</v>
      </c>
      <c r="D1177">
        <v>9564004</v>
      </c>
      <c r="E1177" s="1">
        <f t="shared" si="18"/>
        <v>1.4709314710401298</v>
      </c>
      <c r="F1177" t="str">
        <f>VLOOKUP(cross_country_literacy_rates[[#This Row],[Entity]],Planilha9!$A$2:$A$271,1,)</f>
        <v>Macao</v>
      </c>
      <c r="G1177" t="e">
        <f>IF(A1177 = Planilha9!$A$2:$A$271, Planilha9!$B$2:$B$271, "")</f>
        <v>#VALUE!</v>
      </c>
    </row>
    <row r="1178" spans="1:7" x14ac:dyDescent="0.25">
      <c r="A1178" t="s">
        <v>262</v>
      </c>
      <c r="B1178" t="s">
        <v>263</v>
      </c>
      <c r="C1178">
        <v>2015</v>
      </c>
      <c r="D1178">
        <v>962276</v>
      </c>
      <c r="E1178" s="1">
        <f t="shared" si="18"/>
        <v>0.14799680680043756</v>
      </c>
      <c r="F1178" t="str">
        <f>VLOOKUP(cross_country_literacy_rates[[#This Row],[Entity]],Planilha9!$A$2:$A$271,1,)</f>
        <v>Macao</v>
      </c>
      <c r="G1178" t="e">
        <f>IF(A1178 = Planilha9!$A$2:$A$271, Planilha9!$B$2:$B$271, "")</f>
        <v>#VALUE!</v>
      </c>
    </row>
    <row r="1179" spans="1:7" x14ac:dyDescent="0.25">
      <c r="A1179" t="s">
        <v>262</v>
      </c>
      <c r="B1179" t="s">
        <v>263</v>
      </c>
      <c r="C1179">
        <v>2016</v>
      </c>
      <c r="D1179">
        <v>9653849</v>
      </c>
      <c r="E1179" s="1">
        <f t="shared" si="18"/>
        <v>1.4847495160781286</v>
      </c>
      <c r="F1179" t="str">
        <f>VLOOKUP(cross_country_literacy_rates[[#This Row],[Entity]],Planilha9!$A$2:$A$271,1,)</f>
        <v>Macao</v>
      </c>
      <c r="G1179" t="e">
        <f>IF(A1179 = Planilha9!$A$2:$A$271, Planilha9!$B$2:$B$271, "")</f>
        <v>#VALUE!</v>
      </c>
    </row>
    <row r="1180" spans="1:7" x14ac:dyDescent="0.25">
      <c r="A1180" t="s">
        <v>262</v>
      </c>
      <c r="B1180" t="s">
        <v>263</v>
      </c>
      <c r="C1180">
        <v>2021</v>
      </c>
      <c r="D1180">
        <v>9711</v>
      </c>
      <c r="E1180" s="1">
        <f t="shared" si="18"/>
        <v>1.4935392661139309E-3</v>
      </c>
      <c r="F1180" t="str">
        <f>VLOOKUP(cross_country_literacy_rates[[#This Row],[Entity]],Planilha9!$A$2:$A$271,1,)</f>
        <v>Macao</v>
      </c>
      <c r="G1180" t="e">
        <f>IF(A1180 = Planilha9!$A$2:$A$271, Planilha9!$B$2:$B$271, "")</f>
        <v>#VALUE!</v>
      </c>
    </row>
    <row r="1181" spans="1:7" x14ac:dyDescent="0.25">
      <c r="A1181" t="s">
        <v>264</v>
      </c>
      <c r="B1181" t="s">
        <v>265</v>
      </c>
      <c r="C1181">
        <v>2000</v>
      </c>
      <c r="D1181">
        <v>7068617</v>
      </c>
      <c r="E1181" s="1">
        <f t="shared" si="18"/>
        <v>1.0871441712100149</v>
      </c>
      <c r="F1181" t="str">
        <f>VLOOKUP(cross_country_literacy_rates[[#This Row],[Entity]],Planilha9!$A$2:$A$271,1,)</f>
        <v>Madagascar</v>
      </c>
      <c r="G1181" t="e">
        <f>IF(A1181 = Planilha9!$A$2:$A$271, Planilha9!$B$2:$B$271, "")</f>
        <v>#VALUE!</v>
      </c>
    </row>
    <row r="1182" spans="1:7" x14ac:dyDescent="0.25">
      <c r="A1182" t="s">
        <v>264</v>
      </c>
      <c r="B1182" t="s">
        <v>265</v>
      </c>
      <c r="C1182">
        <v>2005</v>
      </c>
      <c r="D1182">
        <v>5893594</v>
      </c>
      <c r="E1182" s="1">
        <f t="shared" si="18"/>
        <v>0.90642715039990396</v>
      </c>
      <c r="F1182" t="str">
        <f>VLOOKUP(cross_country_literacy_rates[[#This Row],[Entity]],Planilha9!$A$2:$A$271,1,)</f>
        <v>Madagascar</v>
      </c>
      <c r="G1182" t="e">
        <f>IF(A1182 = Planilha9!$A$2:$A$271, Planilha9!$B$2:$B$271, "")</f>
        <v>#VALUE!</v>
      </c>
    </row>
    <row r="1183" spans="1:7" x14ac:dyDescent="0.25">
      <c r="A1183" t="s">
        <v>264</v>
      </c>
      <c r="B1183" t="s">
        <v>265</v>
      </c>
      <c r="C1183">
        <v>2009</v>
      </c>
      <c r="D1183">
        <v>6448091</v>
      </c>
      <c r="E1183" s="1">
        <f t="shared" si="18"/>
        <v>0.99170807331642918</v>
      </c>
      <c r="F1183" t="str">
        <f>VLOOKUP(cross_country_literacy_rates[[#This Row],[Entity]],Planilha9!$A$2:$A$271,1,)</f>
        <v>Madagascar</v>
      </c>
      <c r="G1183" t="e">
        <f>IF(A1183 = Planilha9!$A$2:$A$271, Planilha9!$B$2:$B$271, "")</f>
        <v>#VALUE!</v>
      </c>
    </row>
    <row r="1184" spans="1:7" x14ac:dyDescent="0.25">
      <c r="A1184" t="s">
        <v>264</v>
      </c>
      <c r="B1184" t="s">
        <v>265</v>
      </c>
      <c r="C1184">
        <v>2012</v>
      </c>
      <c r="D1184">
        <v>7157262</v>
      </c>
      <c r="E1184" s="1">
        <f t="shared" si="18"/>
        <v>1.1007776577968413</v>
      </c>
      <c r="F1184" t="str">
        <f>VLOOKUP(cross_country_literacy_rates[[#This Row],[Entity]],Planilha9!$A$2:$A$271,1,)</f>
        <v>Madagascar</v>
      </c>
      <c r="G1184" t="e">
        <f>IF(A1184 = Planilha9!$A$2:$A$271, Planilha9!$B$2:$B$271, "")</f>
        <v>#VALUE!</v>
      </c>
    </row>
    <row r="1185" spans="1:7" x14ac:dyDescent="0.25">
      <c r="A1185" t="s">
        <v>264</v>
      </c>
      <c r="B1185" t="s">
        <v>265</v>
      </c>
      <c r="C1185">
        <v>2015</v>
      </c>
      <c r="D1185">
        <v>646563</v>
      </c>
      <c r="E1185" s="1">
        <f t="shared" si="18"/>
        <v>9.9440554887902544E-2</v>
      </c>
      <c r="F1185" t="str">
        <f>VLOOKUP(cross_country_literacy_rates[[#This Row],[Entity]],Planilha9!$A$2:$A$271,1,)</f>
        <v>Madagascar</v>
      </c>
      <c r="G1185" t="e">
        <f>IF(A1185 = Planilha9!$A$2:$A$271, Planilha9!$B$2:$B$271, "")</f>
        <v>#VALUE!</v>
      </c>
    </row>
    <row r="1186" spans="1:7" x14ac:dyDescent="0.25">
      <c r="A1186" t="s">
        <v>264</v>
      </c>
      <c r="B1186" t="s">
        <v>265</v>
      </c>
      <c r="C1186">
        <v>2018</v>
      </c>
      <c r="D1186">
        <v>7667968</v>
      </c>
      <c r="E1186" s="1">
        <f t="shared" si="18"/>
        <v>1.179323581433952</v>
      </c>
      <c r="F1186" t="str">
        <f>VLOOKUP(cross_country_literacy_rates[[#This Row],[Entity]],Planilha9!$A$2:$A$271,1,)</f>
        <v>Madagascar</v>
      </c>
      <c r="G1186" t="e">
        <f>IF(A1186 = Planilha9!$A$2:$A$271, Planilha9!$B$2:$B$271, "")</f>
        <v>#VALUE!</v>
      </c>
    </row>
    <row r="1187" spans="1:7" x14ac:dyDescent="0.25">
      <c r="A1187" t="s">
        <v>264</v>
      </c>
      <c r="B1187" t="s">
        <v>265</v>
      </c>
      <c r="C1187">
        <v>2022</v>
      </c>
      <c r="D1187">
        <v>7748</v>
      </c>
      <c r="E1187" s="1">
        <f t="shared" si="18"/>
        <v>1.191632399737487E-3</v>
      </c>
      <c r="F1187" t="str">
        <f>VLOOKUP(cross_country_literacy_rates[[#This Row],[Entity]],Planilha9!$A$2:$A$271,1,)</f>
        <v>Madagascar</v>
      </c>
      <c r="G1187" t="e">
        <f>IF(A1187 = Planilha9!$A$2:$A$271, Planilha9!$B$2:$B$271, "")</f>
        <v>#VALUE!</v>
      </c>
    </row>
    <row r="1188" spans="1:7" x14ac:dyDescent="0.25">
      <c r="A1188" t="s">
        <v>266</v>
      </c>
      <c r="B1188" t="s">
        <v>267</v>
      </c>
      <c r="C1188">
        <v>1987</v>
      </c>
      <c r="D1188">
        <v>4853665</v>
      </c>
      <c r="E1188" s="1">
        <f t="shared" si="18"/>
        <v>0.74648741242538086</v>
      </c>
      <c r="F1188" t="str">
        <f>VLOOKUP(cross_country_literacy_rates[[#This Row],[Entity]],Planilha9!$A$2:$A$271,1,)</f>
        <v>Malawi</v>
      </c>
      <c r="G1188" t="e">
        <f>IF(A1188 = Planilha9!$A$2:$A$271, Planilha9!$B$2:$B$271, "")</f>
        <v>#VALUE!</v>
      </c>
    </row>
    <row r="1189" spans="1:7" x14ac:dyDescent="0.25">
      <c r="A1189" t="s">
        <v>266</v>
      </c>
      <c r="B1189" t="s">
        <v>267</v>
      </c>
      <c r="C1189">
        <v>1998</v>
      </c>
      <c r="D1189">
        <v>6413425</v>
      </c>
      <c r="E1189" s="1">
        <f t="shared" si="18"/>
        <v>0.98637648725947258</v>
      </c>
      <c r="F1189" t="str">
        <f>VLOOKUP(cross_country_literacy_rates[[#This Row],[Entity]],Planilha9!$A$2:$A$271,1,)</f>
        <v>Malawi</v>
      </c>
      <c r="G1189" t="e">
        <f>IF(A1189 = Planilha9!$A$2:$A$271, Planilha9!$B$2:$B$271, "")</f>
        <v>#VALUE!</v>
      </c>
    </row>
    <row r="1190" spans="1:7" x14ac:dyDescent="0.25">
      <c r="A1190" t="s">
        <v>266</v>
      </c>
      <c r="B1190" t="s">
        <v>267</v>
      </c>
      <c r="C1190">
        <v>2010</v>
      </c>
      <c r="D1190">
        <v>6130972</v>
      </c>
      <c r="E1190" s="1">
        <f t="shared" si="18"/>
        <v>0.94293558041860359</v>
      </c>
      <c r="F1190" t="str">
        <f>VLOOKUP(cross_country_literacy_rates[[#This Row],[Entity]],Planilha9!$A$2:$A$271,1,)</f>
        <v>Malawi</v>
      </c>
      <c r="G1190" t="e">
        <f>IF(A1190 = Planilha9!$A$2:$A$271, Planilha9!$B$2:$B$271, "")</f>
        <v>#VALUE!</v>
      </c>
    </row>
    <row r="1191" spans="1:7" x14ac:dyDescent="0.25">
      <c r="A1191" t="s">
        <v>266</v>
      </c>
      <c r="B1191" t="s">
        <v>267</v>
      </c>
      <c r="C1191">
        <v>2014</v>
      </c>
      <c r="D1191">
        <v>6514537</v>
      </c>
      <c r="E1191" s="1">
        <f t="shared" si="18"/>
        <v>1.0019273823552723</v>
      </c>
      <c r="F1191" t="str">
        <f>VLOOKUP(cross_country_literacy_rates[[#This Row],[Entity]],Planilha9!$A$2:$A$271,1,)</f>
        <v>Malawi</v>
      </c>
      <c r="G1191" t="e">
        <f>IF(A1191 = Planilha9!$A$2:$A$271, Planilha9!$B$2:$B$271, "")</f>
        <v>#VALUE!</v>
      </c>
    </row>
    <row r="1192" spans="1:7" x14ac:dyDescent="0.25">
      <c r="A1192" t="s">
        <v>266</v>
      </c>
      <c r="B1192" t="s">
        <v>267</v>
      </c>
      <c r="C1192">
        <v>2015</v>
      </c>
      <c r="D1192">
        <v>6214354</v>
      </c>
      <c r="E1192" s="1">
        <f t="shared" si="18"/>
        <v>0.95575962439832884</v>
      </c>
      <c r="F1192" t="str">
        <f>VLOOKUP(cross_country_literacy_rates[[#This Row],[Entity]],Planilha9!$A$2:$A$271,1,)</f>
        <v>Malawi</v>
      </c>
      <c r="G1192" t="e">
        <f>IF(A1192 = Planilha9!$A$2:$A$271, Planilha9!$B$2:$B$271, "")</f>
        <v>#VALUE!</v>
      </c>
    </row>
    <row r="1193" spans="1:7" x14ac:dyDescent="0.25">
      <c r="A1193" t="s">
        <v>266</v>
      </c>
      <c r="B1193" t="s">
        <v>267</v>
      </c>
      <c r="C1193">
        <v>2022</v>
      </c>
      <c r="D1193">
        <v>6808</v>
      </c>
      <c r="E1193" s="1">
        <f t="shared" si="18"/>
        <v>1.0470616129856494E-3</v>
      </c>
      <c r="F1193" t="str">
        <f>VLOOKUP(cross_country_literacy_rates[[#This Row],[Entity]],Planilha9!$A$2:$A$271,1,)</f>
        <v>Malawi</v>
      </c>
      <c r="G1193" t="e">
        <f>IF(A1193 = Planilha9!$A$2:$A$271, Planilha9!$B$2:$B$271, "")</f>
        <v>#VALUE!</v>
      </c>
    </row>
    <row r="1194" spans="1:7" x14ac:dyDescent="0.25">
      <c r="A1194" t="s">
        <v>268</v>
      </c>
      <c r="B1194" t="s">
        <v>269</v>
      </c>
      <c r="C1194">
        <v>1980</v>
      </c>
      <c r="D1194">
        <v>6951633</v>
      </c>
      <c r="E1194" s="1">
        <f t="shared" si="18"/>
        <v>1.0691521830000394</v>
      </c>
      <c r="F1194" t="str">
        <f>VLOOKUP(cross_country_literacy_rates[[#This Row],[Entity]],Planilha9!$A$2:$A$271,1,)</f>
        <v>Malaysia</v>
      </c>
      <c r="G1194" t="e">
        <f>IF(A1194 = Planilha9!$A$2:$A$271, Planilha9!$B$2:$B$271, "")</f>
        <v>#VALUE!</v>
      </c>
    </row>
    <row r="1195" spans="1:7" x14ac:dyDescent="0.25">
      <c r="A1195" t="s">
        <v>268</v>
      </c>
      <c r="B1195" t="s">
        <v>269</v>
      </c>
      <c r="C1195">
        <v>1991</v>
      </c>
      <c r="D1195">
        <v>8291537</v>
      </c>
      <c r="E1195" s="1">
        <f t="shared" si="18"/>
        <v>1.2752276887999696</v>
      </c>
      <c r="F1195" t="str">
        <f>VLOOKUP(cross_country_literacy_rates[[#This Row],[Entity]],Planilha9!$A$2:$A$271,1,)</f>
        <v>Malaysia</v>
      </c>
      <c r="G1195" t="e">
        <f>IF(A1195 = Planilha9!$A$2:$A$271, Planilha9!$B$2:$B$271, "")</f>
        <v>#VALUE!</v>
      </c>
    </row>
    <row r="1196" spans="1:7" x14ac:dyDescent="0.25">
      <c r="A1196" t="s">
        <v>268</v>
      </c>
      <c r="B1196" t="s">
        <v>269</v>
      </c>
      <c r="C1196">
        <v>2000</v>
      </c>
      <c r="D1196">
        <v>8868776</v>
      </c>
      <c r="E1196" s="1">
        <f t="shared" si="18"/>
        <v>1.3640063019636335</v>
      </c>
      <c r="F1196" t="str">
        <f>VLOOKUP(cross_country_literacy_rates[[#This Row],[Entity]],Planilha9!$A$2:$A$271,1,)</f>
        <v>Malaysia</v>
      </c>
      <c r="G1196" t="e">
        <f>IF(A1196 = Planilha9!$A$2:$A$271, Planilha9!$B$2:$B$271, "")</f>
        <v>#VALUE!</v>
      </c>
    </row>
    <row r="1197" spans="1:7" x14ac:dyDescent="0.25">
      <c r="A1197" t="s">
        <v>268</v>
      </c>
      <c r="B1197" t="s">
        <v>269</v>
      </c>
      <c r="C1197">
        <v>2010</v>
      </c>
      <c r="D1197">
        <v>9311789</v>
      </c>
      <c r="E1197" s="1">
        <f t="shared" si="18"/>
        <v>1.4321411295713908</v>
      </c>
      <c r="F1197" t="str">
        <f>VLOOKUP(cross_country_literacy_rates[[#This Row],[Entity]],Planilha9!$A$2:$A$271,1,)</f>
        <v>Malaysia</v>
      </c>
      <c r="G1197" t="e">
        <f>IF(A1197 = Planilha9!$A$2:$A$271, Planilha9!$B$2:$B$271, "")</f>
        <v>#VALUE!</v>
      </c>
    </row>
    <row r="1198" spans="1:7" x14ac:dyDescent="0.25">
      <c r="A1198" t="s">
        <v>268</v>
      </c>
      <c r="B1198" t="s">
        <v>269</v>
      </c>
      <c r="C1198">
        <v>2015</v>
      </c>
      <c r="D1198">
        <v>9463699</v>
      </c>
      <c r="E1198" s="1">
        <f t="shared" si="18"/>
        <v>1.4555046915027436</v>
      </c>
      <c r="F1198" t="str">
        <f>VLOOKUP(cross_country_literacy_rates[[#This Row],[Entity]],Planilha9!$A$2:$A$271,1,)</f>
        <v>Malaysia</v>
      </c>
      <c r="G1198" t="e">
        <f>IF(A1198 = Planilha9!$A$2:$A$271, Planilha9!$B$2:$B$271, "")</f>
        <v>#VALUE!</v>
      </c>
    </row>
    <row r="1199" spans="1:7" x14ac:dyDescent="0.25">
      <c r="A1199" t="s">
        <v>270</v>
      </c>
      <c r="B1199" t="s">
        <v>271</v>
      </c>
      <c r="C1199">
        <v>1977</v>
      </c>
      <c r="D1199">
        <v>8229996</v>
      </c>
      <c r="E1199" s="1">
        <f t="shared" si="18"/>
        <v>1.2657627624302943</v>
      </c>
      <c r="F1199" t="str">
        <f>VLOOKUP(cross_country_literacy_rates[[#This Row],[Entity]],Planilha9!$A$2:$A$271,1,)</f>
        <v>Maldives</v>
      </c>
      <c r="G1199" t="e">
        <f>IF(A1199 = Planilha9!$A$2:$A$271, Planilha9!$B$2:$B$271, "")</f>
        <v>#VALUE!</v>
      </c>
    </row>
    <row r="1200" spans="1:7" x14ac:dyDescent="0.25">
      <c r="A1200" t="s">
        <v>270</v>
      </c>
      <c r="B1200" t="s">
        <v>271</v>
      </c>
      <c r="C1200">
        <v>1985</v>
      </c>
      <c r="D1200">
        <v>9223005</v>
      </c>
      <c r="E1200" s="1">
        <f t="shared" si="18"/>
        <v>1.4184862649639705</v>
      </c>
      <c r="F1200" t="str">
        <f>VLOOKUP(cross_country_literacy_rates[[#This Row],[Entity]],Planilha9!$A$2:$A$271,1,)</f>
        <v>Maldives</v>
      </c>
      <c r="G1200" t="e">
        <f>IF(A1200 = Planilha9!$A$2:$A$271, Planilha9!$B$2:$B$271, "")</f>
        <v>#VALUE!</v>
      </c>
    </row>
    <row r="1201" spans="1:7" x14ac:dyDescent="0.25">
      <c r="A1201" t="s">
        <v>270</v>
      </c>
      <c r="B1201" t="s">
        <v>271</v>
      </c>
      <c r="C1201">
        <v>1990</v>
      </c>
      <c r="D1201">
        <v>9601826</v>
      </c>
      <c r="E1201" s="1">
        <f t="shared" si="18"/>
        <v>1.4767484458236704</v>
      </c>
      <c r="F1201" t="str">
        <f>VLOOKUP(cross_country_literacy_rates[[#This Row],[Entity]],Planilha9!$A$2:$A$271,1,)</f>
        <v>Maldives</v>
      </c>
      <c r="G1201" t="e">
        <f>IF(A1201 = Planilha9!$A$2:$A$271, Planilha9!$B$2:$B$271, "")</f>
        <v>#VALUE!</v>
      </c>
    </row>
    <row r="1202" spans="1:7" x14ac:dyDescent="0.25">
      <c r="A1202" t="s">
        <v>270</v>
      </c>
      <c r="B1202" t="s">
        <v>271</v>
      </c>
      <c r="C1202">
        <v>1995</v>
      </c>
      <c r="D1202">
        <v>963265</v>
      </c>
      <c r="E1202" s="1">
        <f t="shared" si="18"/>
        <v>0.14814891372394559</v>
      </c>
      <c r="F1202" t="str">
        <f>VLOOKUP(cross_country_literacy_rates[[#This Row],[Entity]],Planilha9!$A$2:$A$271,1,)</f>
        <v>Maldives</v>
      </c>
      <c r="G1202" t="e">
        <f>IF(A1202 = Planilha9!$A$2:$A$271, Planilha9!$B$2:$B$271, "")</f>
        <v>#VALUE!</v>
      </c>
    </row>
    <row r="1203" spans="1:7" x14ac:dyDescent="0.25">
      <c r="A1203" t="s">
        <v>270</v>
      </c>
      <c r="B1203" t="s">
        <v>271</v>
      </c>
      <c r="C1203">
        <v>2000</v>
      </c>
      <c r="D1203">
        <v>963265</v>
      </c>
      <c r="E1203" s="1">
        <f t="shared" si="18"/>
        <v>0.14814891372394559</v>
      </c>
      <c r="F1203" t="str">
        <f>VLOOKUP(cross_country_literacy_rates[[#This Row],[Entity]],Planilha9!$A$2:$A$271,1,)</f>
        <v>Maldives</v>
      </c>
      <c r="G1203" t="e">
        <f>IF(A1203 = Planilha9!$A$2:$A$271, Planilha9!$B$2:$B$271, "")</f>
        <v>#VALUE!</v>
      </c>
    </row>
    <row r="1204" spans="1:7" x14ac:dyDescent="0.25">
      <c r="A1204" t="s">
        <v>270</v>
      </c>
      <c r="B1204" t="s">
        <v>271</v>
      </c>
      <c r="C1204">
        <v>2006</v>
      </c>
      <c r="D1204">
        <v>983979</v>
      </c>
      <c r="E1204" s="1">
        <f t="shared" si="18"/>
        <v>0.15133470018860257</v>
      </c>
      <c r="F1204" t="str">
        <f>VLOOKUP(cross_country_literacy_rates[[#This Row],[Entity]],Planilha9!$A$2:$A$271,1,)</f>
        <v>Maldives</v>
      </c>
      <c r="G1204" t="e">
        <f>IF(A1204 = Planilha9!$A$2:$A$271, Planilha9!$B$2:$B$271, "")</f>
        <v>#VALUE!</v>
      </c>
    </row>
    <row r="1205" spans="1:7" x14ac:dyDescent="0.25">
      <c r="A1205" t="s">
        <v>270</v>
      </c>
      <c r="B1205" t="s">
        <v>271</v>
      </c>
      <c r="C1205">
        <v>2014</v>
      </c>
      <c r="D1205">
        <v>9861012</v>
      </c>
      <c r="E1205" s="1">
        <f t="shared" si="18"/>
        <v>1.5166109180950125</v>
      </c>
      <c r="F1205" t="str">
        <f>VLOOKUP(cross_country_literacy_rates[[#This Row],[Entity]],Planilha9!$A$2:$A$271,1,)</f>
        <v>Maldives</v>
      </c>
      <c r="G1205" t="e">
        <f>IF(A1205 = Planilha9!$A$2:$A$271, Planilha9!$B$2:$B$271, "")</f>
        <v>#VALUE!</v>
      </c>
    </row>
    <row r="1206" spans="1:7" x14ac:dyDescent="0.25">
      <c r="A1206" t="s">
        <v>270</v>
      </c>
      <c r="B1206" t="s">
        <v>271</v>
      </c>
      <c r="C1206">
        <v>2015</v>
      </c>
      <c r="D1206">
        <v>9932102</v>
      </c>
      <c r="E1206" s="1">
        <f t="shared" si="18"/>
        <v>1.5275444683398935</v>
      </c>
      <c r="F1206" t="str">
        <f>VLOOKUP(cross_country_literacy_rates[[#This Row],[Entity]],Planilha9!$A$2:$A$271,1,)</f>
        <v>Maldives</v>
      </c>
      <c r="G1206" t="e">
        <f>IF(A1206 = Planilha9!$A$2:$A$271, Planilha9!$B$2:$B$271, "")</f>
        <v>#VALUE!</v>
      </c>
    </row>
    <row r="1207" spans="1:7" x14ac:dyDescent="0.25">
      <c r="A1207" t="s">
        <v>270</v>
      </c>
      <c r="B1207" t="s">
        <v>271</v>
      </c>
      <c r="C1207">
        <v>2016</v>
      </c>
      <c r="D1207">
        <v>9773495</v>
      </c>
      <c r="E1207" s="1">
        <f t="shared" si="18"/>
        <v>1.5031509164522885</v>
      </c>
      <c r="F1207" t="str">
        <f>VLOOKUP(cross_country_literacy_rates[[#This Row],[Entity]],Planilha9!$A$2:$A$271,1,)</f>
        <v>Maldives</v>
      </c>
      <c r="G1207" t="e">
        <f>IF(A1207 = Planilha9!$A$2:$A$271, Planilha9!$B$2:$B$271, "")</f>
        <v>#VALUE!</v>
      </c>
    </row>
    <row r="1208" spans="1:7" x14ac:dyDescent="0.25">
      <c r="A1208" t="s">
        <v>270</v>
      </c>
      <c r="B1208" t="s">
        <v>271</v>
      </c>
      <c r="C1208">
        <v>2021</v>
      </c>
      <c r="D1208">
        <v>9786</v>
      </c>
      <c r="E1208" s="1">
        <f t="shared" si="18"/>
        <v>1.5050741693122161E-3</v>
      </c>
      <c r="F1208" t="str">
        <f>VLOOKUP(cross_country_literacy_rates[[#This Row],[Entity]],Planilha9!$A$2:$A$271,1,)</f>
        <v>Maldives</v>
      </c>
      <c r="G1208" t="e">
        <f>IF(A1208 = Planilha9!$A$2:$A$271, Planilha9!$B$2:$B$271, "")</f>
        <v>#VALUE!</v>
      </c>
    </row>
    <row r="1209" spans="1:7" x14ac:dyDescent="0.25">
      <c r="A1209" t="s">
        <v>272</v>
      </c>
      <c r="B1209" t="s">
        <v>273</v>
      </c>
      <c r="C1209">
        <v>1976</v>
      </c>
      <c r="D1209">
        <v>943381</v>
      </c>
      <c r="E1209" s="1">
        <f t="shared" si="18"/>
        <v>0.14509078018801633</v>
      </c>
      <c r="F1209" t="str">
        <f>VLOOKUP(cross_country_literacy_rates[[#This Row],[Entity]],Planilha9!$A$2:$A$271,1,)</f>
        <v>Mali</v>
      </c>
      <c r="G1209" t="e">
        <f>IF(A1209 = Planilha9!$A$2:$A$271, Planilha9!$B$2:$B$271, "")</f>
        <v>#VALUE!</v>
      </c>
    </row>
    <row r="1210" spans="1:7" x14ac:dyDescent="0.25">
      <c r="A1210" t="s">
        <v>272</v>
      </c>
      <c r="B1210" t="s">
        <v>273</v>
      </c>
      <c r="C1210">
        <v>1998</v>
      </c>
      <c r="D1210">
        <v>1904497</v>
      </c>
      <c r="E1210" s="1">
        <f t="shared" si="18"/>
        <v>0.29290918048565373</v>
      </c>
      <c r="F1210" t="str">
        <f>VLOOKUP(cross_country_literacy_rates[[#This Row],[Entity]],Planilha9!$A$2:$A$271,1,)</f>
        <v>Mali</v>
      </c>
      <c r="G1210" t="e">
        <f>IF(A1210 = Planilha9!$A$2:$A$271, Planilha9!$B$2:$B$271, "")</f>
        <v>#VALUE!</v>
      </c>
    </row>
    <row r="1211" spans="1:7" x14ac:dyDescent="0.25">
      <c r="A1211" t="s">
        <v>272</v>
      </c>
      <c r="B1211" t="s">
        <v>273</v>
      </c>
      <c r="C1211">
        <v>2003</v>
      </c>
      <c r="D1211">
        <v>24</v>
      </c>
      <c r="E1211" s="1">
        <f t="shared" si="18"/>
        <v>3.6911690234511733E-6</v>
      </c>
      <c r="F1211" t="str">
        <f>VLOOKUP(cross_country_literacy_rates[[#This Row],[Entity]],Planilha9!$A$2:$A$271,1,)</f>
        <v>Mali</v>
      </c>
      <c r="G1211" t="e">
        <f>IF(A1211 = Planilha9!$A$2:$A$271, Planilha9!$B$2:$B$271, "")</f>
        <v>#VALUE!</v>
      </c>
    </row>
    <row r="1212" spans="1:7" x14ac:dyDescent="0.25">
      <c r="A1212" t="s">
        <v>272</v>
      </c>
      <c r="B1212" t="s">
        <v>273</v>
      </c>
      <c r="C1212">
        <v>2006</v>
      </c>
      <c r="D1212">
        <v>2617655</v>
      </c>
      <c r="E1212" s="1">
        <f t="shared" si="18"/>
        <v>0.40259196042008677</v>
      </c>
      <c r="F1212" t="str">
        <f>VLOOKUP(cross_country_literacy_rates[[#This Row],[Entity]],Planilha9!$A$2:$A$271,1,)</f>
        <v>Mali</v>
      </c>
      <c r="G1212" t="e">
        <f>IF(A1212 = Planilha9!$A$2:$A$271, Planilha9!$B$2:$B$271, "")</f>
        <v>#VALUE!</v>
      </c>
    </row>
    <row r="1213" spans="1:7" x14ac:dyDescent="0.25">
      <c r="A1213" t="s">
        <v>272</v>
      </c>
      <c r="B1213" t="s">
        <v>273</v>
      </c>
      <c r="C1213">
        <v>2010</v>
      </c>
      <c r="D1213">
        <v>3109975</v>
      </c>
      <c r="E1213" s="1">
        <f t="shared" si="18"/>
        <v>0.4783101409878151</v>
      </c>
      <c r="F1213" t="str">
        <f>VLOOKUP(cross_country_literacy_rates[[#This Row],[Entity]],Planilha9!$A$2:$A$271,1,)</f>
        <v>Mali</v>
      </c>
      <c r="G1213" t="e">
        <f>IF(A1213 = Planilha9!$A$2:$A$271, Planilha9!$B$2:$B$271, "")</f>
        <v>#VALUE!</v>
      </c>
    </row>
    <row r="1214" spans="1:7" x14ac:dyDescent="0.25">
      <c r="A1214" t="s">
        <v>272</v>
      </c>
      <c r="B1214" t="s">
        <v>273</v>
      </c>
      <c r="C1214">
        <v>2011</v>
      </c>
      <c r="D1214">
        <v>3061867</v>
      </c>
      <c r="E1214" s="1">
        <f t="shared" si="18"/>
        <v>0.47091119268030729</v>
      </c>
      <c r="F1214" t="str">
        <f>VLOOKUP(cross_country_literacy_rates[[#This Row],[Entity]],Planilha9!$A$2:$A$271,1,)</f>
        <v>Mali</v>
      </c>
      <c r="G1214" t="e">
        <f>IF(A1214 = Planilha9!$A$2:$A$271, Planilha9!$B$2:$B$271, "")</f>
        <v>#VALUE!</v>
      </c>
    </row>
    <row r="1215" spans="1:7" x14ac:dyDescent="0.25">
      <c r="A1215" t="s">
        <v>272</v>
      </c>
      <c r="B1215" t="s">
        <v>273</v>
      </c>
      <c r="C1215">
        <v>2015</v>
      </c>
      <c r="D1215">
        <v>3306889</v>
      </c>
      <c r="E1215" s="1">
        <f t="shared" si="18"/>
        <v>0.50859526003297606</v>
      </c>
      <c r="F1215" t="str">
        <f>VLOOKUP(cross_country_literacy_rates[[#This Row],[Entity]],Planilha9!$A$2:$A$271,1,)</f>
        <v>Mali</v>
      </c>
      <c r="G1215" t="e">
        <f>IF(A1215 = Planilha9!$A$2:$A$271, Planilha9!$B$2:$B$271, "")</f>
        <v>#VALUE!</v>
      </c>
    </row>
    <row r="1216" spans="1:7" x14ac:dyDescent="0.25">
      <c r="A1216" t="s">
        <v>272</v>
      </c>
      <c r="B1216" t="s">
        <v>273</v>
      </c>
      <c r="C1216">
        <v>2018</v>
      </c>
      <c r="D1216">
        <v>3547377</v>
      </c>
      <c r="E1216" s="1">
        <f t="shared" si="18"/>
        <v>0.54558200403763135</v>
      </c>
      <c r="F1216" t="str">
        <f>VLOOKUP(cross_country_literacy_rates[[#This Row],[Entity]],Planilha9!$A$2:$A$271,1,)</f>
        <v>Mali</v>
      </c>
      <c r="G1216" t="e">
        <f>IF(A1216 = Planilha9!$A$2:$A$271, Planilha9!$B$2:$B$271, "")</f>
        <v>#VALUE!</v>
      </c>
    </row>
    <row r="1217" spans="1:7" x14ac:dyDescent="0.25">
      <c r="A1217" t="s">
        <v>272</v>
      </c>
      <c r="B1217" t="s">
        <v>273</v>
      </c>
      <c r="C1217">
        <v>2020</v>
      </c>
      <c r="D1217">
        <v>3076141</v>
      </c>
      <c r="E1217" s="1">
        <f t="shared" si="18"/>
        <v>0.47310651545700483</v>
      </c>
      <c r="F1217" t="str">
        <f>VLOOKUP(cross_country_literacy_rates[[#This Row],[Entity]],Planilha9!$A$2:$A$271,1,)</f>
        <v>Mali</v>
      </c>
      <c r="G1217" t="e">
        <f>IF(A1217 = Planilha9!$A$2:$A$271, Planilha9!$B$2:$B$271, "")</f>
        <v>#VALUE!</v>
      </c>
    </row>
    <row r="1218" spans="1:7" x14ac:dyDescent="0.25">
      <c r="A1218" t="s">
        <v>274</v>
      </c>
      <c r="B1218" t="s">
        <v>275</v>
      </c>
      <c r="C1218">
        <v>1985</v>
      </c>
      <c r="D1218">
        <v>8692984</v>
      </c>
      <c r="E1218" s="1">
        <f t="shared" ref="E1218:E1281" si="19">D1218/SUM(D$2:D$100)*100</f>
        <v>1.3369697192565282</v>
      </c>
      <c r="F1218" t="str">
        <f>VLOOKUP(cross_country_literacy_rates[[#This Row],[Entity]],Planilha9!$A$2:$A$271,1,)</f>
        <v>Malta</v>
      </c>
      <c r="G1218" t="e">
        <f>IF(A1218 = Planilha9!$A$2:$A$271, Planilha9!$B$2:$B$271, "")</f>
        <v>#VALUE!</v>
      </c>
    </row>
    <row r="1219" spans="1:7" x14ac:dyDescent="0.25">
      <c r="A1219" t="s">
        <v>274</v>
      </c>
      <c r="B1219" t="s">
        <v>275</v>
      </c>
      <c r="C1219">
        <v>1995</v>
      </c>
      <c r="D1219">
        <v>878687</v>
      </c>
      <c r="E1219" s="1">
        <f t="shared" si="19"/>
        <v>0.13514092648788503</v>
      </c>
      <c r="F1219" t="str">
        <f>VLOOKUP(cross_country_literacy_rates[[#This Row],[Entity]],Planilha9!$A$2:$A$271,1,)</f>
        <v>Malta</v>
      </c>
      <c r="G1219" t="e">
        <f>IF(A1219 = Planilha9!$A$2:$A$271, Planilha9!$B$2:$B$271, "")</f>
        <v>#VALUE!</v>
      </c>
    </row>
    <row r="1220" spans="1:7" x14ac:dyDescent="0.25">
      <c r="A1220" t="s">
        <v>274</v>
      </c>
      <c r="B1220" t="s">
        <v>275</v>
      </c>
      <c r="C1220">
        <v>2005</v>
      </c>
      <c r="D1220">
        <v>9236309</v>
      </c>
      <c r="E1220" s="1">
        <f t="shared" si="19"/>
        <v>1.4205324029926369</v>
      </c>
      <c r="F1220" t="str">
        <f>VLOOKUP(cross_country_literacy_rates[[#This Row],[Entity]],Planilha9!$A$2:$A$271,1,)</f>
        <v>Malta</v>
      </c>
      <c r="G1220" t="e">
        <f>IF(A1220 = Planilha9!$A$2:$A$271, Planilha9!$B$2:$B$271, "")</f>
        <v>#VALUE!</v>
      </c>
    </row>
    <row r="1221" spans="1:7" x14ac:dyDescent="0.25">
      <c r="A1221" t="s">
        <v>274</v>
      </c>
      <c r="B1221" t="s">
        <v>275</v>
      </c>
      <c r="C1221">
        <v>2011</v>
      </c>
      <c r="D1221">
        <v>9330736</v>
      </c>
      <c r="E1221" s="1">
        <f t="shared" si="19"/>
        <v>1.4350551537166962</v>
      </c>
      <c r="F1221" t="str">
        <f>VLOOKUP(cross_country_literacy_rates[[#This Row],[Entity]],Planilha9!$A$2:$A$271,1,)</f>
        <v>Malta</v>
      </c>
      <c r="G1221" t="e">
        <f>IF(A1221 = Planilha9!$A$2:$A$271, Planilha9!$B$2:$B$271, "")</f>
        <v>#VALUE!</v>
      </c>
    </row>
    <row r="1222" spans="1:7" x14ac:dyDescent="0.25">
      <c r="A1222" t="s">
        <v>274</v>
      </c>
      <c r="B1222" t="s">
        <v>275</v>
      </c>
      <c r="C1222">
        <v>2015</v>
      </c>
      <c r="D1222">
        <v>9406661</v>
      </c>
      <c r="E1222" s="1">
        <f t="shared" si="19"/>
        <v>1.4467323207210934</v>
      </c>
      <c r="F1222" t="str">
        <f>VLOOKUP(cross_country_literacy_rates[[#This Row],[Entity]],Planilha9!$A$2:$A$271,1,)</f>
        <v>Malta</v>
      </c>
      <c r="G1222" t="e">
        <f>IF(A1222 = Planilha9!$A$2:$A$271, Planilha9!$B$2:$B$271, "")</f>
        <v>#VALUE!</v>
      </c>
    </row>
    <row r="1223" spans="1:7" x14ac:dyDescent="0.25">
      <c r="A1223" t="s">
        <v>274</v>
      </c>
      <c r="B1223" t="s">
        <v>275</v>
      </c>
      <c r="C1223">
        <v>2021</v>
      </c>
      <c r="D1223">
        <v>9494</v>
      </c>
      <c r="E1223" s="1">
        <f t="shared" si="19"/>
        <v>1.46016494619356E-3</v>
      </c>
      <c r="F1223" t="str">
        <f>VLOOKUP(cross_country_literacy_rates[[#This Row],[Entity]],Planilha9!$A$2:$A$271,1,)</f>
        <v>Malta</v>
      </c>
      <c r="G1223" t="e">
        <f>IF(A1223 = Planilha9!$A$2:$A$271, Planilha9!$B$2:$B$271, "")</f>
        <v>#VALUE!</v>
      </c>
    </row>
    <row r="1224" spans="1:7" x14ac:dyDescent="0.25">
      <c r="A1224" t="s">
        <v>276</v>
      </c>
      <c r="B1224" t="s">
        <v>277</v>
      </c>
      <c r="C1224">
        <v>2011</v>
      </c>
      <c r="D1224">
        <v>9826508</v>
      </c>
      <c r="E1224" s="1">
        <f t="shared" si="19"/>
        <v>1.5113042474289642</v>
      </c>
      <c r="F1224" t="str">
        <f>VLOOKUP(cross_country_literacy_rates[[#This Row],[Entity]],Planilha9!$A$2:$A$271,1,)</f>
        <v>Marshall Islands</v>
      </c>
      <c r="G1224" t="e">
        <f>IF(A1224 = Planilha9!$A$2:$A$271, Planilha9!$B$2:$B$271, "")</f>
        <v>#VALUE!</v>
      </c>
    </row>
    <row r="1225" spans="1:7" x14ac:dyDescent="0.25">
      <c r="A1225" t="s">
        <v>276</v>
      </c>
      <c r="B1225" t="s">
        <v>277</v>
      </c>
      <c r="C1225">
        <v>2015</v>
      </c>
      <c r="D1225">
        <v>9826508</v>
      </c>
      <c r="E1225" s="1">
        <f t="shared" si="19"/>
        <v>1.5113042474289642</v>
      </c>
      <c r="F1225" t="str">
        <f>VLOOKUP(cross_country_literacy_rates[[#This Row],[Entity]],Planilha9!$A$2:$A$271,1,)</f>
        <v>Marshall Islands</v>
      </c>
      <c r="G1225" t="e">
        <f>IF(A1225 = Planilha9!$A$2:$A$271, Planilha9!$B$2:$B$271, "")</f>
        <v>#VALUE!</v>
      </c>
    </row>
    <row r="1226" spans="1:7" x14ac:dyDescent="0.25">
      <c r="A1226" t="s">
        <v>278</v>
      </c>
      <c r="B1226" t="s">
        <v>279</v>
      </c>
      <c r="C1226">
        <v>2000</v>
      </c>
      <c r="D1226">
        <v>5120768</v>
      </c>
      <c r="E1226" s="1">
        <f t="shared" si="19"/>
        <v>0.78756750907833417</v>
      </c>
      <c r="F1226" t="str">
        <f>VLOOKUP(cross_country_literacy_rates[[#This Row],[Entity]],Planilha9!$A$2:$A$271,1,)</f>
        <v>Mauritania</v>
      </c>
      <c r="G1226" t="e">
        <f>IF(A1226 = Planilha9!$A$2:$A$271, Planilha9!$B$2:$B$271, "")</f>
        <v>#VALUE!</v>
      </c>
    </row>
    <row r="1227" spans="1:7" x14ac:dyDescent="0.25">
      <c r="A1227" t="s">
        <v>278</v>
      </c>
      <c r="B1227" t="s">
        <v>279</v>
      </c>
      <c r="C1227">
        <v>2007</v>
      </c>
      <c r="D1227">
        <v>4550378</v>
      </c>
      <c r="E1227" s="1">
        <f t="shared" si="19"/>
        <v>0.69984226327473764</v>
      </c>
      <c r="F1227" t="str">
        <f>VLOOKUP(cross_country_literacy_rates[[#This Row],[Entity]],Planilha9!$A$2:$A$271,1,)</f>
        <v>Mauritania</v>
      </c>
      <c r="G1227" t="e">
        <f>IF(A1227 = Planilha9!$A$2:$A$271, Planilha9!$B$2:$B$271, "")</f>
        <v>#VALUE!</v>
      </c>
    </row>
    <row r="1228" spans="1:7" x14ac:dyDescent="0.25">
      <c r="A1228" t="s">
        <v>278</v>
      </c>
      <c r="B1228" t="s">
        <v>279</v>
      </c>
      <c r="C1228">
        <v>2013</v>
      </c>
      <c r="D1228">
        <v>6206875</v>
      </c>
      <c r="E1228" s="1">
        <f t="shared" si="19"/>
        <v>0.95460936385139594</v>
      </c>
      <c r="F1228" t="str">
        <f>VLOOKUP(cross_country_literacy_rates[[#This Row],[Entity]],Planilha9!$A$2:$A$271,1,)</f>
        <v>Mauritania</v>
      </c>
      <c r="G1228" t="e">
        <f>IF(A1228 = Planilha9!$A$2:$A$271, Planilha9!$B$2:$B$271, "")</f>
        <v>#VALUE!</v>
      </c>
    </row>
    <row r="1229" spans="1:7" x14ac:dyDescent="0.25">
      <c r="A1229" t="s">
        <v>278</v>
      </c>
      <c r="B1229" t="s">
        <v>279</v>
      </c>
      <c r="C1229">
        <v>2015</v>
      </c>
      <c r="D1229">
        <v>5212356</v>
      </c>
      <c r="E1229" s="1">
        <f t="shared" si="19"/>
        <v>0.80165362526666095</v>
      </c>
      <c r="F1229" t="str">
        <f>VLOOKUP(cross_country_literacy_rates[[#This Row],[Entity]],Planilha9!$A$2:$A$271,1,)</f>
        <v>Mauritania</v>
      </c>
      <c r="G1229" t="e">
        <f>IF(A1229 = Planilha9!$A$2:$A$271, Planilha9!$B$2:$B$271, "")</f>
        <v>#VALUE!</v>
      </c>
    </row>
    <row r="1230" spans="1:7" x14ac:dyDescent="0.25">
      <c r="A1230" t="s">
        <v>278</v>
      </c>
      <c r="B1230" t="s">
        <v>279</v>
      </c>
      <c r="C1230">
        <v>2021</v>
      </c>
      <c r="D1230">
        <v>6696</v>
      </c>
      <c r="E1230" s="1">
        <f t="shared" si="19"/>
        <v>1.0298361575428775E-3</v>
      </c>
      <c r="F1230" t="str">
        <f>VLOOKUP(cross_country_literacy_rates[[#This Row],[Entity]],Planilha9!$A$2:$A$271,1,)</f>
        <v>Mauritania</v>
      </c>
      <c r="G1230" t="e">
        <f>IF(A1230 = Planilha9!$A$2:$A$271, Planilha9!$B$2:$B$271, "")</f>
        <v>#VALUE!</v>
      </c>
    </row>
    <row r="1231" spans="1:7" x14ac:dyDescent="0.25">
      <c r="A1231" t="s">
        <v>280</v>
      </c>
      <c r="B1231" t="s">
        <v>281</v>
      </c>
      <c r="C1231">
        <v>1990</v>
      </c>
      <c r="D1231">
        <v>7986866</v>
      </c>
      <c r="E1231" s="1">
        <f t="shared" si="19"/>
        <v>1.2283696822356409</v>
      </c>
      <c r="F1231" t="str">
        <f>VLOOKUP(cross_country_literacy_rates[[#This Row],[Entity]],Planilha9!$A$2:$A$271,1,)</f>
        <v>Mauritius</v>
      </c>
      <c r="G1231" t="e">
        <f>IF(A1231 = Planilha9!$A$2:$A$271, Planilha9!$B$2:$B$271, "")</f>
        <v>#VALUE!</v>
      </c>
    </row>
    <row r="1232" spans="1:7" x14ac:dyDescent="0.25">
      <c r="A1232" t="s">
        <v>280</v>
      </c>
      <c r="B1232" t="s">
        <v>281</v>
      </c>
      <c r="C1232">
        <v>2000</v>
      </c>
      <c r="D1232">
        <v>8430309</v>
      </c>
      <c r="E1232" s="1">
        <f t="shared" si="19"/>
        <v>1.2965706432884017</v>
      </c>
      <c r="F1232" t="str">
        <f>VLOOKUP(cross_country_literacy_rates[[#This Row],[Entity]],Planilha9!$A$2:$A$271,1,)</f>
        <v>Mauritius</v>
      </c>
      <c r="G1232" t="e">
        <f>IF(A1232 = Planilha9!$A$2:$A$271, Planilha9!$B$2:$B$271, "")</f>
        <v>#VALUE!</v>
      </c>
    </row>
    <row r="1233" spans="1:7" x14ac:dyDescent="0.25">
      <c r="A1233" t="s">
        <v>280</v>
      </c>
      <c r="B1233" t="s">
        <v>281</v>
      </c>
      <c r="C1233">
        <v>2011</v>
      </c>
      <c r="D1233">
        <v>8924984</v>
      </c>
      <c r="E1233" s="1">
        <f t="shared" si="19"/>
        <v>1.372651019816556</v>
      </c>
      <c r="F1233" t="str">
        <f>VLOOKUP(cross_country_literacy_rates[[#This Row],[Entity]],Planilha9!$A$2:$A$271,1,)</f>
        <v>Mauritius</v>
      </c>
      <c r="G1233" t="e">
        <f>IF(A1233 = Planilha9!$A$2:$A$271, Planilha9!$B$2:$B$271, "")</f>
        <v>#VALUE!</v>
      </c>
    </row>
    <row r="1234" spans="1:7" x14ac:dyDescent="0.25">
      <c r="A1234" t="s">
        <v>280</v>
      </c>
      <c r="B1234" t="s">
        <v>281</v>
      </c>
      <c r="C1234">
        <v>2012</v>
      </c>
      <c r="D1234">
        <v>9176601</v>
      </c>
      <c r="E1234" s="1">
        <f t="shared" si="19"/>
        <v>1.4113493896571274</v>
      </c>
      <c r="F1234" t="str">
        <f>VLOOKUP(cross_country_literacy_rates[[#This Row],[Entity]],Planilha9!$A$2:$A$271,1,)</f>
        <v>Mauritius</v>
      </c>
      <c r="G1234" t="e">
        <f>IF(A1234 = Planilha9!$A$2:$A$271, Planilha9!$B$2:$B$271, "")</f>
        <v>#VALUE!</v>
      </c>
    </row>
    <row r="1235" spans="1:7" x14ac:dyDescent="0.25">
      <c r="A1235" t="s">
        <v>280</v>
      </c>
      <c r="B1235" t="s">
        <v>281</v>
      </c>
      <c r="C1235">
        <v>2013</v>
      </c>
      <c r="D1235">
        <v>9149003</v>
      </c>
      <c r="E1235" s="1">
        <f t="shared" si="19"/>
        <v>1.4071048528775771</v>
      </c>
      <c r="F1235" t="str">
        <f>VLOOKUP(cross_country_literacy_rates[[#This Row],[Entity]],Planilha9!$A$2:$A$271,1,)</f>
        <v>Mauritius</v>
      </c>
      <c r="G1235" t="e">
        <f>IF(A1235 = Planilha9!$A$2:$A$271, Planilha9!$B$2:$B$271, "")</f>
        <v>#VALUE!</v>
      </c>
    </row>
    <row r="1236" spans="1:7" x14ac:dyDescent="0.25">
      <c r="A1236" t="s">
        <v>280</v>
      </c>
      <c r="B1236" t="s">
        <v>281</v>
      </c>
      <c r="C1236">
        <v>2014</v>
      </c>
      <c r="D1236">
        <v>9247476</v>
      </c>
      <c r="E1236" s="1">
        <f t="shared" si="19"/>
        <v>1.4222498731795068</v>
      </c>
      <c r="F1236" t="str">
        <f>VLOOKUP(cross_country_literacy_rates[[#This Row],[Entity]],Planilha9!$A$2:$A$271,1,)</f>
        <v>Mauritius</v>
      </c>
      <c r="G1236" t="e">
        <f>IF(A1236 = Planilha9!$A$2:$A$271, Planilha9!$B$2:$B$271, "")</f>
        <v>#VALUE!</v>
      </c>
    </row>
    <row r="1237" spans="1:7" x14ac:dyDescent="0.25">
      <c r="A1237" t="s">
        <v>280</v>
      </c>
      <c r="B1237" t="s">
        <v>281</v>
      </c>
      <c r="C1237">
        <v>2015</v>
      </c>
      <c r="D1237">
        <v>927076</v>
      </c>
      <c r="E1237" s="1">
        <f t="shared" si="19"/>
        <v>0.14258309223270918</v>
      </c>
      <c r="F1237" t="str">
        <f>VLOOKUP(cross_country_literacy_rates[[#This Row],[Entity]],Planilha9!$A$2:$A$271,1,)</f>
        <v>Mauritius</v>
      </c>
      <c r="G1237" t="e">
        <f>IF(A1237 = Planilha9!$A$2:$A$271, Planilha9!$B$2:$B$271, "")</f>
        <v>#VALUE!</v>
      </c>
    </row>
    <row r="1238" spans="1:7" x14ac:dyDescent="0.25">
      <c r="A1238" t="s">
        <v>280</v>
      </c>
      <c r="B1238" t="s">
        <v>281</v>
      </c>
      <c r="C1238">
        <v>2016</v>
      </c>
      <c r="D1238">
        <v>9315784</v>
      </c>
      <c r="E1238" s="1">
        <f t="shared" si="19"/>
        <v>1.4327555554150861</v>
      </c>
      <c r="F1238" t="str">
        <f>VLOOKUP(cross_country_literacy_rates[[#This Row],[Entity]],Planilha9!$A$2:$A$271,1,)</f>
        <v>Mauritius</v>
      </c>
      <c r="G1238" t="e">
        <f>IF(A1238 = Planilha9!$A$2:$A$271, Planilha9!$B$2:$B$271, "")</f>
        <v>#VALUE!</v>
      </c>
    </row>
    <row r="1239" spans="1:7" x14ac:dyDescent="0.25">
      <c r="A1239" t="s">
        <v>280</v>
      </c>
      <c r="B1239" t="s">
        <v>281</v>
      </c>
      <c r="C1239">
        <v>2021</v>
      </c>
      <c r="D1239">
        <v>9215</v>
      </c>
      <c r="E1239" s="1">
        <f t="shared" si="19"/>
        <v>1.4172551062959402E-3</v>
      </c>
      <c r="F1239" t="str">
        <f>VLOOKUP(cross_country_literacy_rates[[#This Row],[Entity]],Planilha9!$A$2:$A$271,1,)</f>
        <v>Mauritius</v>
      </c>
      <c r="G1239" t="e">
        <f>IF(A1239 = Planilha9!$A$2:$A$271, Planilha9!$B$2:$B$271, "")</f>
        <v>#VALUE!</v>
      </c>
    </row>
    <row r="1240" spans="1:7" x14ac:dyDescent="0.25">
      <c r="A1240" t="s">
        <v>282</v>
      </c>
      <c r="B1240" t="s">
        <v>283</v>
      </c>
      <c r="C1240">
        <v>1900</v>
      </c>
      <c r="D1240">
        <v>24</v>
      </c>
      <c r="E1240" s="1">
        <f t="shared" si="19"/>
        <v>3.6911690234511733E-6</v>
      </c>
      <c r="F1240" t="str">
        <f>VLOOKUP(cross_country_literacy_rates[[#This Row],[Entity]],Planilha9!$A$2:$A$271,1,)</f>
        <v>Mexico</v>
      </c>
      <c r="G1240" t="e">
        <f>IF(A1240 = Planilha9!$A$2:$A$271, Planilha9!$B$2:$B$271, "")</f>
        <v>#VALUE!</v>
      </c>
    </row>
    <row r="1241" spans="1:7" x14ac:dyDescent="0.25">
      <c r="A1241" t="s">
        <v>282</v>
      </c>
      <c r="B1241" t="s">
        <v>283</v>
      </c>
      <c r="C1241">
        <v>1910</v>
      </c>
      <c r="D1241">
        <v>30</v>
      </c>
      <c r="E1241" s="1">
        <f t="shared" si="19"/>
        <v>4.6139612793139664E-6</v>
      </c>
      <c r="F1241" t="str">
        <f>VLOOKUP(cross_country_literacy_rates[[#This Row],[Entity]],Planilha9!$A$2:$A$271,1,)</f>
        <v>Mexico</v>
      </c>
      <c r="G1241" t="e">
        <f>IF(A1241 = Planilha9!$A$2:$A$271, Planilha9!$B$2:$B$271, "")</f>
        <v>#VALUE!</v>
      </c>
    </row>
    <row r="1242" spans="1:7" x14ac:dyDescent="0.25">
      <c r="A1242" t="s">
        <v>282</v>
      </c>
      <c r="B1242" t="s">
        <v>283</v>
      </c>
      <c r="C1242">
        <v>1920</v>
      </c>
      <c r="D1242">
        <v>35</v>
      </c>
      <c r="E1242" s="1">
        <f t="shared" si="19"/>
        <v>5.3829548258662944E-6</v>
      </c>
      <c r="F1242" t="str">
        <f>VLOOKUP(cross_country_literacy_rates[[#This Row],[Entity]],Planilha9!$A$2:$A$271,1,)</f>
        <v>Mexico</v>
      </c>
      <c r="G1242" t="e">
        <f>IF(A1242 = Planilha9!$A$2:$A$271, Planilha9!$B$2:$B$271, "")</f>
        <v>#VALUE!</v>
      </c>
    </row>
    <row r="1243" spans="1:7" x14ac:dyDescent="0.25">
      <c r="A1243" t="s">
        <v>282</v>
      </c>
      <c r="B1243" t="s">
        <v>283</v>
      </c>
      <c r="C1243">
        <v>1930</v>
      </c>
      <c r="D1243">
        <v>36</v>
      </c>
      <c r="E1243" s="1">
        <f t="shared" si="19"/>
        <v>5.5367535351767603E-6</v>
      </c>
      <c r="F1243" t="str">
        <f>VLOOKUP(cross_country_literacy_rates[[#This Row],[Entity]],Planilha9!$A$2:$A$271,1,)</f>
        <v>Mexico</v>
      </c>
      <c r="G1243" t="e">
        <f>IF(A1243 = Planilha9!$A$2:$A$271, Planilha9!$B$2:$B$271, "")</f>
        <v>#VALUE!</v>
      </c>
    </row>
    <row r="1244" spans="1:7" x14ac:dyDescent="0.25">
      <c r="A1244" t="s">
        <v>282</v>
      </c>
      <c r="B1244" t="s">
        <v>283</v>
      </c>
      <c r="C1244">
        <v>1940</v>
      </c>
      <c r="D1244">
        <v>46</v>
      </c>
      <c r="E1244" s="1">
        <f t="shared" si="19"/>
        <v>7.0747406282814155E-6</v>
      </c>
      <c r="F1244" t="str">
        <f>VLOOKUP(cross_country_literacy_rates[[#This Row],[Entity]],Planilha9!$A$2:$A$271,1,)</f>
        <v>Mexico</v>
      </c>
      <c r="G1244" t="e">
        <f>IF(A1244 = Planilha9!$A$2:$A$271, Planilha9!$B$2:$B$271, "")</f>
        <v>#VALUE!</v>
      </c>
    </row>
    <row r="1245" spans="1:7" x14ac:dyDescent="0.25">
      <c r="A1245" t="s">
        <v>282</v>
      </c>
      <c r="B1245" t="s">
        <v>283</v>
      </c>
      <c r="C1245">
        <v>1950</v>
      </c>
      <c r="D1245">
        <v>60</v>
      </c>
      <c r="E1245" s="1">
        <f t="shared" si="19"/>
        <v>9.2279225586279327E-6</v>
      </c>
      <c r="F1245" t="str">
        <f>VLOOKUP(cross_country_literacy_rates[[#This Row],[Entity]],Planilha9!$A$2:$A$271,1,)</f>
        <v>Mexico</v>
      </c>
      <c r="G1245" t="e">
        <f>IF(A1245 = Planilha9!$A$2:$A$271, Planilha9!$B$2:$B$271, "")</f>
        <v>#VALUE!</v>
      </c>
    </row>
    <row r="1246" spans="1:7" x14ac:dyDescent="0.25">
      <c r="A1246" t="s">
        <v>282</v>
      </c>
      <c r="B1246" t="s">
        <v>283</v>
      </c>
      <c r="C1246">
        <v>1960</v>
      </c>
      <c r="D1246">
        <v>65</v>
      </c>
      <c r="E1246" s="1">
        <f t="shared" si="19"/>
        <v>9.9969161051802616E-6</v>
      </c>
      <c r="F1246" t="str">
        <f>VLOOKUP(cross_country_literacy_rates[[#This Row],[Entity]],Planilha9!$A$2:$A$271,1,)</f>
        <v>Mexico</v>
      </c>
      <c r="G1246" t="e">
        <f>IF(A1246 = Planilha9!$A$2:$A$271, Planilha9!$B$2:$B$271, "")</f>
        <v>#VALUE!</v>
      </c>
    </row>
    <row r="1247" spans="1:7" x14ac:dyDescent="0.25">
      <c r="A1247" t="s">
        <v>282</v>
      </c>
      <c r="B1247" t="s">
        <v>283</v>
      </c>
      <c r="C1247">
        <v>1970</v>
      </c>
      <c r="D1247">
        <v>75</v>
      </c>
      <c r="E1247" s="1">
        <f t="shared" si="19"/>
        <v>1.1534903198284916E-5</v>
      </c>
      <c r="F1247" t="str">
        <f>VLOOKUP(cross_country_literacy_rates[[#This Row],[Entity]],Planilha9!$A$2:$A$271,1,)</f>
        <v>Mexico</v>
      </c>
      <c r="G1247" t="e">
        <f>IF(A1247 = Planilha9!$A$2:$A$271, Planilha9!$B$2:$B$271, "")</f>
        <v>#VALUE!</v>
      </c>
    </row>
    <row r="1248" spans="1:7" x14ac:dyDescent="0.25">
      <c r="A1248" t="s">
        <v>282</v>
      </c>
      <c r="B1248" t="s">
        <v>283</v>
      </c>
      <c r="C1248">
        <v>1979</v>
      </c>
      <c r="D1248">
        <v>82</v>
      </c>
      <c r="E1248" s="1">
        <f t="shared" si="19"/>
        <v>1.2611494163458175E-5</v>
      </c>
      <c r="F1248" t="str">
        <f>VLOOKUP(cross_country_literacy_rates[[#This Row],[Entity]],Planilha9!$A$2:$A$271,1,)</f>
        <v>Mexico</v>
      </c>
      <c r="G1248" t="e">
        <f>IF(A1248 = Planilha9!$A$2:$A$271, Planilha9!$B$2:$B$271, "")</f>
        <v>#VALUE!</v>
      </c>
    </row>
    <row r="1249" spans="1:7" x14ac:dyDescent="0.25">
      <c r="A1249" t="s">
        <v>282</v>
      </c>
      <c r="B1249" t="s">
        <v>283</v>
      </c>
      <c r="C1249">
        <v>1980</v>
      </c>
      <c r="D1249">
        <v>8298924</v>
      </c>
      <c r="E1249" s="1">
        <f t="shared" si="19"/>
        <v>1.2763637998656461</v>
      </c>
      <c r="F1249" t="str">
        <f>VLOOKUP(cross_country_literacy_rates[[#This Row],[Entity]],Planilha9!$A$2:$A$271,1,)</f>
        <v>Mexico</v>
      </c>
      <c r="G1249" t="e">
        <f>IF(A1249 = Planilha9!$A$2:$A$271, Planilha9!$B$2:$B$271, "")</f>
        <v>#VALUE!</v>
      </c>
    </row>
    <row r="1250" spans="1:7" x14ac:dyDescent="0.25">
      <c r="A1250" t="s">
        <v>282</v>
      </c>
      <c r="B1250" t="s">
        <v>283</v>
      </c>
      <c r="C1250">
        <v>1990</v>
      </c>
      <c r="D1250">
        <v>8755615</v>
      </c>
      <c r="E1250" s="1">
        <f t="shared" si="19"/>
        <v>1.3466022862193519</v>
      </c>
      <c r="F1250" t="str">
        <f>VLOOKUP(cross_country_literacy_rates[[#This Row],[Entity]],Planilha9!$A$2:$A$271,1,)</f>
        <v>Mexico</v>
      </c>
      <c r="G1250" t="e">
        <f>IF(A1250 = Planilha9!$A$2:$A$271, Planilha9!$B$2:$B$271, "")</f>
        <v>#VALUE!</v>
      </c>
    </row>
    <row r="1251" spans="1:7" x14ac:dyDescent="0.25">
      <c r="A1251" t="s">
        <v>282</v>
      </c>
      <c r="B1251" t="s">
        <v>283</v>
      </c>
      <c r="C1251">
        <v>2000</v>
      </c>
      <c r="D1251">
        <v>9053562</v>
      </c>
      <c r="E1251" s="1">
        <f t="shared" si="19"/>
        <v>1.3924261502622772</v>
      </c>
      <c r="F1251" t="str">
        <f>VLOOKUP(cross_country_literacy_rates[[#This Row],[Entity]],Planilha9!$A$2:$A$271,1,)</f>
        <v>Mexico</v>
      </c>
      <c r="G1251" t="e">
        <f>IF(A1251 = Planilha9!$A$2:$A$271, Planilha9!$B$2:$B$271, "")</f>
        <v>#VALUE!</v>
      </c>
    </row>
    <row r="1252" spans="1:7" x14ac:dyDescent="0.25">
      <c r="A1252" t="s">
        <v>282</v>
      </c>
      <c r="B1252" t="s">
        <v>283</v>
      </c>
      <c r="C1252">
        <v>2002</v>
      </c>
      <c r="D1252">
        <v>9027465</v>
      </c>
      <c r="E1252" s="1">
        <f t="shared" si="19"/>
        <v>1.388412465345402</v>
      </c>
      <c r="F1252" t="str">
        <f>VLOOKUP(cross_country_literacy_rates[[#This Row],[Entity]],Planilha9!$A$2:$A$271,1,)</f>
        <v>Mexico</v>
      </c>
      <c r="G1252" t="e">
        <f>IF(A1252 = Planilha9!$A$2:$A$271, Planilha9!$B$2:$B$271, "")</f>
        <v>#VALUE!</v>
      </c>
    </row>
    <row r="1253" spans="1:7" x14ac:dyDescent="0.25">
      <c r="A1253" t="s">
        <v>282</v>
      </c>
      <c r="B1253" t="s">
        <v>283</v>
      </c>
      <c r="C1253">
        <v>2004</v>
      </c>
      <c r="D1253">
        <v>9095374</v>
      </c>
      <c r="E1253" s="1">
        <f t="shared" si="19"/>
        <v>1.3988567818959665</v>
      </c>
      <c r="F1253" t="str">
        <f>VLOOKUP(cross_country_literacy_rates[[#This Row],[Entity]],Planilha9!$A$2:$A$271,1,)</f>
        <v>Mexico</v>
      </c>
      <c r="G1253" t="e">
        <f>IF(A1253 = Planilha9!$A$2:$A$271, Planilha9!$B$2:$B$271, "")</f>
        <v>#VALUE!</v>
      </c>
    </row>
    <row r="1254" spans="1:7" x14ac:dyDescent="0.25">
      <c r="A1254" t="s">
        <v>282</v>
      </c>
      <c r="B1254" t="s">
        <v>283</v>
      </c>
      <c r="C1254">
        <v>2005</v>
      </c>
      <c r="D1254">
        <v>9163027</v>
      </c>
      <c r="E1254" s="1">
        <f t="shared" si="19"/>
        <v>1.4092617259769473</v>
      </c>
      <c r="F1254" t="str">
        <f>VLOOKUP(cross_country_literacy_rates[[#This Row],[Entity]],Planilha9!$A$2:$A$271,1,)</f>
        <v>Mexico</v>
      </c>
      <c r="G1254" t="e">
        <f>IF(A1254 = Planilha9!$A$2:$A$271, Planilha9!$B$2:$B$271, "")</f>
        <v>#VALUE!</v>
      </c>
    </row>
    <row r="1255" spans="1:7" x14ac:dyDescent="0.25">
      <c r="A1255" t="s">
        <v>282</v>
      </c>
      <c r="B1255" t="s">
        <v>283</v>
      </c>
      <c r="C1255">
        <v>2006</v>
      </c>
      <c r="D1255">
        <v>9173452</v>
      </c>
      <c r="E1255" s="1">
        <f t="shared" si="19"/>
        <v>1.4108650775215088</v>
      </c>
      <c r="F1255" t="str">
        <f>VLOOKUP(cross_country_literacy_rates[[#This Row],[Entity]],Planilha9!$A$2:$A$271,1,)</f>
        <v>Mexico</v>
      </c>
      <c r="G1255" t="e">
        <f>IF(A1255 = Planilha9!$A$2:$A$271, Planilha9!$B$2:$B$271, "")</f>
        <v>#VALUE!</v>
      </c>
    </row>
    <row r="1256" spans="1:7" x14ac:dyDescent="0.25">
      <c r="A1256" t="s">
        <v>282</v>
      </c>
      <c r="B1256" t="s">
        <v>283</v>
      </c>
      <c r="C1256">
        <v>2007</v>
      </c>
      <c r="D1256">
        <v>9279517</v>
      </c>
      <c r="E1256" s="1">
        <f t="shared" si="19"/>
        <v>1.4271777376245234</v>
      </c>
      <c r="F1256" t="str">
        <f>VLOOKUP(cross_country_literacy_rates[[#This Row],[Entity]],Planilha9!$A$2:$A$271,1,)</f>
        <v>Mexico</v>
      </c>
      <c r="G1256" t="e">
        <f>IF(A1256 = Planilha9!$A$2:$A$271, Planilha9!$B$2:$B$271, "")</f>
        <v>#VALUE!</v>
      </c>
    </row>
    <row r="1257" spans="1:7" x14ac:dyDescent="0.25">
      <c r="A1257" t="s">
        <v>282</v>
      </c>
      <c r="B1257" t="s">
        <v>283</v>
      </c>
      <c r="C1257">
        <v>2008</v>
      </c>
      <c r="D1257">
        <v>929256</v>
      </c>
      <c r="E1257" s="1">
        <f t="shared" si="19"/>
        <v>0.14291837341900598</v>
      </c>
      <c r="F1257" t="str">
        <f>VLOOKUP(cross_country_literacy_rates[[#This Row],[Entity]],Planilha9!$A$2:$A$271,1,)</f>
        <v>Mexico</v>
      </c>
      <c r="G1257" t="e">
        <f>IF(A1257 = Planilha9!$A$2:$A$271, Planilha9!$B$2:$B$271, "")</f>
        <v>#VALUE!</v>
      </c>
    </row>
    <row r="1258" spans="1:7" x14ac:dyDescent="0.25">
      <c r="A1258" t="s">
        <v>282</v>
      </c>
      <c r="B1258" t="s">
        <v>283</v>
      </c>
      <c r="C1258">
        <v>2009</v>
      </c>
      <c r="D1258">
        <v>9344188</v>
      </c>
      <c r="E1258" s="1">
        <f t="shared" si="19"/>
        <v>1.4371240539543406</v>
      </c>
      <c r="F1258" t="str">
        <f>VLOOKUP(cross_country_literacy_rates[[#This Row],[Entity]],Planilha9!$A$2:$A$271,1,)</f>
        <v>Mexico</v>
      </c>
      <c r="G1258" t="e">
        <f>IF(A1258 = Planilha9!$A$2:$A$271, Planilha9!$B$2:$B$271, "")</f>
        <v>#VALUE!</v>
      </c>
    </row>
    <row r="1259" spans="1:7" x14ac:dyDescent="0.25">
      <c r="A1259" t="s">
        <v>282</v>
      </c>
      <c r="B1259" t="s">
        <v>283</v>
      </c>
      <c r="C1259">
        <v>2010</v>
      </c>
      <c r="D1259">
        <v>9306894</v>
      </c>
      <c r="E1259" s="1">
        <f t="shared" si="19"/>
        <v>1.431388284889316</v>
      </c>
      <c r="F1259" t="str">
        <f>VLOOKUP(cross_country_literacy_rates[[#This Row],[Entity]],Planilha9!$A$2:$A$271,1,)</f>
        <v>Mexico</v>
      </c>
      <c r="G1259" t="e">
        <f>IF(A1259 = Planilha9!$A$2:$A$271, Planilha9!$B$2:$B$271, "")</f>
        <v>#VALUE!</v>
      </c>
    </row>
    <row r="1260" spans="1:7" x14ac:dyDescent="0.25">
      <c r="A1260" t="s">
        <v>282</v>
      </c>
      <c r="B1260" t="s">
        <v>283</v>
      </c>
      <c r="C1260">
        <v>2011</v>
      </c>
      <c r="D1260">
        <v>9351998</v>
      </c>
      <c r="E1260" s="1">
        <f t="shared" si="19"/>
        <v>1.4383252218740552</v>
      </c>
      <c r="F1260" t="str">
        <f>VLOOKUP(cross_country_literacy_rates[[#This Row],[Entity]],Planilha9!$A$2:$A$271,1,)</f>
        <v>Mexico</v>
      </c>
      <c r="G1260" t="e">
        <f>IF(A1260 = Planilha9!$A$2:$A$271, Planilha9!$B$2:$B$271, "")</f>
        <v>#VALUE!</v>
      </c>
    </row>
    <row r="1261" spans="1:7" x14ac:dyDescent="0.25">
      <c r="A1261" t="s">
        <v>282</v>
      </c>
      <c r="B1261" t="s">
        <v>283</v>
      </c>
      <c r="C1261">
        <v>2012</v>
      </c>
      <c r="D1261">
        <v>942284</v>
      </c>
      <c r="E1261" s="1">
        <f t="shared" si="19"/>
        <v>0.14492206300390273</v>
      </c>
      <c r="F1261" t="str">
        <f>VLOOKUP(cross_country_literacy_rates[[#This Row],[Entity]],Planilha9!$A$2:$A$271,1,)</f>
        <v>Mexico</v>
      </c>
      <c r="G1261" t="e">
        <f>IF(A1261 = Planilha9!$A$2:$A$271, Planilha9!$B$2:$B$271, "")</f>
        <v>#VALUE!</v>
      </c>
    </row>
    <row r="1262" spans="1:7" x14ac:dyDescent="0.25">
      <c r="A1262" t="s">
        <v>282</v>
      </c>
      <c r="B1262" t="s">
        <v>283</v>
      </c>
      <c r="C1262">
        <v>2013</v>
      </c>
      <c r="D1262">
        <v>9396285</v>
      </c>
      <c r="E1262" s="1">
        <f t="shared" si="19"/>
        <v>1.4451365053132879</v>
      </c>
      <c r="F1262" t="str">
        <f>VLOOKUP(cross_country_literacy_rates[[#This Row],[Entity]],Planilha9!$A$2:$A$271,1,)</f>
        <v>Mexico</v>
      </c>
      <c r="G1262" t="e">
        <f>IF(A1262 = Planilha9!$A$2:$A$271, Planilha9!$B$2:$B$271, "")</f>
        <v>#VALUE!</v>
      </c>
    </row>
    <row r="1263" spans="1:7" x14ac:dyDescent="0.25">
      <c r="A1263" t="s">
        <v>282</v>
      </c>
      <c r="B1263" t="s">
        <v>283</v>
      </c>
      <c r="C1263">
        <v>2014</v>
      </c>
      <c r="D1263">
        <v>9455588</v>
      </c>
      <c r="E1263" s="1">
        <f t="shared" si="19"/>
        <v>1.4542572301715264</v>
      </c>
      <c r="F1263" t="str">
        <f>VLOOKUP(cross_country_literacy_rates[[#This Row],[Entity]],Planilha9!$A$2:$A$271,1,)</f>
        <v>Mexico</v>
      </c>
      <c r="G1263" t="e">
        <f>IF(A1263 = Planilha9!$A$2:$A$271, Planilha9!$B$2:$B$271, "")</f>
        <v>#VALUE!</v>
      </c>
    </row>
    <row r="1264" spans="1:7" x14ac:dyDescent="0.25">
      <c r="A1264" t="s">
        <v>282</v>
      </c>
      <c r="B1264" t="s">
        <v>283</v>
      </c>
      <c r="C1264">
        <v>2015</v>
      </c>
      <c r="D1264">
        <v>9447228</v>
      </c>
      <c r="E1264" s="1">
        <f t="shared" si="19"/>
        <v>1.4529714729616909</v>
      </c>
      <c r="F1264" t="str">
        <f>VLOOKUP(cross_country_literacy_rates[[#This Row],[Entity]],Planilha9!$A$2:$A$271,1,)</f>
        <v>Mexico</v>
      </c>
      <c r="G1264" t="e">
        <f>IF(A1264 = Planilha9!$A$2:$A$271, Planilha9!$B$2:$B$271, "")</f>
        <v>#VALUE!</v>
      </c>
    </row>
    <row r="1265" spans="1:7" x14ac:dyDescent="0.25">
      <c r="A1265" t="s">
        <v>282</v>
      </c>
      <c r="B1265" t="s">
        <v>283</v>
      </c>
      <c r="C1265">
        <v>2016</v>
      </c>
      <c r="D1265">
        <v>9485962</v>
      </c>
      <c r="E1265" s="1">
        <f t="shared" si="19"/>
        <v>1.4589287121681225</v>
      </c>
      <c r="F1265" t="str">
        <f>VLOOKUP(cross_country_literacy_rates[[#This Row],[Entity]],Planilha9!$A$2:$A$271,1,)</f>
        <v>Mexico</v>
      </c>
      <c r="G1265" t="e">
        <f>IF(A1265 = Planilha9!$A$2:$A$271, Planilha9!$B$2:$B$271, "")</f>
        <v>#VALUE!</v>
      </c>
    </row>
    <row r="1266" spans="1:7" x14ac:dyDescent="0.25">
      <c r="A1266" t="s">
        <v>282</v>
      </c>
      <c r="B1266" t="s">
        <v>283</v>
      </c>
      <c r="C1266">
        <v>2017</v>
      </c>
      <c r="D1266">
        <v>9497278</v>
      </c>
      <c r="E1266" s="1">
        <f t="shared" si="19"/>
        <v>1.4606690983626796</v>
      </c>
      <c r="F1266" t="str">
        <f>VLOOKUP(cross_country_literacy_rates[[#This Row],[Entity]],Planilha9!$A$2:$A$271,1,)</f>
        <v>Mexico</v>
      </c>
      <c r="G1266" t="e">
        <f>IF(A1266 = Planilha9!$A$2:$A$271, Planilha9!$B$2:$B$271, "")</f>
        <v>#VALUE!</v>
      </c>
    </row>
    <row r="1267" spans="1:7" x14ac:dyDescent="0.25">
      <c r="A1267" t="s">
        <v>282</v>
      </c>
      <c r="B1267" t="s">
        <v>283</v>
      </c>
      <c r="C1267">
        <v>2018</v>
      </c>
      <c r="D1267">
        <v>9537991</v>
      </c>
      <c r="E1267" s="1">
        <f t="shared" si="19"/>
        <v>1.4669307052148366</v>
      </c>
      <c r="F1267" t="str">
        <f>VLOOKUP(cross_country_literacy_rates[[#This Row],[Entity]],Planilha9!$A$2:$A$271,1,)</f>
        <v>Mexico</v>
      </c>
      <c r="G1267" t="e">
        <f>IF(A1267 = Planilha9!$A$2:$A$271, Planilha9!$B$2:$B$271, "")</f>
        <v>#VALUE!</v>
      </c>
    </row>
    <row r="1268" spans="1:7" x14ac:dyDescent="0.25">
      <c r="A1268" t="s">
        <v>282</v>
      </c>
      <c r="B1268" t="s">
        <v>283</v>
      </c>
      <c r="C1268">
        <v>2020</v>
      </c>
      <c r="D1268">
        <v>9524785</v>
      </c>
      <c r="E1268" s="1">
        <f t="shared" si="19"/>
        <v>1.4648996394596827</v>
      </c>
      <c r="F1268" t="str">
        <f>VLOOKUP(cross_country_literacy_rates[[#This Row],[Entity]],Planilha9!$A$2:$A$271,1,)</f>
        <v>Mexico</v>
      </c>
      <c r="G1268" t="e">
        <f>IF(A1268 = Planilha9!$A$2:$A$271, Planilha9!$B$2:$B$271, "")</f>
        <v>#VALUE!</v>
      </c>
    </row>
    <row r="1269" spans="1:7" x14ac:dyDescent="0.25">
      <c r="A1269" t="s">
        <v>284</v>
      </c>
      <c r="B1269" t="s">
        <v>21</v>
      </c>
      <c r="C1269">
        <v>1980</v>
      </c>
      <c r="D1269">
        <v>89</v>
      </c>
      <c r="E1269" s="1">
        <f t="shared" si="19"/>
        <v>1.3688085128631436E-5</v>
      </c>
      <c r="F1269" t="str">
        <f>VLOOKUP(cross_country_literacy_rates[[#This Row],[Entity]],Planilha9!$A$2:$A$271,1,)</f>
        <v>Micronesia</v>
      </c>
      <c r="G1269" t="e">
        <f>IF(A1269 = Planilha9!$A$2:$A$271, Planilha9!$B$2:$B$271, "")</f>
        <v>#VALUE!</v>
      </c>
    </row>
    <row r="1270" spans="1:7" x14ac:dyDescent="0.25">
      <c r="A1270" t="s">
        <v>285</v>
      </c>
      <c r="B1270" t="s">
        <v>21</v>
      </c>
      <c r="C1270">
        <v>1990</v>
      </c>
      <c r="D1270">
        <v>58496243</v>
      </c>
      <c r="E1270" s="1">
        <f t="shared" si="19"/>
        <v>8.9966466729113552</v>
      </c>
      <c r="F1270" t="str">
        <f>VLOOKUP(cross_country_literacy_rates[[#This Row],[Entity]],Planilha9!$A$2:$A$271,1,)</f>
        <v>Middle East &amp; North Africa</v>
      </c>
      <c r="G1270" t="e">
        <f>IF(A1270 = Planilha9!$A$2:$A$271, Planilha9!$B$2:$B$271, "")</f>
        <v>#VALUE!</v>
      </c>
    </row>
    <row r="1271" spans="1:7" x14ac:dyDescent="0.25">
      <c r="A1271" t="s">
        <v>285</v>
      </c>
      <c r="B1271" t="s">
        <v>21</v>
      </c>
      <c r="C1271">
        <v>2000</v>
      </c>
      <c r="D1271">
        <v>7040315</v>
      </c>
      <c r="E1271" s="1">
        <f t="shared" si="19"/>
        <v>1.0827913601391104</v>
      </c>
      <c r="F1271" t="str">
        <f>VLOOKUP(cross_country_literacy_rates[[#This Row],[Entity]],Planilha9!$A$2:$A$271,1,)</f>
        <v>Middle East &amp; North Africa</v>
      </c>
      <c r="G1271" t="e">
        <f>IF(A1271 = Planilha9!$A$2:$A$271, Planilha9!$B$2:$B$271, "")</f>
        <v>#VALUE!</v>
      </c>
    </row>
    <row r="1272" spans="1:7" x14ac:dyDescent="0.25">
      <c r="A1272" t="s">
        <v>285</v>
      </c>
      <c r="B1272" t="s">
        <v>21</v>
      </c>
      <c r="C1272">
        <v>2010</v>
      </c>
      <c r="D1272">
        <v>80750015</v>
      </c>
      <c r="E1272" s="1">
        <f t="shared" si="19"/>
        <v>12.419248083800733</v>
      </c>
      <c r="F1272" t="str">
        <f>VLOOKUP(cross_country_literacy_rates[[#This Row],[Entity]],Planilha9!$A$2:$A$271,1,)</f>
        <v>Middle East &amp; North Africa</v>
      </c>
      <c r="G1272" t="e">
        <f>IF(A1272 = Planilha9!$A$2:$A$271, Planilha9!$B$2:$B$271, "")</f>
        <v>#VALUE!</v>
      </c>
    </row>
    <row r="1273" spans="1:7" x14ac:dyDescent="0.25">
      <c r="A1273" t="s">
        <v>286</v>
      </c>
      <c r="B1273" t="s">
        <v>21</v>
      </c>
      <c r="C1273">
        <v>1990</v>
      </c>
      <c r="D1273">
        <v>5575025</v>
      </c>
      <c r="E1273" s="1">
        <f t="shared" si="19"/>
        <v>0.85743164937357819</v>
      </c>
      <c r="F1273" t="str">
        <f>VLOOKUP(cross_country_literacy_rates[[#This Row],[Entity]],Planilha9!$A$2:$A$271,1,)</f>
        <v>Middle East &amp; North Africa (IDA &amp; IBRD)</v>
      </c>
      <c r="G1273" t="e">
        <f>IF(A1273 = Planilha9!$A$2:$A$271, Planilha9!$B$2:$B$271, "")</f>
        <v>#VALUE!</v>
      </c>
    </row>
    <row r="1274" spans="1:7" x14ac:dyDescent="0.25">
      <c r="A1274" t="s">
        <v>286</v>
      </c>
      <c r="B1274" t="s">
        <v>21</v>
      </c>
      <c r="C1274">
        <v>2000</v>
      </c>
      <c r="D1274">
        <v>6776973</v>
      </c>
      <c r="E1274" s="1">
        <f t="shared" si="19"/>
        <v>1.0422897004318736</v>
      </c>
      <c r="F1274" t="str">
        <f>VLOOKUP(cross_country_literacy_rates[[#This Row],[Entity]],Planilha9!$A$2:$A$271,1,)</f>
        <v>Middle East &amp; North Africa (IDA &amp; IBRD)</v>
      </c>
      <c r="G1274" t="e">
        <f>IF(A1274 = Planilha9!$A$2:$A$271, Planilha9!$B$2:$B$271, "")</f>
        <v>#VALUE!</v>
      </c>
    </row>
    <row r="1275" spans="1:7" x14ac:dyDescent="0.25">
      <c r="A1275" t="s">
        <v>286</v>
      </c>
      <c r="B1275" t="s">
        <v>21</v>
      </c>
      <c r="C1275">
        <v>2010</v>
      </c>
      <c r="D1275">
        <v>7823286</v>
      </c>
      <c r="E1275" s="1">
        <f t="shared" si="19"/>
        <v>1.2032112893666349</v>
      </c>
      <c r="F1275" t="str">
        <f>VLOOKUP(cross_country_literacy_rates[[#This Row],[Entity]],Planilha9!$A$2:$A$271,1,)</f>
        <v>Middle East &amp; North Africa (IDA &amp; IBRD)</v>
      </c>
      <c r="G1275" t="e">
        <f>IF(A1275 = Planilha9!$A$2:$A$271, Planilha9!$B$2:$B$271, "")</f>
        <v>#VALUE!</v>
      </c>
    </row>
    <row r="1276" spans="1:7" x14ac:dyDescent="0.25">
      <c r="A1276" t="s">
        <v>287</v>
      </c>
      <c r="B1276" t="s">
        <v>21</v>
      </c>
      <c r="C1276">
        <v>1990</v>
      </c>
      <c r="D1276">
        <v>5603943</v>
      </c>
      <c r="E1276" s="1">
        <f t="shared" si="19"/>
        <v>0.86187920044941824</v>
      </c>
      <c r="F1276" t="str">
        <f>VLOOKUP(cross_country_literacy_rates[[#This Row],[Entity]],Planilha9!$A$2:$A$271,1,)</f>
        <v>Middle East &amp; North Africa (excluding high income)</v>
      </c>
      <c r="G1276" t="e">
        <f>IF(A1276 = Planilha9!$A$2:$A$271, Planilha9!$B$2:$B$271, "")</f>
        <v>#VALUE!</v>
      </c>
    </row>
    <row r="1277" spans="1:7" x14ac:dyDescent="0.25">
      <c r="A1277" t="s">
        <v>287</v>
      </c>
      <c r="B1277" t="s">
        <v>21</v>
      </c>
      <c r="C1277">
        <v>2000</v>
      </c>
      <c r="D1277">
        <v>68023575</v>
      </c>
      <c r="E1277" s="1">
        <f t="shared" si="19"/>
        <v>10.461938037683652</v>
      </c>
      <c r="F1277" t="str">
        <f>VLOOKUP(cross_country_literacy_rates[[#This Row],[Entity]],Planilha9!$A$2:$A$271,1,)</f>
        <v>Middle East &amp; North Africa (excluding high income)</v>
      </c>
      <c r="G1277" t="e">
        <f>IF(A1277 = Planilha9!$A$2:$A$271, Planilha9!$B$2:$B$271, "")</f>
        <v>#VALUE!</v>
      </c>
    </row>
    <row r="1278" spans="1:7" x14ac:dyDescent="0.25">
      <c r="A1278" t="s">
        <v>287</v>
      </c>
      <c r="B1278" t="s">
        <v>21</v>
      </c>
      <c r="C1278">
        <v>2010</v>
      </c>
      <c r="D1278">
        <v>7843881</v>
      </c>
      <c r="E1278" s="1">
        <f t="shared" si="19"/>
        <v>1.2063787737848839</v>
      </c>
      <c r="F1278" t="str">
        <f>VLOOKUP(cross_country_literacy_rates[[#This Row],[Entity]],Planilha9!$A$2:$A$271,1,)</f>
        <v>Middle East &amp; North Africa (excluding high income)</v>
      </c>
      <c r="G1278" t="e">
        <f>IF(A1278 = Planilha9!$A$2:$A$271, Planilha9!$B$2:$B$271, "")</f>
        <v>#VALUE!</v>
      </c>
    </row>
    <row r="1279" spans="1:7" x14ac:dyDescent="0.25">
      <c r="A1279" t="s">
        <v>288</v>
      </c>
      <c r="B1279" t="s">
        <v>21</v>
      </c>
      <c r="C1279">
        <v>1974</v>
      </c>
      <c r="D1279">
        <v>4399972</v>
      </c>
      <c r="E1279" s="1">
        <f t="shared" si="19"/>
        <v>0.67671001460218771</v>
      </c>
      <c r="F1279" t="str">
        <f>VLOOKUP(cross_country_literacy_rates[[#This Row],[Entity]],Planilha9!$A$2:$A$271,1,)</f>
        <v>Middle East and North Africa (WB)</v>
      </c>
      <c r="G1279" t="e">
        <f>IF(A1279 = Planilha9!$A$2:$A$271, Planilha9!$B$2:$B$271, "")</f>
        <v>#VALUE!</v>
      </c>
    </row>
    <row r="1280" spans="1:7" x14ac:dyDescent="0.25">
      <c r="A1280" t="s">
        <v>288</v>
      </c>
      <c r="B1280" t="s">
        <v>21</v>
      </c>
      <c r="C1280">
        <v>1975</v>
      </c>
      <c r="D1280">
        <v>4448717</v>
      </c>
      <c r="E1280" s="1">
        <f t="shared" si="19"/>
        <v>0.68420693268752641</v>
      </c>
      <c r="F1280" t="str">
        <f>VLOOKUP(cross_country_literacy_rates[[#This Row],[Entity]],Planilha9!$A$2:$A$271,1,)</f>
        <v>Middle East and North Africa (WB)</v>
      </c>
      <c r="G1280" t="e">
        <f>IF(A1280 = Planilha9!$A$2:$A$271, Planilha9!$B$2:$B$271, "")</f>
        <v>#VALUE!</v>
      </c>
    </row>
    <row r="1281" spans="1:7" x14ac:dyDescent="0.25">
      <c r="A1281" t="s">
        <v>288</v>
      </c>
      <c r="B1281" t="s">
        <v>21</v>
      </c>
      <c r="C1281">
        <v>1976</v>
      </c>
      <c r="D1281">
        <v>4501565</v>
      </c>
      <c r="E1281" s="1">
        <f t="shared" si="19"/>
        <v>0.69233488687716593</v>
      </c>
      <c r="F1281" t="str">
        <f>VLOOKUP(cross_country_literacy_rates[[#This Row],[Entity]],Planilha9!$A$2:$A$271,1,)</f>
        <v>Middle East and North Africa (WB)</v>
      </c>
      <c r="G1281" t="e">
        <f>IF(A1281 = Planilha9!$A$2:$A$271, Planilha9!$B$2:$B$271, "")</f>
        <v>#VALUE!</v>
      </c>
    </row>
    <row r="1282" spans="1:7" x14ac:dyDescent="0.25">
      <c r="A1282" t="s">
        <v>288</v>
      </c>
      <c r="B1282" t="s">
        <v>21</v>
      </c>
      <c r="C1282">
        <v>1977</v>
      </c>
      <c r="D1282">
        <v>4555852</v>
      </c>
      <c r="E1282" s="1">
        <f t="shared" ref="E1282:E1345" si="20">D1282/SUM(D$2:D$100)*100</f>
        <v>0.70068415740950318</v>
      </c>
      <c r="F1282" t="str">
        <f>VLOOKUP(cross_country_literacy_rates[[#This Row],[Entity]],Planilha9!$A$2:$A$271,1,)</f>
        <v>Middle East and North Africa (WB)</v>
      </c>
      <c r="G1282" t="e">
        <f>IF(A1282 = Planilha9!$A$2:$A$271, Planilha9!$B$2:$B$271, "")</f>
        <v>#VALUE!</v>
      </c>
    </row>
    <row r="1283" spans="1:7" x14ac:dyDescent="0.25">
      <c r="A1283" t="s">
        <v>288</v>
      </c>
      <c r="B1283" t="s">
        <v>21</v>
      </c>
      <c r="C1283">
        <v>1978</v>
      </c>
      <c r="D1283">
        <v>4621684</v>
      </c>
      <c r="E1283" s="1">
        <f t="shared" si="20"/>
        <v>0.71080903404082973</v>
      </c>
      <c r="F1283" t="str">
        <f>VLOOKUP(cross_country_literacy_rates[[#This Row],[Entity]],Planilha9!$A$2:$A$271,1,)</f>
        <v>Middle East and North Africa (WB)</v>
      </c>
      <c r="G1283" t="e">
        <f>IF(A1283 = Planilha9!$A$2:$A$271, Planilha9!$B$2:$B$271, "")</f>
        <v>#VALUE!</v>
      </c>
    </row>
    <row r="1284" spans="1:7" x14ac:dyDescent="0.25">
      <c r="A1284" t="s">
        <v>288</v>
      </c>
      <c r="B1284" t="s">
        <v>21</v>
      </c>
      <c r="C1284">
        <v>1979</v>
      </c>
      <c r="D1284">
        <v>4688817</v>
      </c>
      <c r="E1284" s="1">
        <f t="shared" si="20"/>
        <v>0.72113400279296913</v>
      </c>
      <c r="F1284" t="str">
        <f>VLOOKUP(cross_country_literacy_rates[[#This Row],[Entity]],Planilha9!$A$2:$A$271,1,)</f>
        <v>Middle East and North Africa (WB)</v>
      </c>
      <c r="G1284" t="e">
        <f>IF(A1284 = Planilha9!$A$2:$A$271, Planilha9!$B$2:$B$271, "")</f>
        <v>#VALUE!</v>
      </c>
    </row>
    <row r="1285" spans="1:7" x14ac:dyDescent="0.25">
      <c r="A1285" t="s">
        <v>288</v>
      </c>
      <c r="B1285" t="s">
        <v>21</v>
      </c>
      <c r="C1285">
        <v>1980</v>
      </c>
      <c r="D1285">
        <v>4765529</v>
      </c>
      <c r="E1285" s="1">
        <f t="shared" si="20"/>
        <v>0.73293220938159365</v>
      </c>
      <c r="F1285" t="str">
        <f>VLOOKUP(cross_country_literacy_rates[[#This Row],[Entity]],Planilha9!$A$2:$A$271,1,)</f>
        <v>Middle East and North Africa (WB)</v>
      </c>
      <c r="G1285" t="e">
        <f>IF(A1285 = Planilha9!$A$2:$A$271, Planilha9!$B$2:$B$271, "")</f>
        <v>#VALUE!</v>
      </c>
    </row>
    <row r="1286" spans="1:7" x14ac:dyDescent="0.25">
      <c r="A1286" t="s">
        <v>288</v>
      </c>
      <c r="B1286" t="s">
        <v>21</v>
      </c>
      <c r="C1286">
        <v>1981</v>
      </c>
      <c r="D1286">
        <v>4842226</v>
      </c>
      <c r="E1286" s="1">
        <f t="shared" si="20"/>
        <v>0.74472810898957831</v>
      </c>
      <c r="F1286" t="str">
        <f>VLOOKUP(cross_country_literacy_rates[[#This Row],[Entity]],Planilha9!$A$2:$A$271,1,)</f>
        <v>Middle East and North Africa (WB)</v>
      </c>
      <c r="G1286" t="e">
        <f>IF(A1286 = Planilha9!$A$2:$A$271, Planilha9!$B$2:$B$271, "")</f>
        <v>#VALUE!</v>
      </c>
    </row>
    <row r="1287" spans="1:7" x14ac:dyDescent="0.25">
      <c r="A1287" t="s">
        <v>288</v>
      </c>
      <c r="B1287" t="s">
        <v>21</v>
      </c>
      <c r="C1287">
        <v>1982</v>
      </c>
      <c r="D1287">
        <v>4924596</v>
      </c>
      <c r="E1287" s="1">
        <f t="shared" si="20"/>
        <v>0.75739650867548147</v>
      </c>
      <c r="F1287" t="str">
        <f>VLOOKUP(cross_country_literacy_rates[[#This Row],[Entity]],Planilha9!$A$2:$A$271,1,)</f>
        <v>Middle East and North Africa (WB)</v>
      </c>
      <c r="G1287" t="e">
        <f>IF(A1287 = Planilha9!$A$2:$A$271, Planilha9!$B$2:$B$271, "")</f>
        <v>#VALUE!</v>
      </c>
    </row>
    <row r="1288" spans="1:7" x14ac:dyDescent="0.25">
      <c r="A1288" t="s">
        <v>288</v>
      </c>
      <c r="B1288" t="s">
        <v>21</v>
      </c>
      <c r="C1288">
        <v>1983</v>
      </c>
      <c r="D1288">
        <v>5003418</v>
      </c>
      <c r="E1288" s="1">
        <f t="shared" si="20"/>
        <v>0.76951923054075089</v>
      </c>
      <c r="F1288" t="str">
        <f>VLOOKUP(cross_country_literacy_rates[[#This Row],[Entity]],Planilha9!$A$2:$A$271,1,)</f>
        <v>Middle East and North Africa (WB)</v>
      </c>
      <c r="G1288" t="e">
        <f>IF(A1288 = Planilha9!$A$2:$A$271, Planilha9!$B$2:$B$271, "")</f>
        <v>#VALUE!</v>
      </c>
    </row>
    <row r="1289" spans="1:7" x14ac:dyDescent="0.25">
      <c r="A1289" t="s">
        <v>288</v>
      </c>
      <c r="B1289" t="s">
        <v>21</v>
      </c>
      <c r="C1289">
        <v>1984</v>
      </c>
      <c r="D1289">
        <v>5090994</v>
      </c>
      <c r="E1289" s="1">
        <f t="shared" si="20"/>
        <v>0.78298830630732419</v>
      </c>
      <c r="F1289" t="str">
        <f>VLOOKUP(cross_country_literacy_rates[[#This Row],[Entity]],Planilha9!$A$2:$A$271,1,)</f>
        <v>Middle East and North Africa (WB)</v>
      </c>
      <c r="G1289" t="e">
        <f>IF(A1289 = Planilha9!$A$2:$A$271, Planilha9!$B$2:$B$271, "")</f>
        <v>#VALUE!</v>
      </c>
    </row>
    <row r="1290" spans="1:7" x14ac:dyDescent="0.25">
      <c r="A1290" t="s">
        <v>288</v>
      </c>
      <c r="B1290" t="s">
        <v>21</v>
      </c>
      <c r="C1290">
        <v>1985</v>
      </c>
      <c r="D1290">
        <v>5193806</v>
      </c>
      <c r="E1290" s="1">
        <f t="shared" si="20"/>
        <v>0.79880065920895182</v>
      </c>
      <c r="F1290" t="str">
        <f>VLOOKUP(cross_country_literacy_rates[[#This Row],[Entity]],Planilha9!$A$2:$A$271,1,)</f>
        <v>Middle East and North Africa (WB)</v>
      </c>
      <c r="G1290" t="e">
        <f>IF(A1290 = Planilha9!$A$2:$A$271, Planilha9!$B$2:$B$271, "")</f>
        <v>#VALUE!</v>
      </c>
    </row>
    <row r="1291" spans="1:7" x14ac:dyDescent="0.25">
      <c r="A1291" t="s">
        <v>288</v>
      </c>
      <c r="B1291" t="s">
        <v>21</v>
      </c>
      <c r="C1291">
        <v>1986</v>
      </c>
      <c r="D1291">
        <v>5289378</v>
      </c>
      <c r="E1291" s="1">
        <f t="shared" si="20"/>
        <v>0.81349950945517158</v>
      </c>
      <c r="F1291" t="str">
        <f>VLOOKUP(cross_country_literacy_rates[[#This Row],[Entity]],Planilha9!$A$2:$A$271,1,)</f>
        <v>Middle East and North Africa (WB)</v>
      </c>
      <c r="G1291" t="e">
        <f>IF(A1291 = Planilha9!$A$2:$A$271, Planilha9!$B$2:$B$271, "")</f>
        <v>#VALUE!</v>
      </c>
    </row>
    <row r="1292" spans="1:7" x14ac:dyDescent="0.25">
      <c r="A1292" t="s">
        <v>288</v>
      </c>
      <c r="B1292" t="s">
        <v>21</v>
      </c>
      <c r="C1292">
        <v>1987</v>
      </c>
      <c r="D1292">
        <v>5372572</v>
      </c>
      <c r="E1292" s="1">
        <f t="shared" si="20"/>
        <v>0.82629463927754654</v>
      </c>
      <c r="F1292" t="str">
        <f>VLOOKUP(cross_country_literacy_rates[[#This Row],[Entity]],Planilha9!$A$2:$A$271,1,)</f>
        <v>Middle East and North Africa (WB)</v>
      </c>
      <c r="G1292" t="e">
        <f>IF(A1292 = Planilha9!$A$2:$A$271, Planilha9!$B$2:$B$271, "")</f>
        <v>#VALUE!</v>
      </c>
    </row>
    <row r="1293" spans="1:7" x14ac:dyDescent="0.25">
      <c r="A1293" t="s">
        <v>288</v>
      </c>
      <c r="B1293" t="s">
        <v>21</v>
      </c>
      <c r="C1293">
        <v>1988</v>
      </c>
      <c r="D1293">
        <v>5484007</v>
      </c>
      <c r="E1293" s="1">
        <f t="shared" si="20"/>
        <v>0.84343319844955822</v>
      </c>
      <c r="F1293" t="str">
        <f>VLOOKUP(cross_country_literacy_rates[[#This Row],[Entity]],Planilha9!$A$2:$A$271,1,)</f>
        <v>Middle East and North Africa (WB)</v>
      </c>
      <c r="G1293" t="e">
        <f>IF(A1293 = Planilha9!$A$2:$A$271, Planilha9!$B$2:$B$271, "")</f>
        <v>#VALUE!</v>
      </c>
    </row>
    <row r="1294" spans="1:7" x14ac:dyDescent="0.25">
      <c r="A1294" t="s">
        <v>288</v>
      </c>
      <c r="B1294" t="s">
        <v>21</v>
      </c>
      <c r="C1294">
        <v>1989</v>
      </c>
      <c r="D1294">
        <v>5584551</v>
      </c>
      <c r="E1294" s="1">
        <f t="shared" si="20"/>
        <v>0.85889673587846971</v>
      </c>
      <c r="F1294" t="str">
        <f>VLOOKUP(cross_country_literacy_rates[[#This Row],[Entity]],Planilha9!$A$2:$A$271,1,)</f>
        <v>Middle East and North Africa (WB)</v>
      </c>
      <c r="G1294" t="e">
        <f>IF(A1294 = Planilha9!$A$2:$A$271, Planilha9!$B$2:$B$271, "")</f>
        <v>#VALUE!</v>
      </c>
    </row>
    <row r="1295" spans="1:7" x14ac:dyDescent="0.25">
      <c r="A1295" t="s">
        <v>288</v>
      </c>
      <c r="B1295" t="s">
        <v>21</v>
      </c>
      <c r="C1295">
        <v>1990</v>
      </c>
      <c r="D1295">
        <v>5823571</v>
      </c>
      <c r="E1295" s="1">
        <f t="shared" si="20"/>
        <v>0.89565770337785722</v>
      </c>
      <c r="F1295" t="str">
        <f>VLOOKUP(cross_country_literacy_rates[[#This Row],[Entity]],Planilha9!$A$2:$A$271,1,)</f>
        <v>Middle East and North Africa (WB)</v>
      </c>
      <c r="G1295" t="e">
        <f>IF(A1295 = Planilha9!$A$2:$A$271, Planilha9!$B$2:$B$271, "")</f>
        <v>#VALUE!</v>
      </c>
    </row>
    <row r="1296" spans="1:7" x14ac:dyDescent="0.25">
      <c r="A1296" t="s">
        <v>288</v>
      </c>
      <c r="B1296" t="s">
        <v>21</v>
      </c>
      <c r="C1296">
        <v>1991</v>
      </c>
      <c r="D1296">
        <v>5951876</v>
      </c>
      <c r="E1296" s="1">
        <f t="shared" si="20"/>
        <v>0.91539084677593652</v>
      </c>
      <c r="F1296" t="str">
        <f>VLOOKUP(cross_country_literacy_rates[[#This Row],[Entity]],Planilha9!$A$2:$A$271,1,)</f>
        <v>Middle East and North Africa (WB)</v>
      </c>
      <c r="G1296" t="e">
        <f>IF(A1296 = Planilha9!$A$2:$A$271, Planilha9!$B$2:$B$271, "")</f>
        <v>#VALUE!</v>
      </c>
    </row>
    <row r="1297" spans="1:7" x14ac:dyDescent="0.25">
      <c r="A1297" t="s">
        <v>288</v>
      </c>
      <c r="B1297" t="s">
        <v>21</v>
      </c>
      <c r="C1297">
        <v>1992</v>
      </c>
      <c r="D1297">
        <v>6049936</v>
      </c>
      <c r="E1297" s="1">
        <f t="shared" si="20"/>
        <v>0.93047234821092073</v>
      </c>
      <c r="F1297" t="str">
        <f>VLOOKUP(cross_country_literacy_rates[[#This Row],[Entity]],Planilha9!$A$2:$A$271,1,)</f>
        <v>Middle East and North Africa (WB)</v>
      </c>
      <c r="G1297" t="e">
        <f>IF(A1297 = Planilha9!$A$2:$A$271, Planilha9!$B$2:$B$271, "")</f>
        <v>#VALUE!</v>
      </c>
    </row>
    <row r="1298" spans="1:7" x14ac:dyDescent="0.25">
      <c r="A1298" t="s">
        <v>288</v>
      </c>
      <c r="B1298" t="s">
        <v>21</v>
      </c>
      <c r="C1298">
        <v>1993</v>
      </c>
      <c r="D1298">
        <v>6139244</v>
      </c>
      <c r="E1298" s="1">
        <f t="shared" si="20"/>
        <v>0.94420780334201981</v>
      </c>
      <c r="F1298" t="str">
        <f>VLOOKUP(cross_country_literacy_rates[[#This Row],[Entity]],Planilha9!$A$2:$A$271,1,)</f>
        <v>Middle East and North Africa (WB)</v>
      </c>
      <c r="G1298" t="e">
        <f>IF(A1298 = Planilha9!$A$2:$A$271, Planilha9!$B$2:$B$271, "")</f>
        <v>#VALUE!</v>
      </c>
    </row>
    <row r="1299" spans="1:7" x14ac:dyDescent="0.25">
      <c r="A1299" t="s">
        <v>288</v>
      </c>
      <c r="B1299" t="s">
        <v>21</v>
      </c>
      <c r="C1299">
        <v>1994</v>
      </c>
      <c r="D1299">
        <v>6219767</v>
      </c>
      <c r="E1299" s="1">
        <f t="shared" si="20"/>
        <v>0.95659213681182653</v>
      </c>
      <c r="F1299" t="str">
        <f>VLOOKUP(cross_country_literacy_rates[[#This Row],[Entity]],Planilha9!$A$2:$A$271,1,)</f>
        <v>Middle East and North Africa (WB)</v>
      </c>
      <c r="G1299" t="e">
        <f>IF(A1299 = Planilha9!$A$2:$A$271, Planilha9!$B$2:$B$271, "")</f>
        <v>#VALUE!</v>
      </c>
    </row>
    <row r="1300" spans="1:7" x14ac:dyDescent="0.25">
      <c r="A1300" t="s">
        <v>288</v>
      </c>
      <c r="B1300" t="s">
        <v>21</v>
      </c>
      <c r="C1300">
        <v>1995</v>
      </c>
      <c r="D1300">
        <v>6381457</v>
      </c>
      <c r="E1300" s="1">
        <f t="shared" si="20"/>
        <v>0.98145985012023562</v>
      </c>
      <c r="F1300" t="str">
        <f>VLOOKUP(cross_country_literacy_rates[[#This Row],[Entity]],Planilha9!$A$2:$A$271,1,)</f>
        <v>Middle East and North Africa (WB)</v>
      </c>
      <c r="G1300" t="e">
        <f>IF(A1300 = Planilha9!$A$2:$A$271, Planilha9!$B$2:$B$271, "")</f>
        <v>#VALUE!</v>
      </c>
    </row>
    <row r="1301" spans="1:7" x14ac:dyDescent="0.25">
      <c r="A1301" t="s">
        <v>288</v>
      </c>
      <c r="B1301" t="s">
        <v>21</v>
      </c>
      <c r="C1301">
        <v>1996</v>
      </c>
      <c r="D1301">
        <v>6512471</v>
      </c>
      <c r="E1301" s="1">
        <f t="shared" si="20"/>
        <v>1.0016096342218368</v>
      </c>
      <c r="F1301" t="str">
        <f>VLOOKUP(cross_country_literacy_rates[[#This Row],[Entity]],Planilha9!$A$2:$A$271,1,)</f>
        <v>Middle East and North Africa (WB)</v>
      </c>
      <c r="G1301" t="e">
        <f>IF(A1301 = Planilha9!$A$2:$A$271, Planilha9!$B$2:$B$271, "")</f>
        <v>#VALUE!</v>
      </c>
    </row>
    <row r="1302" spans="1:7" x14ac:dyDescent="0.25">
      <c r="A1302" t="s">
        <v>288</v>
      </c>
      <c r="B1302" t="s">
        <v>21</v>
      </c>
      <c r="C1302">
        <v>1997</v>
      </c>
      <c r="D1302">
        <v>6604063</v>
      </c>
      <c r="E1302" s="1">
        <f t="shared" si="20"/>
        <v>1.0156963656050011</v>
      </c>
      <c r="F1302" t="str">
        <f>VLOOKUP(cross_country_literacy_rates[[#This Row],[Entity]],Planilha9!$A$2:$A$271,1,)</f>
        <v>Middle East and North Africa (WB)</v>
      </c>
      <c r="G1302" t="e">
        <f>IF(A1302 = Planilha9!$A$2:$A$271, Planilha9!$B$2:$B$271, "")</f>
        <v>#VALUE!</v>
      </c>
    </row>
    <row r="1303" spans="1:7" x14ac:dyDescent="0.25">
      <c r="A1303" t="s">
        <v>288</v>
      </c>
      <c r="B1303" t="s">
        <v>21</v>
      </c>
      <c r="C1303">
        <v>1998</v>
      </c>
      <c r="D1303">
        <v>6725558</v>
      </c>
      <c r="E1303" s="1">
        <f t="shared" si="20"/>
        <v>1.034382139792676</v>
      </c>
      <c r="F1303" t="str">
        <f>VLOOKUP(cross_country_literacy_rates[[#This Row],[Entity]],Planilha9!$A$2:$A$271,1,)</f>
        <v>Middle East and North Africa (WB)</v>
      </c>
      <c r="G1303" t="e">
        <f>IF(A1303 = Planilha9!$A$2:$A$271, Planilha9!$B$2:$B$271, "")</f>
        <v>#VALUE!</v>
      </c>
    </row>
    <row r="1304" spans="1:7" x14ac:dyDescent="0.25">
      <c r="A1304" t="s">
        <v>288</v>
      </c>
      <c r="B1304" t="s">
        <v>21</v>
      </c>
      <c r="C1304">
        <v>1999</v>
      </c>
      <c r="D1304">
        <v>6835577</v>
      </c>
      <c r="E1304" s="1">
        <f t="shared" si="20"/>
        <v>1.0513029199923041</v>
      </c>
      <c r="F1304" t="str">
        <f>VLOOKUP(cross_country_literacy_rates[[#This Row],[Entity]],Planilha9!$A$2:$A$271,1,)</f>
        <v>Middle East and North Africa (WB)</v>
      </c>
      <c r="G1304" t="e">
        <f>IF(A1304 = Planilha9!$A$2:$A$271, Planilha9!$B$2:$B$271, "")</f>
        <v>#VALUE!</v>
      </c>
    </row>
    <row r="1305" spans="1:7" x14ac:dyDescent="0.25">
      <c r="A1305" t="s">
        <v>288</v>
      </c>
      <c r="B1305" t="s">
        <v>21</v>
      </c>
      <c r="C1305">
        <v>2000</v>
      </c>
      <c r="D1305">
        <v>6923674</v>
      </c>
      <c r="E1305" s="1">
        <f t="shared" si="20"/>
        <v>1.0648521248864282</v>
      </c>
      <c r="F1305" t="str">
        <f>VLOOKUP(cross_country_literacy_rates[[#This Row],[Entity]],Planilha9!$A$2:$A$271,1,)</f>
        <v>Middle East and North Africa (WB)</v>
      </c>
      <c r="G1305" t="e">
        <f>IF(A1305 = Planilha9!$A$2:$A$271, Planilha9!$B$2:$B$271, "")</f>
        <v>#VALUE!</v>
      </c>
    </row>
    <row r="1306" spans="1:7" x14ac:dyDescent="0.25">
      <c r="A1306" t="s">
        <v>288</v>
      </c>
      <c r="B1306" t="s">
        <v>21</v>
      </c>
      <c r="C1306">
        <v>2001</v>
      </c>
      <c r="D1306">
        <v>705084</v>
      </c>
      <c r="E1306" s="1">
        <f t="shared" si="20"/>
        <v>0.10844100915546029</v>
      </c>
      <c r="F1306" t="str">
        <f>VLOOKUP(cross_country_literacy_rates[[#This Row],[Entity]],Planilha9!$A$2:$A$271,1,)</f>
        <v>Middle East and North Africa (WB)</v>
      </c>
      <c r="G1306" t="e">
        <f>IF(A1306 = Planilha9!$A$2:$A$271, Planilha9!$B$2:$B$271, "")</f>
        <v>#VALUE!</v>
      </c>
    </row>
    <row r="1307" spans="1:7" x14ac:dyDescent="0.25">
      <c r="A1307" t="s">
        <v>288</v>
      </c>
      <c r="B1307" t="s">
        <v>21</v>
      </c>
      <c r="C1307">
        <v>2002</v>
      </c>
      <c r="D1307">
        <v>7102652</v>
      </c>
      <c r="E1307" s="1">
        <f t="shared" si="20"/>
        <v>1.0923787102813969</v>
      </c>
      <c r="F1307" t="str">
        <f>VLOOKUP(cross_country_literacy_rates[[#This Row],[Entity]],Planilha9!$A$2:$A$271,1,)</f>
        <v>Middle East and North Africa (WB)</v>
      </c>
      <c r="G1307" t="e">
        <f>IF(A1307 = Planilha9!$A$2:$A$271, Planilha9!$B$2:$B$271, "")</f>
        <v>#VALUE!</v>
      </c>
    </row>
    <row r="1308" spans="1:7" x14ac:dyDescent="0.25">
      <c r="A1308" t="s">
        <v>288</v>
      </c>
      <c r="B1308" t="s">
        <v>21</v>
      </c>
      <c r="C1308">
        <v>2003</v>
      </c>
      <c r="D1308">
        <v>7409117</v>
      </c>
      <c r="E1308" s="1">
        <f t="shared" si="20"/>
        <v>1.1395126317302287</v>
      </c>
      <c r="F1308" t="str">
        <f>VLOOKUP(cross_country_literacy_rates[[#This Row],[Entity]],Planilha9!$A$2:$A$271,1,)</f>
        <v>Middle East and North Africa (WB)</v>
      </c>
      <c r="G1308" t="e">
        <f>IF(A1308 = Planilha9!$A$2:$A$271, Planilha9!$B$2:$B$271, "")</f>
        <v>#VALUE!</v>
      </c>
    </row>
    <row r="1309" spans="1:7" x14ac:dyDescent="0.25">
      <c r="A1309" t="s">
        <v>288</v>
      </c>
      <c r="B1309" t="s">
        <v>21</v>
      </c>
      <c r="C1309">
        <v>2004</v>
      </c>
      <c r="D1309">
        <v>747003</v>
      </c>
      <c r="E1309" s="1">
        <f t="shared" si="20"/>
        <v>0.11488809725104571</v>
      </c>
      <c r="F1309" t="str">
        <f>VLOOKUP(cross_country_literacy_rates[[#This Row],[Entity]],Planilha9!$A$2:$A$271,1,)</f>
        <v>Middle East and North Africa (WB)</v>
      </c>
      <c r="G1309" t="e">
        <f>IF(A1309 = Planilha9!$A$2:$A$271, Planilha9!$B$2:$B$271, "")</f>
        <v>#VALUE!</v>
      </c>
    </row>
    <row r="1310" spans="1:7" x14ac:dyDescent="0.25">
      <c r="A1310" t="s">
        <v>288</v>
      </c>
      <c r="B1310" t="s">
        <v>21</v>
      </c>
      <c r="C1310">
        <v>2005</v>
      </c>
      <c r="D1310">
        <v>7446502</v>
      </c>
      <c r="E1310" s="1">
        <f t="shared" si="20"/>
        <v>1.1452623964778004</v>
      </c>
      <c r="F1310" t="str">
        <f>VLOOKUP(cross_country_literacy_rates[[#This Row],[Entity]],Planilha9!$A$2:$A$271,1,)</f>
        <v>Middle East and North Africa (WB)</v>
      </c>
      <c r="G1310" t="e">
        <f>IF(A1310 = Planilha9!$A$2:$A$271, Planilha9!$B$2:$B$271, "")</f>
        <v>#VALUE!</v>
      </c>
    </row>
    <row r="1311" spans="1:7" x14ac:dyDescent="0.25">
      <c r="A1311" t="s">
        <v>288</v>
      </c>
      <c r="B1311" t="s">
        <v>21</v>
      </c>
      <c r="C1311">
        <v>2006</v>
      </c>
      <c r="D1311">
        <v>7454419</v>
      </c>
      <c r="E1311" s="1">
        <f t="shared" si="20"/>
        <v>1.1464800208594113</v>
      </c>
      <c r="F1311" t="str">
        <f>VLOOKUP(cross_country_literacy_rates[[#This Row],[Entity]],Planilha9!$A$2:$A$271,1,)</f>
        <v>Middle East and North Africa (WB)</v>
      </c>
      <c r="G1311" t="e">
        <f>IF(A1311 = Planilha9!$A$2:$A$271, Planilha9!$B$2:$B$271, "")</f>
        <v>#VALUE!</v>
      </c>
    </row>
    <row r="1312" spans="1:7" x14ac:dyDescent="0.25">
      <c r="A1312" t="s">
        <v>288</v>
      </c>
      <c r="B1312" t="s">
        <v>21</v>
      </c>
      <c r="C1312">
        <v>2007</v>
      </c>
      <c r="D1312">
        <v>7523202</v>
      </c>
      <c r="E1312" s="1">
        <f t="shared" si="20"/>
        <v>1.1570587574819131</v>
      </c>
      <c r="F1312" t="str">
        <f>VLOOKUP(cross_country_literacy_rates[[#This Row],[Entity]],Planilha9!$A$2:$A$271,1,)</f>
        <v>Middle East and North Africa (WB)</v>
      </c>
      <c r="G1312" t="e">
        <f>IF(A1312 = Planilha9!$A$2:$A$271, Planilha9!$B$2:$B$271, "")</f>
        <v>#VALUE!</v>
      </c>
    </row>
    <row r="1313" spans="1:7" x14ac:dyDescent="0.25">
      <c r="A1313" t="s">
        <v>288</v>
      </c>
      <c r="B1313" t="s">
        <v>21</v>
      </c>
      <c r="C1313">
        <v>2008</v>
      </c>
      <c r="D1313">
        <v>7584242</v>
      </c>
      <c r="E1313" s="1">
        <f t="shared" si="20"/>
        <v>1.1664466306982237</v>
      </c>
      <c r="F1313" t="str">
        <f>VLOOKUP(cross_country_literacy_rates[[#This Row],[Entity]],Planilha9!$A$2:$A$271,1,)</f>
        <v>Middle East and North Africa (WB)</v>
      </c>
      <c r="G1313" t="e">
        <f>IF(A1313 = Planilha9!$A$2:$A$271, Planilha9!$B$2:$B$271, "")</f>
        <v>#VALUE!</v>
      </c>
    </row>
    <row r="1314" spans="1:7" x14ac:dyDescent="0.25">
      <c r="A1314" t="s">
        <v>288</v>
      </c>
      <c r="B1314" t="s">
        <v>21</v>
      </c>
      <c r="C1314">
        <v>2009</v>
      </c>
      <c r="D1314">
        <v>7586177</v>
      </c>
      <c r="E1314" s="1">
        <f t="shared" si="20"/>
        <v>1.1667442312007397</v>
      </c>
      <c r="F1314" t="str">
        <f>VLOOKUP(cross_country_literacy_rates[[#This Row],[Entity]],Planilha9!$A$2:$A$271,1,)</f>
        <v>Middle East and North Africa (WB)</v>
      </c>
      <c r="G1314" t="e">
        <f>IF(A1314 = Planilha9!$A$2:$A$271, Planilha9!$B$2:$B$271, "")</f>
        <v>#VALUE!</v>
      </c>
    </row>
    <row r="1315" spans="1:7" x14ac:dyDescent="0.25">
      <c r="A1315" t="s">
        <v>288</v>
      </c>
      <c r="B1315" t="s">
        <v>21</v>
      </c>
      <c r="C1315">
        <v>2010</v>
      </c>
      <c r="D1315">
        <v>7666655</v>
      </c>
      <c r="E1315" s="1">
        <f t="shared" si="20"/>
        <v>1.1791216437286274</v>
      </c>
      <c r="F1315" t="str">
        <f>VLOOKUP(cross_country_literacy_rates[[#This Row],[Entity]],Planilha9!$A$2:$A$271,1,)</f>
        <v>Middle East and North Africa (WB)</v>
      </c>
      <c r="G1315" t="e">
        <f>IF(A1315 = Planilha9!$A$2:$A$271, Planilha9!$B$2:$B$271, "")</f>
        <v>#VALUE!</v>
      </c>
    </row>
    <row r="1316" spans="1:7" x14ac:dyDescent="0.25">
      <c r="A1316" t="s">
        <v>288</v>
      </c>
      <c r="B1316" t="s">
        <v>21</v>
      </c>
      <c r="C1316">
        <v>2011</v>
      </c>
      <c r="D1316">
        <v>7735669</v>
      </c>
      <c r="E1316" s="1">
        <f t="shared" si="20"/>
        <v>1.1897359078529799</v>
      </c>
      <c r="F1316" t="str">
        <f>VLOOKUP(cross_country_literacy_rates[[#This Row],[Entity]],Planilha9!$A$2:$A$271,1,)</f>
        <v>Middle East and North Africa (WB)</v>
      </c>
      <c r="G1316" t="e">
        <f>IF(A1316 = Planilha9!$A$2:$A$271, Planilha9!$B$2:$B$271, "")</f>
        <v>#VALUE!</v>
      </c>
    </row>
    <row r="1317" spans="1:7" x14ac:dyDescent="0.25">
      <c r="A1317" t="s">
        <v>288</v>
      </c>
      <c r="B1317" t="s">
        <v>21</v>
      </c>
      <c r="C1317">
        <v>2012</v>
      </c>
      <c r="D1317">
        <v>7985406</v>
      </c>
      <c r="E1317" s="1">
        <f t="shared" si="20"/>
        <v>1.2281451361200475</v>
      </c>
      <c r="F1317" t="str">
        <f>VLOOKUP(cross_country_literacy_rates[[#This Row],[Entity]],Planilha9!$A$2:$A$271,1,)</f>
        <v>Middle East and North Africa (WB)</v>
      </c>
      <c r="G1317" t="e">
        <f>IF(A1317 = Planilha9!$A$2:$A$271, Planilha9!$B$2:$B$271, "")</f>
        <v>#VALUE!</v>
      </c>
    </row>
    <row r="1318" spans="1:7" x14ac:dyDescent="0.25">
      <c r="A1318" t="s">
        <v>288</v>
      </c>
      <c r="B1318" t="s">
        <v>21</v>
      </c>
      <c r="C1318">
        <v>2013</v>
      </c>
      <c r="D1318">
        <v>7786291</v>
      </c>
      <c r="E1318" s="1">
        <f t="shared" si="20"/>
        <v>1.1975215061156941</v>
      </c>
      <c r="F1318" t="str">
        <f>VLOOKUP(cross_country_literacy_rates[[#This Row],[Entity]],Planilha9!$A$2:$A$271,1,)</f>
        <v>Middle East and North Africa (WB)</v>
      </c>
      <c r="G1318" t="e">
        <f>IF(A1318 = Planilha9!$A$2:$A$271, Planilha9!$B$2:$B$271, "")</f>
        <v>#VALUE!</v>
      </c>
    </row>
    <row r="1319" spans="1:7" x14ac:dyDescent="0.25">
      <c r="A1319" t="s">
        <v>288</v>
      </c>
      <c r="B1319" t="s">
        <v>21</v>
      </c>
      <c r="C1319">
        <v>2014</v>
      </c>
      <c r="D1319">
        <v>8156906</v>
      </c>
      <c r="E1319" s="1">
        <f t="shared" si="20"/>
        <v>1.2545216147667924</v>
      </c>
      <c r="F1319" t="str">
        <f>VLOOKUP(cross_country_literacy_rates[[#This Row],[Entity]],Planilha9!$A$2:$A$271,1,)</f>
        <v>Middle East and North Africa (WB)</v>
      </c>
      <c r="G1319" t="e">
        <f>IF(A1319 = Planilha9!$A$2:$A$271, Planilha9!$B$2:$B$271, "")</f>
        <v>#VALUE!</v>
      </c>
    </row>
    <row r="1320" spans="1:7" x14ac:dyDescent="0.25">
      <c r="A1320" t="s">
        <v>288</v>
      </c>
      <c r="B1320" t="s">
        <v>21</v>
      </c>
      <c r="C1320">
        <v>2015</v>
      </c>
      <c r="D1320">
        <v>7955848</v>
      </c>
      <c r="E1320" s="1">
        <f t="shared" si="20"/>
        <v>1.2235991538702486</v>
      </c>
      <c r="F1320" t="str">
        <f>VLOOKUP(cross_country_literacy_rates[[#This Row],[Entity]],Planilha9!$A$2:$A$271,1,)</f>
        <v>Middle East and North Africa (WB)</v>
      </c>
      <c r="G1320" t="e">
        <f>IF(A1320 = Planilha9!$A$2:$A$271, Planilha9!$B$2:$B$271, "")</f>
        <v>#VALUE!</v>
      </c>
    </row>
    <row r="1321" spans="1:7" x14ac:dyDescent="0.25">
      <c r="A1321" t="s">
        <v>288</v>
      </c>
      <c r="B1321" t="s">
        <v>21</v>
      </c>
      <c r="C1321">
        <v>2016</v>
      </c>
      <c r="D1321">
        <v>8059259</v>
      </c>
      <c r="E1321" s="1">
        <f t="shared" si="20"/>
        <v>1.2395036321987534</v>
      </c>
      <c r="F1321" t="str">
        <f>VLOOKUP(cross_country_literacy_rates[[#This Row],[Entity]],Planilha9!$A$2:$A$271,1,)</f>
        <v>Middle East and North Africa (WB)</v>
      </c>
      <c r="G1321" t="e">
        <f>IF(A1321 = Planilha9!$A$2:$A$271, Planilha9!$B$2:$B$271, "")</f>
        <v>#VALUE!</v>
      </c>
    </row>
    <row r="1322" spans="1:7" x14ac:dyDescent="0.25">
      <c r="A1322" t="s">
        <v>288</v>
      </c>
      <c r="B1322" t="s">
        <v>21</v>
      </c>
      <c r="C1322">
        <v>2017</v>
      </c>
      <c r="D1322">
        <v>8151193</v>
      </c>
      <c r="E1322" s="1">
        <f t="shared" si="20"/>
        <v>1.2536429627405017</v>
      </c>
      <c r="F1322" t="str">
        <f>VLOOKUP(cross_country_literacy_rates[[#This Row],[Entity]],Planilha9!$A$2:$A$271,1,)</f>
        <v>Middle East and North Africa (WB)</v>
      </c>
      <c r="G1322" t="e">
        <f>IF(A1322 = Planilha9!$A$2:$A$271, Planilha9!$B$2:$B$271, "")</f>
        <v>#VALUE!</v>
      </c>
    </row>
    <row r="1323" spans="1:7" x14ac:dyDescent="0.25">
      <c r="A1323" t="s">
        <v>288</v>
      </c>
      <c r="B1323" t="s">
        <v>21</v>
      </c>
      <c r="C1323">
        <v>2018</v>
      </c>
      <c r="D1323">
        <v>7900979</v>
      </c>
      <c r="E1323" s="1">
        <f t="shared" si="20"/>
        <v>1.2151603724890929</v>
      </c>
      <c r="F1323" t="str">
        <f>VLOOKUP(cross_country_literacy_rates[[#This Row],[Entity]],Planilha9!$A$2:$A$271,1,)</f>
        <v>Middle East and North Africa (WB)</v>
      </c>
      <c r="G1323" t="e">
        <f>IF(A1323 = Planilha9!$A$2:$A$271, Planilha9!$B$2:$B$271, "")</f>
        <v>#VALUE!</v>
      </c>
    </row>
    <row r="1324" spans="1:7" x14ac:dyDescent="0.25">
      <c r="A1324" t="s">
        <v>288</v>
      </c>
      <c r="B1324" t="s">
        <v>21</v>
      </c>
      <c r="C1324">
        <v>2019</v>
      </c>
      <c r="D1324">
        <v>79341</v>
      </c>
      <c r="E1324" s="1">
        <f t="shared" si="20"/>
        <v>1.2202543395401647E-2</v>
      </c>
      <c r="F1324" t="str">
        <f>VLOOKUP(cross_country_literacy_rates[[#This Row],[Entity]],Planilha9!$A$2:$A$271,1,)</f>
        <v>Middle East and North Africa (WB)</v>
      </c>
      <c r="G1324" t="e">
        <f>IF(A1324 = Planilha9!$A$2:$A$271, Planilha9!$B$2:$B$271, "")</f>
        <v>#VALUE!</v>
      </c>
    </row>
    <row r="1325" spans="1:7" x14ac:dyDescent="0.25">
      <c r="A1325" t="s">
        <v>288</v>
      </c>
      <c r="B1325" t="s">
        <v>21</v>
      </c>
      <c r="C1325">
        <v>2020</v>
      </c>
      <c r="D1325">
        <v>7976233</v>
      </c>
      <c r="E1325" s="1">
        <f t="shared" si="20"/>
        <v>1.2267343405595428</v>
      </c>
      <c r="F1325" t="str">
        <f>VLOOKUP(cross_country_literacy_rates[[#This Row],[Entity]],Planilha9!$A$2:$A$271,1,)</f>
        <v>Middle East and North Africa (WB)</v>
      </c>
      <c r="G1325" t="e">
        <f>IF(A1325 = Planilha9!$A$2:$A$271, Planilha9!$B$2:$B$271, "")</f>
        <v>#VALUE!</v>
      </c>
    </row>
    <row r="1326" spans="1:7" x14ac:dyDescent="0.25">
      <c r="A1326" t="s">
        <v>288</v>
      </c>
      <c r="B1326" t="s">
        <v>21</v>
      </c>
      <c r="C1326">
        <v>2021</v>
      </c>
      <c r="D1326">
        <v>8001225</v>
      </c>
      <c r="E1326" s="1">
        <f t="shared" si="20"/>
        <v>1.2305780779026296</v>
      </c>
      <c r="F1326" t="str">
        <f>VLOOKUP(cross_country_literacy_rates[[#This Row],[Entity]],Planilha9!$A$2:$A$271,1,)</f>
        <v>Middle East and North Africa (WB)</v>
      </c>
      <c r="G1326" t="e">
        <f>IF(A1326 = Planilha9!$A$2:$A$271, Planilha9!$B$2:$B$271, "")</f>
        <v>#VALUE!</v>
      </c>
    </row>
    <row r="1327" spans="1:7" x14ac:dyDescent="0.25">
      <c r="A1327" t="s">
        <v>288</v>
      </c>
      <c r="B1327" t="s">
        <v>21</v>
      </c>
      <c r="C1327">
        <v>2022</v>
      </c>
      <c r="D1327">
        <v>8035759</v>
      </c>
      <c r="E1327" s="1">
        <f t="shared" si="20"/>
        <v>1.2358893625299574</v>
      </c>
      <c r="F1327" t="str">
        <f>VLOOKUP(cross_country_literacy_rates[[#This Row],[Entity]],Planilha9!$A$2:$A$271,1,)</f>
        <v>Middle East and North Africa (WB)</v>
      </c>
      <c r="G1327" t="e">
        <f>IF(A1327 = Planilha9!$A$2:$A$271, Planilha9!$B$2:$B$271, "")</f>
        <v>#VALUE!</v>
      </c>
    </row>
    <row r="1328" spans="1:7" x14ac:dyDescent="0.25">
      <c r="A1328" t="s">
        <v>289</v>
      </c>
      <c r="B1328" t="s">
        <v>21</v>
      </c>
      <c r="C1328">
        <v>1990</v>
      </c>
      <c r="D1328">
        <v>7137112</v>
      </c>
      <c r="E1328" s="1">
        <f t="shared" si="20"/>
        <v>1.0976786138042354</v>
      </c>
      <c r="F1328" t="str">
        <f>VLOOKUP(cross_country_literacy_rates[[#This Row],[Entity]],Planilha9!$A$2:$A$271,1,)</f>
        <v>Middle income</v>
      </c>
      <c r="G1328" t="e">
        <f>IF(A1328 = Planilha9!$A$2:$A$271, Planilha9!$B$2:$B$271, "")</f>
        <v>#VALUE!</v>
      </c>
    </row>
    <row r="1329" spans="1:7" x14ac:dyDescent="0.25">
      <c r="A1329" t="s">
        <v>289</v>
      </c>
      <c r="B1329" t="s">
        <v>21</v>
      </c>
      <c r="C1329">
        <v>2000</v>
      </c>
      <c r="D1329">
        <v>7970074</v>
      </c>
      <c r="E1329" s="1">
        <f t="shared" si="20"/>
        <v>1.2257870943088995</v>
      </c>
      <c r="F1329" t="str">
        <f>VLOOKUP(cross_country_literacy_rates[[#This Row],[Entity]],Planilha9!$A$2:$A$271,1,)</f>
        <v>Middle income</v>
      </c>
      <c r="G1329" t="e">
        <f>IF(A1329 = Planilha9!$A$2:$A$271, Planilha9!$B$2:$B$271, "")</f>
        <v>#VALUE!</v>
      </c>
    </row>
    <row r="1330" spans="1:7" x14ac:dyDescent="0.25">
      <c r="A1330" t="s">
        <v>289</v>
      </c>
      <c r="B1330" t="s">
        <v>21</v>
      </c>
      <c r="C1330">
        <v>2010</v>
      </c>
      <c r="D1330">
        <v>8438868</v>
      </c>
      <c r="E1330" s="1">
        <f t="shared" si="20"/>
        <v>1.2978870064413899</v>
      </c>
      <c r="F1330" t="str">
        <f>VLOOKUP(cross_country_literacy_rates[[#This Row],[Entity]],Planilha9!$A$2:$A$271,1,)</f>
        <v>Middle income</v>
      </c>
      <c r="G1330" t="e">
        <f>IF(A1330 = Planilha9!$A$2:$A$271, Planilha9!$B$2:$B$271, "")</f>
        <v>#VALUE!</v>
      </c>
    </row>
    <row r="1331" spans="1:7" x14ac:dyDescent="0.25">
      <c r="A1331" t="s">
        <v>290</v>
      </c>
      <c r="B1331" t="s">
        <v>291</v>
      </c>
      <c r="C1331">
        <v>1989</v>
      </c>
      <c r="D1331">
        <v>9637755</v>
      </c>
      <c r="E1331" s="1">
        <f t="shared" si="20"/>
        <v>1.482274279650486</v>
      </c>
      <c r="F1331" t="str">
        <f>VLOOKUP(cross_country_literacy_rates[[#This Row],[Entity]],Planilha9!$A$2:$A$271,1,)</f>
        <v>Moldova</v>
      </c>
      <c r="G1331" t="e">
        <f>IF(A1331 = Planilha9!$A$2:$A$271, Planilha9!$B$2:$B$271, "")</f>
        <v>#VALUE!</v>
      </c>
    </row>
    <row r="1332" spans="1:7" x14ac:dyDescent="0.25">
      <c r="A1332" t="s">
        <v>290</v>
      </c>
      <c r="B1332" t="s">
        <v>291</v>
      </c>
      <c r="C1332">
        <v>2000</v>
      </c>
      <c r="D1332">
        <v>966538</v>
      </c>
      <c r="E1332" s="1">
        <f t="shared" si="20"/>
        <v>0.14865229689951875</v>
      </c>
      <c r="F1332" t="str">
        <f>VLOOKUP(cross_country_literacy_rates[[#This Row],[Entity]],Planilha9!$A$2:$A$271,1,)</f>
        <v>Moldova</v>
      </c>
      <c r="G1332" t="e">
        <f>IF(A1332 = Planilha9!$A$2:$A$271, Planilha9!$B$2:$B$271, "")</f>
        <v>#VALUE!</v>
      </c>
    </row>
    <row r="1333" spans="1:7" x14ac:dyDescent="0.25">
      <c r="A1333" t="s">
        <v>290</v>
      </c>
      <c r="B1333" t="s">
        <v>291</v>
      </c>
      <c r="C1333">
        <v>2014</v>
      </c>
      <c r="D1333">
        <v>9935989</v>
      </c>
      <c r="E1333" s="1">
        <f t="shared" si="20"/>
        <v>1.5281422839229835</v>
      </c>
      <c r="F1333" t="str">
        <f>VLOOKUP(cross_country_literacy_rates[[#This Row],[Entity]],Planilha9!$A$2:$A$271,1,)</f>
        <v>Moldova</v>
      </c>
      <c r="G1333" t="e">
        <f>IF(A1333 = Planilha9!$A$2:$A$271, Planilha9!$B$2:$B$271, "")</f>
        <v>#VALUE!</v>
      </c>
    </row>
    <row r="1334" spans="1:7" x14ac:dyDescent="0.25">
      <c r="A1334" t="s">
        <v>290</v>
      </c>
      <c r="B1334" t="s">
        <v>291</v>
      </c>
      <c r="C1334">
        <v>2015</v>
      </c>
      <c r="D1334">
        <v>9924439</v>
      </c>
      <c r="E1334" s="1">
        <f t="shared" si="20"/>
        <v>1.5263659088304475</v>
      </c>
      <c r="F1334" t="str">
        <f>VLOOKUP(cross_country_literacy_rates[[#This Row],[Entity]],Planilha9!$A$2:$A$271,1,)</f>
        <v>Moldova</v>
      </c>
      <c r="G1334" t="e">
        <f>IF(A1334 = Planilha9!$A$2:$A$271, Planilha9!$B$2:$B$271, "")</f>
        <v>#VALUE!</v>
      </c>
    </row>
    <row r="1335" spans="1:7" x14ac:dyDescent="0.25">
      <c r="A1335" t="s">
        <v>290</v>
      </c>
      <c r="B1335" t="s">
        <v>291</v>
      </c>
      <c r="C1335">
        <v>2021</v>
      </c>
      <c r="D1335">
        <v>996</v>
      </c>
      <c r="E1335" s="1">
        <f t="shared" si="20"/>
        <v>1.5318351447322369E-4</v>
      </c>
      <c r="F1335" t="str">
        <f>VLOOKUP(cross_country_literacy_rates[[#This Row],[Entity]],Planilha9!$A$2:$A$271,1,)</f>
        <v>Moldova</v>
      </c>
      <c r="G1335" t="e">
        <f>IF(A1335 = Planilha9!$A$2:$A$271, Planilha9!$B$2:$B$271, "")</f>
        <v>#VALUE!</v>
      </c>
    </row>
    <row r="1336" spans="1:7" x14ac:dyDescent="0.25">
      <c r="A1336" t="s">
        <v>292</v>
      </c>
      <c r="B1336" t="s">
        <v>293</v>
      </c>
      <c r="C1336">
        <v>2003</v>
      </c>
      <c r="D1336">
        <v>99</v>
      </c>
      <c r="E1336" s="1">
        <f t="shared" si="20"/>
        <v>1.522607222173609E-5</v>
      </c>
      <c r="F1336" t="str">
        <f>VLOOKUP(cross_country_literacy_rates[[#This Row],[Entity]],Planilha9!$A$2:$A$271,1,)</f>
        <v>Monaco</v>
      </c>
      <c r="G1336" t="e">
        <f>IF(A1336 = Planilha9!$A$2:$A$271, Planilha9!$B$2:$B$271, "")</f>
        <v>#VALUE!</v>
      </c>
    </row>
    <row r="1337" spans="1:7" x14ac:dyDescent="0.25">
      <c r="A1337" t="s">
        <v>294</v>
      </c>
      <c r="B1337" t="s">
        <v>295</v>
      </c>
      <c r="C1337">
        <v>2000</v>
      </c>
      <c r="D1337">
        <v>9776885</v>
      </c>
      <c r="E1337" s="1">
        <f t="shared" si="20"/>
        <v>1.503672294076851</v>
      </c>
      <c r="F1337" t="str">
        <f>VLOOKUP(cross_country_literacy_rates[[#This Row],[Entity]],Planilha9!$A$2:$A$271,1,)</f>
        <v>Mongolia</v>
      </c>
      <c r="G1337" t="e">
        <f>IF(A1337 = Planilha9!$A$2:$A$271, Planilha9!$B$2:$B$271, "")</f>
        <v>#VALUE!</v>
      </c>
    </row>
    <row r="1338" spans="1:7" x14ac:dyDescent="0.25">
      <c r="A1338" t="s">
        <v>294</v>
      </c>
      <c r="B1338" t="s">
        <v>295</v>
      </c>
      <c r="C1338">
        <v>2010</v>
      </c>
      <c r="D1338">
        <v>98257</v>
      </c>
      <c r="E1338" s="1">
        <f t="shared" si="20"/>
        <v>1.5111799780718414E-2</v>
      </c>
      <c r="F1338" t="str">
        <f>VLOOKUP(cross_country_literacy_rates[[#This Row],[Entity]],Planilha9!$A$2:$A$271,1,)</f>
        <v>Mongolia</v>
      </c>
      <c r="G1338" t="e">
        <f>IF(A1338 = Planilha9!$A$2:$A$271, Planilha9!$B$2:$B$271, "")</f>
        <v>#VALUE!</v>
      </c>
    </row>
    <row r="1339" spans="1:7" x14ac:dyDescent="0.25">
      <c r="A1339" t="s">
        <v>294</v>
      </c>
      <c r="B1339" t="s">
        <v>295</v>
      </c>
      <c r="C1339">
        <v>2015</v>
      </c>
      <c r="D1339">
        <v>9836764</v>
      </c>
      <c r="E1339" s="1">
        <f t="shared" si="20"/>
        <v>1.5128816069916524</v>
      </c>
      <c r="F1339" t="str">
        <f>VLOOKUP(cross_country_literacy_rates[[#This Row],[Entity]],Planilha9!$A$2:$A$271,1,)</f>
        <v>Mongolia</v>
      </c>
      <c r="G1339" t="e">
        <f>IF(A1339 = Planilha9!$A$2:$A$271, Planilha9!$B$2:$B$271, "")</f>
        <v>#VALUE!</v>
      </c>
    </row>
    <row r="1340" spans="1:7" x14ac:dyDescent="0.25">
      <c r="A1340" t="s">
        <v>294</v>
      </c>
      <c r="B1340" t="s">
        <v>295</v>
      </c>
      <c r="C1340">
        <v>2020</v>
      </c>
      <c r="D1340">
        <v>9918327</v>
      </c>
      <c r="E1340" s="1">
        <f t="shared" si="20"/>
        <v>1.5254258911191418</v>
      </c>
      <c r="F1340" t="str">
        <f>VLOOKUP(cross_country_literacy_rates[[#This Row],[Entity]],Planilha9!$A$2:$A$271,1,)</f>
        <v>Mongolia</v>
      </c>
      <c r="G1340" t="e">
        <f>IF(A1340 = Planilha9!$A$2:$A$271, Planilha9!$B$2:$B$271, "")</f>
        <v>#VALUE!</v>
      </c>
    </row>
    <row r="1341" spans="1:7" x14ac:dyDescent="0.25">
      <c r="A1341" t="s">
        <v>296</v>
      </c>
      <c r="B1341" t="s">
        <v>297</v>
      </c>
      <c r="C1341">
        <v>1981</v>
      </c>
      <c r="D1341">
        <v>896353</v>
      </c>
      <c r="E1341" s="1">
        <f t="shared" si="20"/>
        <v>0.13785793448656375</v>
      </c>
      <c r="F1341" t="str">
        <f>VLOOKUP(cross_country_literacy_rates[[#This Row],[Entity]],Planilha9!$A$2:$A$271,1,)</f>
        <v>Montenegro</v>
      </c>
      <c r="G1341" t="e">
        <f>IF(A1341 = Planilha9!$A$2:$A$271, Planilha9!$B$2:$B$271, "")</f>
        <v>#VALUE!</v>
      </c>
    </row>
    <row r="1342" spans="1:7" x14ac:dyDescent="0.25">
      <c r="A1342" t="s">
        <v>296</v>
      </c>
      <c r="B1342" t="s">
        <v>297</v>
      </c>
      <c r="C1342">
        <v>1991</v>
      </c>
      <c r="D1342">
        <v>9346274</v>
      </c>
      <c r="E1342" s="1">
        <f t="shared" si="20"/>
        <v>1.437444878061962</v>
      </c>
      <c r="F1342" t="str">
        <f>VLOOKUP(cross_country_literacy_rates[[#This Row],[Entity]],Planilha9!$A$2:$A$271,1,)</f>
        <v>Montenegro</v>
      </c>
      <c r="G1342" t="e">
        <f>IF(A1342 = Planilha9!$A$2:$A$271, Planilha9!$B$2:$B$271, "")</f>
        <v>#VALUE!</v>
      </c>
    </row>
    <row r="1343" spans="1:7" x14ac:dyDescent="0.25">
      <c r="A1343" t="s">
        <v>296</v>
      </c>
      <c r="B1343" t="s">
        <v>297</v>
      </c>
      <c r="C1343">
        <v>2003</v>
      </c>
      <c r="D1343">
        <v>9777346</v>
      </c>
      <c r="E1343" s="1">
        <f t="shared" si="20"/>
        <v>1.5037431952818432</v>
      </c>
      <c r="F1343" t="str">
        <f>VLOOKUP(cross_country_literacy_rates[[#This Row],[Entity]],Planilha9!$A$2:$A$271,1,)</f>
        <v>Montenegro</v>
      </c>
      <c r="G1343" t="e">
        <f>IF(A1343 = Planilha9!$A$2:$A$271, Planilha9!$B$2:$B$271, "")</f>
        <v>#VALUE!</v>
      </c>
    </row>
    <row r="1344" spans="1:7" x14ac:dyDescent="0.25">
      <c r="A1344" t="s">
        <v>296</v>
      </c>
      <c r="B1344" t="s">
        <v>297</v>
      </c>
      <c r="C1344">
        <v>2011</v>
      </c>
      <c r="D1344">
        <v>9844221</v>
      </c>
      <c r="E1344" s="1">
        <f t="shared" si="20"/>
        <v>1.5140284839669806</v>
      </c>
      <c r="F1344" t="str">
        <f>VLOOKUP(cross_country_literacy_rates[[#This Row],[Entity]],Planilha9!$A$2:$A$271,1,)</f>
        <v>Montenegro</v>
      </c>
      <c r="G1344" t="e">
        <f>IF(A1344 = Planilha9!$A$2:$A$271, Planilha9!$B$2:$B$271, "")</f>
        <v>#VALUE!</v>
      </c>
    </row>
    <row r="1345" spans="1:7" x14ac:dyDescent="0.25">
      <c r="A1345" t="s">
        <v>296</v>
      </c>
      <c r="B1345" t="s">
        <v>297</v>
      </c>
      <c r="C1345">
        <v>2015</v>
      </c>
      <c r="D1345">
        <v>9871995</v>
      </c>
      <c r="E1345" s="1">
        <f t="shared" si="20"/>
        <v>1.5183000893193694</v>
      </c>
      <c r="F1345" t="str">
        <f>VLOOKUP(cross_country_literacy_rates[[#This Row],[Entity]],Planilha9!$A$2:$A$271,1,)</f>
        <v>Montenegro</v>
      </c>
      <c r="G1345" t="e">
        <f>IF(A1345 = Planilha9!$A$2:$A$271, Planilha9!$B$2:$B$271, "")</f>
        <v>#VALUE!</v>
      </c>
    </row>
    <row r="1346" spans="1:7" x14ac:dyDescent="0.25">
      <c r="A1346" t="s">
        <v>296</v>
      </c>
      <c r="B1346" t="s">
        <v>297</v>
      </c>
      <c r="C1346">
        <v>2021</v>
      </c>
      <c r="D1346">
        <v>9898</v>
      </c>
      <c r="E1346" s="1">
        <f t="shared" ref="E1346:E1409" si="21">D1346/SUM(D$2:D$100)*100</f>
        <v>1.5222996247549882E-3</v>
      </c>
      <c r="F1346" t="str">
        <f>VLOOKUP(cross_country_literacy_rates[[#This Row],[Entity]],Planilha9!$A$2:$A$271,1,)</f>
        <v>Montenegro</v>
      </c>
      <c r="G1346" t="e">
        <f>IF(A1346 = Planilha9!$A$2:$A$271, Planilha9!$B$2:$B$271, "")</f>
        <v>#VALUE!</v>
      </c>
    </row>
    <row r="1347" spans="1:7" x14ac:dyDescent="0.25">
      <c r="A1347" t="s">
        <v>298</v>
      </c>
      <c r="B1347" t="s">
        <v>299</v>
      </c>
      <c r="C1347">
        <v>1970</v>
      </c>
      <c r="D1347">
        <v>97</v>
      </c>
      <c r="E1347" s="1">
        <f t="shared" si="21"/>
        <v>1.491847480311516E-5</v>
      </c>
      <c r="F1347" t="str">
        <f>VLOOKUP(cross_country_literacy_rates[[#This Row],[Entity]],Planilha9!$A$2:$A$271,1,)</f>
        <v>Montserrat</v>
      </c>
      <c r="G1347" t="e">
        <f>IF(A1347 = Planilha9!$A$2:$A$271, Planilha9!$B$2:$B$271, "")</f>
        <v>#VALUE!</v>
      </c>
    </row>
    <row r="1348" spans="1:7" x14ac:dyDescent="0.25">
      <c r="A1348" t="s">
        <v>300</v>
      </c>
      <c r="B1348" t="s">
        <v>301</v>
      </c>
      <c r="C1348">
        <v>1982</v>
      </c>
      <c r="D1348">
        <v>302578</v>
      </c>
      <c r="E1348" s="1">
        <f t="shared" si="21"/>
        <v>4.6536105865742049E-2</v>
      </c>
      <c r="F1348" t="str">
        <f>VLOOKUP(cross_country_literacy_rates[[#This Row],[Entity]],Planilha9!$A$2:$A$271,1,)</f>
        <v>Morocco</v>
      </c>
      <c r="G1348" t="e">
        <f>IF(A1348 = Planilha9!$A$2:$A$271, Planilha9!$B$2:$B$271, "")</f>
        <v>#VALUE!</v>
      </c>
    </row>
    <row r="1349" spans="1:7" x14ac:dyDescent="0.25">
      <c r="A1349" t="s">
        <v>300</v>
      </c>
      <c r="B1349" t="s">
        <v>301</v>
      </c>
      <c r="C1349">
        <v>1994</v>
      </c>
      <c r="D1349">
        <v>4159411</v>
      </c>
      <c r="E1349" s="1">
        <f t="shared" si="21"/>
        <v>0.6397120432917528</v>
      </c>
      <c r="F1349" t="str">
        <f>VLOOKUP(cross_country_literacy_rates[[#This Row],[Entity]],Planilha9!$A$2:$A$271,1,)</f>
        <v>Morocco</v>
      </c>
      <c r="G1349" t="e">
        <f>IF(A1349 = Planilha9!$A$2:$A$271, Planilha9!$B$2:$B$271, "")</f>
        <v>#VALUE!</v>
      </c>
    </row>
    <row r="1350" spans="1:7" x14ac:dyDescent="0.25">
      <c r="A1350" t="s">
        <v>300</v>
      </c>
      <c r="B1350" t="s">
        <v>301</v>
      </c>
      <c r="C1350">
        <v>2004</v>
      </c>
      <c r="D1350">
        <v>5230626</v>
      </c>
      <c r="E1350" s="1">
        <f t="shared" si="21"/>
        <v>0.80446352768576324</v>
      </c>
      <c r="F1350" t="str">
        <f>VLOOKUP(cross_country_literacy_rates[[#This Row],[Entity]],Planilha9!$A$2:$A$271,1,)</f>
        <v>Morocco</v>
      </c>
      <c r="G1350" t="e">
        <f>IF(A1350 = Planilha9!$A$2:$A$271, Planilha9!$B$2:$B$271, "")</f>
        <v>#VALUE!</v>
      </c>
    </row>
    <row r="1351" spans="1:7" x14ac:dyDescent="0.25">
      <c r="A1351" t="s">
        <v>300</v>
      </c>
      <c r="B1351" t="s">
        <v>301</v>
      </c>
      <c r="C1351">
        <v>2008</v>
      </c>
      <c r="D1351">
        <v>5514792</v>
      </c>
      <c r="E1351" s="1">
        <f t="shared" si="21"/>
        <v>0.84816789171568097</v>
      </c>
      <c r="F1351" t="str">
        <f>VLOOKUP(cross_country_literacy_rates[[#This Row],[Entity]],Planilha9!$A$2:$A$271,1,)</f>
        <v>Morocco</v>
      </c>
      <c r="G1351" t="e">
        <f>IF(A1351 = Planilha9!$A$2:$A$271, Planilha9!$B$2:$B$271, "")</f>
        <v>#VALUE!</v>
      </c>
    </row>
    <row r="1352" spans="1:7" x14ac:dyDescent="0.25">
      <c r="A1352" t="s">
        <v>300</v>
      </c>
      <c r="B1352" t="s">
        <v>301</v>
      </c>
      <c r="C1352">
        <v>2009</v>
      </c>
      <c r="D1352">
        <v>5608367</v>
      </c>
      <c r="E1352" s="1">
        <f t="shared" si="21"/>
        <v>0.86255960593940773</v>
      </c>
      <c r="F1352" t="str">
        <f>VLOOKUP(cross_country_literacy_rates[[#This Row],[Entity]],Planilha9!$A$2:$A$271,1,)</f>
        <v>Morocco</v>
      </c>
      <c r="G1352" t="e">
        <f>IF(A1352 = Planilha9!$A$2:$A$271, Planilha9!$B$2:$B$271, "")</f>
        <v>#VALUE!</v>
      </c>
    </row>
    <row r="1353" spans="1:7" x14ac:dyDescent="0.25">
      <c r="A1353" t="s">
        <v>300</v>
      </c>
      <c r="B1353" t="s">
        <v>301</v>
      </c>
      <c r="C1353">
        <v>2011</v>
      </c>
      <c r="D1353">
        <v>6708416</v>
      </c>
      <c r="E1353" s="1">
        <f t="shared" si="21"/>
        <v>1.031745722317676</v>
      </c>
      <c r="F1353" t="str">
        <f>VLOOKUP(cross_country_literacy_rates[[#This Row],[Entity]],Planilha9!$A$2:$A$271,1,)</f>
        <v>Morocco</v>
      </c>
      <c r="G1353" t="e">
        <f>IF(A1353 = Planilha9!$A$2:$A$271, Planilha9!$B$2:$B$271, "")</f>
        <v>#VALUE!</v>
      </c>
    </row>
    <row r="1354" spans="1:7" x14ac:dyDescent="0.25">
      <c r="A1354" t="s">
        <v>300</v>
      </c>
      <c r="B1354" t="s">
        <v>301</v>
      </c>
      <c r="C1354">
        <v>2012</v>
      </c>
      <c r="D1354">
        <v>6942539</v>
      </c>
      <c r="E1354" s="1">
        <f t="shared" si="21"/>
        <v>1.0677535375375702</v>
      </c>
      <c r="F1354" t="str">
        <f>VLOOKUP(cross_country_literacy_rates[[#This Row],[Entity]],Planilha9!$A$2:$A$271,1,)</f>
        <v>Morocco</v>
      </c>
      <c r="G1354" t="e">
        <f>IF(A1354 = Planilha9!$A$2:$A$271, Planilha9!$B$2:$B$271, "")</f>
        <v>#VALUE!</v>
      </c>
    </row>
    <row r="1355" spans="1:7" x14ac:dyDescent="0.25">
      <c r="A1355" t="s">
        <v>300</v>
      </c>
      <c r="B1355" t="s">
        <v>301</v>
      </c>
      <c r="C1355">
        <v>2014</v>
      </c>
      <c r="D1355">
        <v>755862</v>
      </c>
      <c r="E1355" s="1">
        <f t="shared" si="21"/>
        <v>0.11625060001682712</v>
      </c>
      <c r="F1355" t="str">
        <f>VLOOKUP(cross_country_literacy_rates[[#This Row],[Entity]],Planilha9!$A$2:$A$271,1,)</f>
        <v>Morocco</v>
      </c>
      <c r="G1355" t="e">
        <f>IF(A1355 = Planilha9!$A$2:$A$271, Planilha9!$B$2:$B$271, "")</f>
        <v>#VALUE!</v>
      </c>
    </row>
    <row r="1356" spans="1:7" x14ac:dyDescent="0.25">
      <c r="A1356" t="s">
        <v>300</v>
      </c>
      <c r="B1356" t="s">
        <v>301</v>
      </c>
      <c r="C1356">
        <v>2015</v>
      </c>
      <c r="D1356">
        <v>7171055</v>
      </c>
      <c r="E1356" s="1">
        <f t="shared" si="21"/>
        <v>1.1028990033943606</v>
      </c>
      <c r="F1356" t="str">
        <f>VLOOKUP(cross_country_literacy_rates[[#This Row],[Entity]],Planilha9!$A$2:$A$271,1,)</f>
        <v>Morocco</v>
      </c>
      <c r="G1356" t="e">
        <f>IF(A1356 = Planilha9!$A$2:$A$271, Planilha9!$B$2:$B$271, "")</f>
        <v>#VALUE!</v>
      </c>
    </row>
    <row r="1357" spans="1:7" x14ac:dyDescent="0.25">
      <c r="A1357" t="s">
        <v>300</v>
      </c>
      <c r="B1357" t="s">
        <v>301</v>
      </c>
      <c r="C1357">
        <v>2022</v>
      </c>
      <c r="D1357">
        <v>7735</v>
      </c>
      <c r="E1357" s="1">
        <f t="shared" si="21"/>
        <v>1.1896330165164512E-3</v>
      </c>
      <c r="F1357" t="str">
        <f>VLOOKUP(cross_country_literacy_rates[[#This Row],[Entity]],Planilha9!$A$2:$A$271,1,)</f>
        <v>Morocco</v>
      </c>
      <c r="G1357" t="e">
        <f>IF(A1357 = Planilha9!$A$2:$A$271, Planilha9!$B$2:$B$271, "")</f>
        <v>#VALUE!</v>
      </c>
    </row>
    <row r="1358" spans="1:7" x14ac:dyDescent="0.25">
      <c r="A1358" t="s">
        <v>302</v>
      </c>
      <c r="B1358" t="s">
        <v>303</v>
      </c>
      <c r="C1358">
        <v>1980</v>
      </c>
      <c r="D1358">
        <v>2699771</v>
      </c>
      <c r="E1358" s="1">
        <f t="shared" si="21"/>
        <v>0.41522129523382489</v>
      </c>
      <c r="F1358" t="str">
        <f>VLOOKUP(cross_country_literacy_rates[[#This Row],[Entity]],Planilha9!$A$2:$A$271,1,)</f>
        <v>Mozambique</v>
      </c>
      <c r="G1358" t="e">
        <f>IF(A1358 = Planilha9!$A$2:$A$271, Planilha9!$B$2:$B$271, "")</f>
        <v>#VALUE!</v>
      </c>
    </row>
    <row r="1359" spans="1:7" x14ac:dyDescent="0.25">
      <c r="A1359" t="s">
        <v>302</v>
      </c>
      <c r="B1359" t="s">
        <v>303</v>
      </c>
      <c r="C1359">
        <v>1997</v>
      </c>
      <c r="D1359">
        <v>3870788</v>
      </c>
      <c r="E1359" s="1">
        <f t="shared" si="21"/>
        <v>0.59532219841443834</v>
      </c>
      <c r="F1359" t="str">
        <f>VLOOKUP(cross_country_literacy_rates[[#This Row],[Entity]],Planilha9!$A$2:$A$271,1,)</f>
        <v>Mozambique</v>
      </c>
      <c r="G1359" t="e">
        <f>IF(A1359 = Planilha9!$A$2:$A$271, Planilha9!$B$2:$B$271, "")</f>
        <v>#VALUE!</v>
      </c>
    </row>
    <row r="1360" spans="1:7" x14ac:dyDescent="0.25">
      <c r="A1360" t="s">
        <v>302</v>
      </c>
      <c r="B1360" t="s">
        <v>303</v>
      </c>
      <c r="C1360">
        <v>2003</v>
      </c>
      <c r="D1360">
        <v>4815884</v>
      </c>
      <c r="E1360" s="1">
        <f t="shared" si="21"/>
        <v>0.74067674338892209</v>
      </c>
      <c r="F1360" t="str">
        <f>VLOOKUP(cross_country_literacy_rates[[#This Row],[Entity]],Planilha9!$A$2:$A$271,1,)</f>
        <v>Mozambique</v>
      </c>
      <c r="G1360" t="e">
        <f>IF(A1360 = Planilha9!$A$2:$A$271, Planilha9!$B$2:$B$271, "")</f>
        <v>#VALUE!</v>
      </c>
    </row>
    <row r="1361" spans="1:7" x14ac:dyDescent="0.25">
      <c r="A1361" t="s">
        <v>302</v>
      </c>
      <c r="B1361" t="s">
        <v>303</v>
      </c>
      <c r="C1361">
        <v>2009</v>
      </c>
      <c r="D1361">
        <v>5058381</v>
      </c>
      <c r="E1361" s="1">
        <f t="shared" si="21"/>
        <v>0.77797246900058203</v>
      </c>
      <c r="F1361" t="str">
        <f>VLOOKUP(cross_country_literacy_rates[[#This Row],[Entity]],Planilha9!$A$2:$A$271,1,)</f>
        <v>Mozambique</v>
      </c>
      <c r="G1361" t="e">
        <f>IF(A1361 = Planilha9!$A$2:$A$271, Planilha9!$B$2:$B$271, "")</f>
        <v>#VALUE!</v>
      </c>
    </row>
    <row r="1362" spans="1:7" x14ac:dyDescent="0.25">
      <c r="A1362" t="s">
        <v>302</v>
      </c>
      <c r="B1362" t="s">
        <v>303</v>
      </c>
      <c r="C1362">
        <v>2015</v>
      </c>
      <c r="D1362">
        <v>56039</v>
      </c>
      <c r="E1362" s="1">
        <f t="shared" si="21"/>
        <v>8.6187258710491797E-3</v>
      </c>
      <c r="F1362" t="str">
        <f>VLOOKUP(cross_country_literacy_rates[[#This Row],[Entity]],Planilha9!$A$2:$A$271,1,)</f>
        <v>Mozambique</v>
      </c>
      <c r="G1362" t="e">
        <f>IF(A1362 = Planilha9!$A$2:$A$271, Planilha9!$B$2:$B$271, "")</f>
        <v>#VALUE!</v>
      </c>
    </row>
    <row r="1363" spans="1:7" x14ac:dyDescent="0.25">
      <c r="A1363" t="s">
        <v>302</v>
      </c>
      <c r="B1363" t="s">
        <v>303</v>
      </c>
      <c r="C1363">
        <v>2017</v>
      </c>
      <c r="D1363">
        <v>6065543</v>
      </c>
      <c r="E1363" s="1">
        <f t="shared" si="21"/>
        <v>0.93287268466712914</v>
      </c>
      <c r="F1363" t="str">
        <f>VLOOKUP(cross_country_literacy_rates[[#This Row],[Entity]],Planilha9!$A$2:$A$271,1,)</f>
        <v>Mozambique</v>
      </c>
      <c r="G1363" t="e">
        <f>IF(A1363 = Planilha9!$A$2:$A$271, Planilha9!$B$2:$B$271, "")</f>
        <v>#VALUE!</v>
      </c>
    </row>
    <row r="1364" spans="1:7" x14ac:dyDescent="0.25">
      <c r="A1364" t="s">
        <v>302</v>
      </c>
      <c r="B1364" t="s">
        <v>303</v>
      </c>
      <c r="C1364">
        <v>2020</v>
      </c>
      <c r="D1364">
        <v>5977961</v>
      </c>
      <c r="E1364" s="1">
        <f t="shared" si="21"/>
        <v>0.91940268610829989</v>
      </c>
      <c r="F1364" t="str">
        <f>VLOOKUP(cross_country_literacy_rates[[#This Row],[Entity]],Planilha9!$A$2:$A$271,1,)</f>
        <v>Mozambique</v>
      </c>
      <c r="G1364" t="e">
        <f>IF(A1364 = Planilha9!$A$2:$A$271, Planilha9!$B$2:$B$271, "")</f>
        <v>#VALUE!</v>
      </c>
    </row>
    <row r="1365" spans="1:7" x14ac:dyDescent="0.25">
      <c r="A1365" t="s">
        <v>304</v>
      </c>
      <c r="B1365" t="s">
        <v>305</v>
      </c>
      <c r="C1365">
        <v>1983</v>
      </c>
      <c r="D1365">
        <v>7857041</v>
      </c>
      <c r="E1365" s="1">
        <f t="shared" si="21"/>
        <v>1.2084027647994096</v>
      </c>
      <c r="F1365" t="str">
        <f>VLOOKUP(cross_country_literacy_rates[[#This Row],[Entity]],Planilha9!$A$2:$A$271,1,)</f>
        <v>Myanmar</v>
      </c>
      <c r="G1365" t="e">
        <f>IF(A1365 = Planilha9!$A$2:$A$271, Planilha9!$B$2:$B$271, "")</f>
        <v>#VALUE!</v>
      </c>
    </row>
    <row r="1366" spans="1:7" x14ac:dyDescent="0.25">
      <c r="A1366" t="s">
        <v>304</v>
      </c>
      <c r="B1366" t="s">
        <v>305</v>
      </c>
      <c r="C1366">
        <v>2000</v>
      </c>
      <c r="D1366">
        <v>8994176</v>
      </c>
      <c r="E1366" s="1">
        <f t="shared" si="21"/>
        <v>1.3832926601111659</v>
      </c>
      <c r="F1366" t="str">
        <f>VLOOKUP(cross_country_literacy_rates[[#This Row],[Entity]],Planilha9!$A$2:$A$271,1,)</f>
        <v>Myanmar</v>
      </c>
      <c r="G1366" t="e">
        <f>IF(A1366 = Planilha9!$A$2:$A$271, Planilha9!$B$2:$B$271, "")</f>
        <v>#VALUE!</v>
      </c>
    </row>
    <row r="1367" spans="1:7" x14ac:dyDescent="0.25">
      <c r="A1367" t="s">
        <v>304</v>
      </c>
      <c r="B1367" t="s">
        <v>305</v>
      </c>
      <c r="C1367">
        <v>2014</v>
      </c>
      <c r="D1367">
        <v>9292316</v>
      </c>
      <c r="E1367" s="1">
        <f t="shared" si="21"/>
        <v>1.4291462073049881</v>
      </c>
      <c r="F1367" t="str">
        <f>VLOOKUP(cross_country_literacy_rates[[#This Row],[Entity]],Planilha9!$A$2:$A$271,1,)</f>
        <v>Myanmar</v>
      </c>
      <c r="G1367" t="e">
        <f>IF(A1367 = Planilha9!$A$2:$A$271, Planilha9!$B$2:$B$271, "")</f>
        <v>#VALUE!</v>
      </c>
    </row>
    <row r="1368" spans="1:7" x14ac:dyDescent="0.25">
      <c r="A1368" t="s">
        <v>304</v>
      </c>
      <c r="B1368" t="s">
        <v>305</v>
      </c>
      <c r="C1368">
        <v>2015</v>
      </c>
      <c r="D1368">
        <v>9309005</v>
      </c>
      <c r="E1368" s="1">
        <f t="shared" si="21"/>
        <v>1.4317129539646705</v>
      </c>
      <c r="F1368" t="str">
        <f>VLOOKUP(cross_country_literacy_rates[[#This Row],[Entity]],Planilha9!$A$2:$A$271,1,)</f>
        <v>Myanmar</v>
      </c>
      <c r="G1368" t="e">
        <f>IF(A1368 = Planilha9!$A$2:$A$271, Planilha9!$B$2:$B$271, "")</f>
        <v>#VALUE!</v>
      </c>
    </row>
    <row r="1369" spans="1:7" x14ac:dyDescent="0.25">
      <c r="A1369" t="s">
        <v>304</v>
      </c>
      <c r="B1369" t="s">
        <v>305</v>
      </c>
      <c r="C1369">
        <v>2016</v>
      </c>
      <c r="D1369">
        <v>755512</v>
      </c>
      <c r="E1369" s="1">
        <f t="shared" si="21"/>
        <v>0.11619677046856844</v>
      </c>
      <c r="F1369" t="str">
        <f>VLOOKUP(cross_country_literacy_rates[[#This Row],[Entity]],Planilha9!$A$2:$A$271,1,)</f>
        <v>Myanmar</v>
      </c>
      <c r="G1369" t="e">
        <f>IF(A1369 = Planilha9!$A$2:$A$271, Planilha9!$B$2:$B$271, "")</f>
        <v>#VALUE!</v>
      </c>
    </row>
    <row r="1370" spans="1:7" x14ac:dyDescent="0.25">
      <c r="A1370" t="s">
        <v>304</v>
      </c>
      <c r="B1370" t="s">
        <v>305</v>
      </c>
      <c r="C1370">
        <v>2019</v>
      </c>
      <c r="D1370">
        <v>8906995</v>
      </c>
      <c r="E1370" s="1">
        <f t="shared" si="21"/>
        <v>1.3698843348347702</v>
      </c>
      <c r="F1370" t="str">
        <f>VLOOKUP(cross_country_literacy_rates[[#This Row],[Entity]],Planilha9!$A$2:$A$271,1,)</f>
        <v>Myanmar</v>
      </c>
      <c r="G1370" t="e">
        <f>IF(A1370 = Planilha9!$A$2:$A$271, Planilha9!$B$2:$B$271, "")</f>
        <v>#VALUE!</v>
      </c>
    </row>
    <row r="1371" spans="1:7" x14ac:dyDescent="0.25">
      <c r="A1371" t="s">
        <v>306</v>
      </c>
      <c r="B1371" t="s">
        <v>307</v>
      </c>
      <c r="C1371">
        <v>1991</v>
      </c>
      <c r="D1371">
        <v>7581658</v>
      </c>
      <c r="E1371" s="1">
        <f t="shared" si="21"/>
        <v>1.1660492148333657</v>
      </c>
      <c r="F1371" t="str">
        <f>VLOOKUP(cross_country_literacy_rates[[#This Row],[Entity]],Planilha9!$A$2:$A$271,1,)</f>
        <v>Namibia</v>
      </c>
      <c r="G1371" t="e">
        <f>IF(A1371 = Planilha9!$A$2:$A$271, Planilha9!$B$2:$B$271, "")</f>
        <v>#VALUE!</v>
      </c>
    </row>
    <row r="1372" spans="1:7" x14ac:dyDescent="0.25">
      <c r="A1372" t="s">
        <v>306</v>
      </c>
      <c r="B1372" t="s">
        <v>307</v>
      </c>
      <c r="C1372">
        <v>2001</v>
      </c>
      <c r="D1372">
        <v>8494426</v>
      </c>
      <c r="E1372" s="1">
        <f t="shared" si="21"/>
        <v>1.3064317551332607</v>
      </c>
      <c r="F1372" t="str">
        <f>VLOOKUP(cross_country_literacy_rates[[#This Row],[Entity]],Planilha9!$A$2:$A$271,1,)</f>
        <v>Namibia</v>
      </c>
      <c r="G1372" t="e">
        <f>IF(A1372 = Planilha9!$A$2:$A$271, Planilha9!$B$2:$B$271, "")</f>
        <v>#VALUE!</v>
      </c>
    </row>
    <row r="1373" spans="1:7" x14ac:dyDescent="0.25">
      <c r="A1373" t="s">
        <v>306</v>
      </c>
      <c r="B1373" t="s">
        <v>307</v>
      </c>
      <c r="C1373">
        <v>2007</v>
      </c>
      <c r="D1373">
        <v>7648659</v>
      </c>
      <c r="E1373" s="1">
        <f t="shared" si="21"/>
        <v>1.1763538821558763</v>
      </c>
      <c r="F1373" t="str">
        <f>VLOOKUP(cross_country_literacy_rates[[#This Row],[Entity]],Planilha9!$A$2:$A$271,1,)</f>
        <v>Namibia</v>
      </c>
      <c r="G1373" t="e">
        <f>IF(A1373 = Planilha9!$A$2:$A$271, Planilha9!$B$2:$B$271, "")</f>
        <v>#VALUE!</v>
      </c>
    </row>
    <row r="1374" spans="1:7" x14ac:dyDescent="0.25">
      <c r="A1374" t="s">
        <v>306</v>
      </c>
      <c r="B1374" t="s">
        <v>307</v>
      </c>
      <c r="C1374">
        <v>2011</v>
      </c>
      <c r="D1374">
        <v>8827463</v>
      </c>
      <c r="E1374" s="1">
        <f t="shared" si="21"/>
        <v>1.3576524158858903</v>
      </c>
      <c r="F1374" t="str">
        <f>VLOOKUP(cross_country_literacy_rates[[#This Row],[Entity]],Planilha9!$A$2:$A$271,1,)</f>
        <v>Namibia</v>
      </c>
      <c r="G1374" t="e">
        <f>IF(A1374 = Planilha9!$A$2:$A$271, Planilha9!$B$2:$B$271, "")</f>
        <v>#VALUE!</v>
      </c>
    </row>
    <row r="1375" spans="1:7" x14ac:dyDescent="0.25">
      <c r="A1375" t="s">
        <v>306</v>
      </c>
      <c r="B1375" t="s">
        <v>307</v>
      </c>
      <c r="C1375">
        <v>2015</v>
      </c>
      <c r="D1375">
        <v>908205</v>
      </c>
      <c r="E1375" s="1">
        <f t="shared" si="21"/>
        <v>0.13968075678931138</v>
      </c>
      <c r="F1375" t="str">
        <f>VLOOKUP(cross_country_literacy_rates[[#This Row],[Entity]],Planilha9!$A$2:$A$271,1,)</f>
        <v>Namibia</v>
      </c>
      <c r="G1375" t="e">
        <f>IF(A1375 = Planilha9!$A$2:$A$271, Planilha9!$B$2:$B$271, "")</f>
        <v>#VALUE!</v>
      </c>
    </row>
    <row r="1376" spans="1:7" x14ac:dyDescent="0.25">
      <c r="A1376" t="s">
        <v>306</v>
      </c>
      <c r="B1376" t="s">
        <v>307</v>
      </c>
      <c r="C1376">
        <v>2021</v>
      </c>
      <c r="D1376">
        <v>9225</v>
      </c>
      <c r="E1376" s="1">
        <f t="shared" si="21"/>
        <v>1.4187930933890448E-3</v>
      </c>
      <c r="F1376" t="str">
        <f>VLOOKUP(cross_country_literacy_rates[[#This Row],[Entity]],Planilha9!$A$2:$A$271,1,)</f>
        <v>Namibia</v>
      </c>
      <c r="G1376" t="e">
        <f>IF(A1376 = Planilha9!$A$2:$A$271, Planilha9!$B$2:$B$271, "")</f>
        <v>#VALUE!</v>
      </c>
    </row>
    <row r="1377" spans="1:7" x14ac:dyDescent="0.25">
      <c r="A1377" t="s">
        <v>308</v>
      </c>
      <c r="B1377" t="s">
        <v>309</v>
      </c>
      <c r="C1377">
        <v>1981</v>
      </c>
      <c r="D1377">
        <v>2057367</v>
      </c>
      <c r="E1377" s="1">
        <f t="shared" si="21"/>
        <v>0.31642038917794457</v>
      </c>
      <c r="F1377" t="str">
        <f>VLOOKUP(cross_country_literacy_rates[[#This Row],[Entity]],Planilha9!$A$2:$A$271,1,)</f>
        <v>Nepal</v>
      </c>
      <c r="G1377" t="e">
        <f>IF(A1377 = Planilha9!$A$2:$A$271, Planilha9!$B$2:$B$271, "")</f>
        <v>#VALUE!</v>
      </c>
    </row>
    <row r="1378" spans="1:7" x14ac:dyDescent="0.25">
      <c r="A1378" t="s">
        <v>308</v>
      </c>
      <c r="B1378" t="s">
        <v>309</v>
      </c>
      <c r="C1378">
        <v>1991</v>
      </c>
      <c r="D1378">
        <v>3297559</v>
      </c>
      <c r="E1378" s="1">
        <f t="shared" si="21"/>
        <v>0.50716031807510942</v>
      </c>
      <c r="F1378" t="str">
        <f>VLOOKUP(cross_country_literacy_rates[[#This Row],[Entity]],Planilha9!$A$2:$A$271,1,)</f>
        <v>Nepal</v>
      </c>
      <c r="G1378" t="e">
        <f>IF(A1378 = Planilha9!$A$2:$A$271, Planilha9!$B$2:$B$271, "")</f>
        <v>#VALUE!</v>
      </c>
    </row>
    <row r="1379" spans="1:7" x14ac:dyDescent="0.25">
      <c r="A1379" t="s">
        <v>308</v>
      </c>
      <c r="B1379" t="s">
        <v>309</v>
      </c>
      <c r="C1379">
        <v>2001</v>
      </c>
      <c r="D1379">
        <v>4860897</v>
      </c>
      <c r="E1379" s="1">
        <f t="shared" si="21"/>
        <v>0.74759968469111404</v>
      </c>
      <c r="F1379" t="str">
        <f>VLOOKUP(cross_country_literacy_rates[[#This Row],[Entity]],Planilha9!$A$2:$A$271,1,)</f>
        <v>Nepal</v>
      </c>
      <c r="G1379" t="e">
        <f>IF(A1379 = Planilha9!$A$2:$A$271, Planilha9!$B$2:$B$271, "")</f>
        <v>#VALUE!</v>
      </c>
    </row>
    <row r="1380" spans="1:7" x14ac:dyDescent="0.25">
      <c r="A1380" t="s">
        <v>308</v>
      </c>
      <c r="B1380" t="s">
        <v>309</v>
      </c>
      <c r="C1380">
        <v>2011</v>
      </c>
      <c r="D1380">
        <v>5962725</v>
      </c>
      <c r="E1380" s="1">
        <f t="shared" si="21"/>
        <v>0.91705940897324578</v>
      </c>
      <c r="F1380" t="str">
        <f>VLOOKUP(cross_country_literacy_rates[[#This Row],[Entity]],Planilha9!$A$2:$A$271,1,)</f>
        <v>Nepal</v>
      </c>
      <c r="G1380" t="e">
        <f>IF(A1380 = Planilha9!$A$2:$A$271, Planilha9!$B$2:$B$271, "")</f>
        <v>#VALUE!</v>
      </c>
    </row>
    <row r="1381" spans="1:7" x14ac:dyDescent="0.25">
      <c r="A1381" t="s">
        <v>308</v>
      </c>
      <c r="B1381" t="s">
        <v>309</v>
      </c>
      <c r="C1381">
        <v>2015</v>
      </c>
      <c r="D1381">
        <v>6466364</v>
      </c>
      <c r="E1381" s="1">
        <f t="shared" si="21"/>
        <v>0.99451843713165933</v>
      </c>
      <c r="F1381" t="str">
        <f>VLOOKUP(cross_country_literacy_rates[[#This Row],[Entity]],Planilha9!$A$2:$A$271,1,)</f>
        <v>Nepal</v>
      </c>
      <c r="G1381" t="e">
        <f>IF(A1381 = Planilha9!$A$2:$A$271, Planilha9!$B$2:$B$271, "")</f>
        <v>#VALUE!</v>
      </c>
    </row>
    <row r="1382" spans="1:7" x14ac:dyDescent="0.25">
      <c r="A1382" t="s">
        <v>308</v>
      </c>
      <c r="B1382" t="s">
        <v>309</v>
      </c>
      <c r="C1382">
        <v>2021</v>
      </c>
      <c r="D1382">
        <v>7115</v>
      </c>
      <c r="E1382" s="1">
        <f t="shared" si="21"/>
        <v>1.0942778167439624E-3</v>
      </c>
      <c r="F1382" t="str">
        <f>VLOOKUP(cross_country_literacy_rates[[#This Row],[Entity]],Planilha9!$A$2:$A$271,1,)</f>
        <v>Nepal</v>
      </c>
      <c r="G1382" t="e">
        <f>IF(A1382 = Planilha9!$A$2:$A$271, Planilha9!$B$2:$B$271, "")</f>
        <v>#VALUE!</v>
      </c>
    </row>
    <row r="1383" spans="1:7" x14ac:dyDescent="0.25">
      <c r="A1383" t="s">
        <v>310</v>
      </c>
      <c r="B1383" t="s">
        <v>311</v>
      </c>
      <c r="C1383">
        <v>1475</v>
      </c>
      <c r="D1383">
        <v>17</v>
      </c>
      <c r="E1383" s="1">
        <f t="shared" si="21"/>
        <v>2.6145780582779146E-6</v>
      </c>
      <c r="F1383" t="str">
        <f>VLOOKUP(cross_country_literacy_rates[[#This Row],[Entity]],Planilha9!$A$2:$A$271,1,)</f>
        <v>Netherlands</v>
      </c>
      <c r="G1383" t="e">
        <f>IF(A1383 = Planilha9!$A$2:$A$271, Planilha9!$B$2:$B$271, "")</f>
        <v>#VALUE!</v>
      </c>
    </row>
    <row r="1384" spans="1:7" x14ac:dyDescent="0.25">
      <c r="A1384" t="s">
        <v>310</v>
      </c>
      <c r="B1384" t="s">
        <v>311</v>
      </c>
      <c r="C1384">
        <v>1550</v>
      </c>
      <c r="D1384">
        <v>12</v>
      </c>
      <c r="E1384" s="1">
        <f t="shared" si="21"/>
        <v>1.8455845117255866E-6</v>
      </c>
      <c r="F1384" t="str">
        <f>VLOOKUP(cross_country_literacy_rates[[#This Row],[Entity]],Planilha9!$A$2:$A$271,1,)</f>
        <v>Netherlands</v>
      </c>
      <c r="G1384" t="e">
        <f>IF(A1384 = Planilha9!$A$2:$A$271, Planilha9!$B$2:$B$271, "")</f>
        <v>#VALUE!</v>
      </c>
    </row>
    <row r="1385" spans="1:7" x14ac:dyDescent="0.25">
      <c r="A1385" t="s">
        <v>310</v>
      </c>
      <c r="B1385" t="s">
        <v>311</v>
      </c>
      <c r="C1385">
        <v>1650</v>
      </c>
      <c r="D1385">
        <v>53</v>
      </c>
      <c r="E1385" s="1">
        <f t="shared" si="21"/>
        <v>8.1513315934546754E-6</v>
      </c>
      <c r="F1385" t="str">
        <f>VLOOKUP(cross_country_literacy_rates[[#This Row],[Entity]],Planilha9!$A$2:$A$271,1,)</f>
        <v>Netherlands</v>
      </c>
      <c r="G1385" t="e">
        <f>IF(A1385 = Planilha9!$A$2:$A$271, Planilha9!$B$2:$B$271, "")</f>
        <v>#VALUE!</v>
      </c>
    </row>
    <row r="1386" spans="1:7" x14ac:dyDescent="0.25">
      <c r="A1386" t="s">
        <v>310</v>
      </c>
      <c r="B1386" t="s">
        <v>311</v>
      </c>
      <c r="C1386">
        <v>1750</v>
      </c>
      <c r="D1386">
        <v>85</v>
      </c>
      <c r="E1386" s="1">
        <f t="shared" si="21"/>
        <v>1.307289029138957E-5</v>
      </c>
      <c r="F1386" t="str">
        <f>VLOOKUP(cross_country_literacy_rates[[#This Row],[Entity]],Planilha9!$A$2:$A$271,1,)</f>
        <v>Netherlands</v>
      </c>
      <c r="G1386" t="e">
        <f>IF(A1386 = Planilha9!$A$2:$A$271, Planilha9!$B$2:$B$271, "")</f>
        <v>#VALUE!</v>
      </c>
    </row>
    <row r="1387" spans="1:7" x14ac:dyDescent="0.25">
      <c r="A1387" t="s">
        <v>310</v>
      </c>
      <c r="B1387" t="s">
        <v>311</v>
      </c>
      <c r="C1387">
        <v>2003</v>
      </c>
      <c r="D1387">
        <v>99</v>
      </c>
      <c r="E1387" s="1">
        <f t="shared" si="21"/>
        <v>1.522607222173609E-5</v>
      </c>
      <c r="F1387" t="str">
        <f>VLOOKUP(cross_country_literacy_rates[[#This Row],[Entity]],Planilha9!$A$2:$A$271,1,)</f>
        <v>Netherlands</v>
      </c>
      <c r="G1387" t="e">
        <f>IF(A1387 = Planilha9!$A$2:$A$271, Planilha9!$B$2:$B$271, "")</f>
        <v>#VALUE!</v>
      </c>
    </row>
    <row r="1388" spans="1:7" x14ac:dyDescent="0.25">
      <c r="A1388" t="s">
        <v>312</v>
      </c>
      <c r="B1388" t="s">
        <v>313</v>
      </c>
      <c r="C1388">
        <v>1976</v>
      </c>
      <c r="D1388">
        <v>9130037</v>
      </c>
      <c r="E1388" s="1">
        <f t="shared" si="21"/>
        <v>1.404187906556795</v>
      </c>
      <c r="F1388" t="str">
        <f>VLOOKUP(cross_country_literacy_rates[[#This Row],[Entity]],Planilha9!$A$2:$A$271,1,)</f>
        <v>New Caledonia</v>
      </c>
      <c r="G1388" t="e">
        <f>IF(A1388 = Planilha9!$A$2:$A$271, Planilha9!$B$2:$B$271, "")</f>
        <v>#VALUE!</v>
      </c>
    </row>
    <row r="1389" spans="1:7" x14ac:dyDescent="0.25">
      <c r="A1389" t="s">
        <v>312</v>
      </c>
      <c r="B1389" t="s">
        <v>313</v>
      </c>
      <c r="C1389">
        <v>1989</v>
      </c>
      <c r="D1389">
        <v>9308063</v>
      </c>
      <c r="E1389" s="1">
        <f t="shared" si="21"/>
        <v>1.4315680755805</v>
      </c>
      <c r="F1389" t="str">
        <f>VLOOKUP(cross_country_literacy_rates[[#This Row],[Entity]],Planilha9!$A$2:$A$271,1,)</f>
        <v>New Caledonia</v>
      </c>
      <c r="G1389" t="e">
        <f>IF(A1389 = Planilha9!$A$2:$A$271, Planilha9!$B$2:$B$271, "")</f>
        <v>#VALUE!</v>
      </c>
    </row>
    <row r="1390" spans="1:7" x14ac:dyDescent="0.25">
      <c r="A1390" t="s">
        <v>312</v>
      </c>
      <c r="B1390" t="s">
        <v>313</v>
      </c>
      <c r="C1390">
        <v>1996</v>
      </c>
      <c r="D1390">
        <v>9613792</v>
      </c>
      <c r="E1390" s="1">
        <f t="shared" si="21"/>
        <v>1.4785888011792794</v>
      </c>
      <c r="F1390" t="str">
        <f>VLOOKUP(cross_country_literacy_rates[[#This Row],[Entity]],Planilha9!$A$2:$A$271,1,)</f>
        <v>New Caledonia</v>
      </c>
      <c r="G1390" t="e">
        <f>IF(A1390 = Planilha9!$A$2:$A$271, Planilha9!$B$2:$B$271, "")</f>
        <v>#VALUE!</v>
      </c>
    </row>
    <row r="1391" spans="1:7" x14ac:dyDescent="0.25">
      <c r="A1391" t="s">
        <v>312</v>
      </c>
      <c r="B1391" t="s">
        <v>313</v>
      </c>
      <c r="C1391">
        <v>2006</v>
      </c>
      <c r="D1391">
        <v>973</v>
      </c>
      <c r="E1391" s="1">
        <f t="shared" si="21"/>
        <v>1.4964614415908297E-4</v>
      </c>
      <c r="F1391" t="str">
        <f>VLOOKUP(cross_country_literacy_rates[[#This Row],[Entity]],Planilha9!$A$2:$A$271,1,)</f>
        <v>New Caledonia</v>
      </c>
      <c r="G1391" t="e">
        <f>IF(A1391 = Planilha9!$A$2:$A$271, Planilha9!$B$2:$B$271, "")</f>
        <v>#VALUE!</v>
      </c>
    </row>
    <row r="1392" spans="1:7" x14ac:dyDescent="0.25">
      <c r="A1392" t="s">
        <v>312</v>
      </c>
      <c r="B1392" t="s">
        <v>313</v>
      </c>
      <c r="C1392">
        <v>2014</v>
      </c>
      <c r="D1392">
        <v>9680667</v>
      </c>
      <c r="E1392" s="1">
        <f t="shared" si="21"/>
        <v>1.4888740898644166</v>
      </c>
      <c r="F1392" t="str">
        <f>VLOOKUP(cross_country_literacy_rates[[#This Row],[Entity]],Planilha9!$A$2:$A$271,1,)</f>
        <v>New Caledonia</v>
      </c>
      <c r="G1392" t="e">
        <f>IF(A1392 = Planilha9!$A$2:$A$271, Planilha9!$B$2:$B$271, "")</f>
        <v>#VALUE!</v>
      </c>
    </row>
    <row r="1393" spans="1:7" x14ac:dyDescent="0.25">
      <c r="A1393" t="s">
        <v>312</v>
      </c>
      <c r="B1393" t="s">
        <v>313</v>
      </c>
      <c r="C1393">
        <v>2015</v>
      </c>
      <c r="D1393">
        <v>9693782</v>
      </c>
      <c r="E1393" s="1">
        <f t="shared" si="21"/>
        <v>1.4908911599370234</v>
      </c>
      <c r="F1393" t="str">
        <f>VLOOKUP(cross_country_literacy_rates[[#This Row],[Entity]],Planilha9!$A$2:$A$271,1,)</f>
        <v>New Caledonia</v>
      </c>
      <c r="G1393" t="e">
        <f>IF(A1393 = Planilha9!$A$2:$A$271, Planilha9!$B$2:$B$271, "")</f>
        <v>#VALUE!</v>
      </c>
    </row>
    <row r="1394" spans="1:7" x14ac:dyDescent="0.25">
      <c r="A1394" t="s">
        <v>314</v>
      </c>
      <c r="B1394" t="s">
        <v>315</v>
      </c>
      <c r="C1394">
        <v>2003</v>
      </c>
      <c r="D1394">
        <v>99</v>
      </c>
      <c r="E1394" s="1">
        <f t="shared" si="21"/>
        <v>1.522607222173609E-5</v>
      </c>
      <c r="F1394" t="str">
        <f>VLOOKUP(cross_country_literacy_rates[[#This Row],[Entity]],Planilha9!$A$2:$A$271,1,)</f>
        <v>New Zealand</v>
      </c>
      <c r="G1394" t="e">
        <f>IF(A1394 = Planilha9!$A$2:$A$271, Planilha9!$B$2:$B$271, "")</f>
        <v>#VALUE!</v>
      </c>
    </row>
    <row r="1395" spans="1:7" x14ac:dyDescent="0.25">
      <c r="A1395" t="s">
        <v>316</v>
      </c>
      <c r="B1395" t="s">
        <v>317</v>
      </c>
      <c r="C1395">
        <v>1920</v>
      </c>
      <c r="D1395">
        <v>39</v>
      </c>
      <c r="E1395" s="1">
        <f t="shared" si="21"/>
        <v>5.9981496631081564E-6</v>
      </c>
      <c r="F1395" t="str">
        <f>VLOOKUP(cross_country_literacy_rates[[#This Row],[Entity]],Planilha9!$A$2:$A$271,1,)</f>
        <v>Nicaragua</v>
      </c>
      <c r="G1395" t="e">
        <f>IF(A1395 = Planilha9!$A$2:$A$271, Planilha9!$B$2:$B$271, "")</f>
        <v>#VALUE!</v>
      </c>
    </row>
    <row r="1396" spans="1:7" x14ac:dyDescent="0.25">
      <c r="A1396" t="s">
        <v>316</v>
      </c>
      <c r="B1396" t="s">
        <v>317</v>
      </c>
      <c r="C1396">
        <v>1930</v>
      </c>
      <c r="D1396">
        <v>39</v>
      </c>
      <c r="E1396" s="1">
        <f t="shared" si="21"/>
        <v>5.9981496631081564E-6</v>
      </c>
      <c r="F1396" t="str">
        <f>VLOOKUP(cross_country_literacy_rates[[#This Row],[Entity]],Planilha9!$A$2:$A$271,1,)</f>
        <v>Nicaragua</v>
      </c>
      <c r="G1396" t="e">
        <f>IF(A1396 = Planilha9!$A$2:$A$271, Planilha9!$B$2:$B$271, "")</f>
        <v>#VALUE!</v>
      </c>
    </row>
    <row r="1397" spans="1:7" x14ac:dyDescent="0.25">
      <c r="A1397" t="s">
        <v>316</v>
      </c>
      <c r="B1397" t="s">
        <v>317</v>
      </c>
      <c r="C1397">
        <v>1940</v>
      </c>
      <c r="D1397">
        <v>38</v>
      </c>
      <c r="E1397" s="1">
        <f t="shared" si="21"/>
        <v>5.8443509537976913E-6</v>
      </c>
      <c r="F1397" t="str">
        <f>VLOOKUP(cross_country_literacy_rates[[#This Row],[Entity]],Planilha9!$A$2:$A$271,1,)</f>
        <v>Nicaragua</v>
      </c>
      <c r="G1397" t="e">
        <f>IF(A1397 = Planilha9!$A$2:$A$271, Planilha9!$B$2:$B$271, "")</f>
        <v>#VALUE!</v>
      </c>
    </row>
    <row r="1398" spans="1:7" x14ac:dyDescent="0.25">
      <c r="A1398" t="s">
        <v>316</v>
      </c>
      <c r="B1398" t="s">
        <v>317</v>
      </c>
      <c r="C1398">
        <v>1950</v>
      </c>
      <c r="D1398">
        <v>38</v>
      </c>
      <c r="E1398" s="1">
        <f t="shared" si="21"/>
        <v>5.8443509537976913E-6</v>
      </c>
      <c r="F1398" t="str">
        <f>VLOOKUP(cross_country_literacy_rates[[#This Row],[Entity]],Planilha9!$A$2:$A$271,1,)</f>
        <v>Nicaragua</v>
      </c>
      <c r="G1398" t="e">
        <f>IF(A1398 = Planilha9!$A$2:$A$271, Planilha9!$B$2:$B$271, "")</f>
        <v>#VALUE!</v>
      </c>
    </row>
    <row r="1399" spans="1:7" x14ac:dyDescent="0.25">
      <c r="A1399" t="s">
        <v>316</v>
      </c>
      <c r="B1399" t="s">
        <v>317</v>
      </c>
      <c r="C1399">
        <v>1960</v>
      </c>
      <c r="D1399">
        <v>47</v>
      </c>
      <c r="E1399" s="1">
        <f t="shared" si="21"/>
        <v>7.2285393375918814E-6</v>
      </c>
      <c r="F1399" t="str">
        <f>VLOOKUP(cross_country_literacy_rates[[#This Row],[Entity]],Planilha9!$A$2:$A$271,1,)</f>
        <v>Nicaragua</v>
      </c>
      <c r="G1399" t="e">
        <f>IF(A1399 = Planilha9!$A$2:$A$271, Planilha9!$B$2:$B$271, "")</f>
        <v>#VALUE!</v>
      </c>
    </row>
    <row r="1400" spans="1:7" x14ac:dyDescent="0.25">
      <c r="A1400" t="s">
        <v>316</v>
      </c>
      <c r="B1400" t="s">
        <v>317</v>
      </c>
      <c r="C1400">
        <v>1970</v>
      </c>
      <c r="D1400">
        <v>57</v>
      </c>
      <c r="E1400" s="1">
        <f t="shared" si="21"/>
        <v>8.7665264306965357E-6</v>
      </c>
      <c r="F1400" t="str">
        <f>VLOOKUP(cross_country_literacy_rates[[#This Row],[Entity]],Planilha9!$A$2:$A$271,1,)</f>
        <v>Nicaragua</v>
      </c>
      <c r="G1400" t="e">
        <f>IF(A1400 = Planilha9!$A$2:$A$271, Planilha9!$B$2:$B$271, "")</f>
        <v>#VALUE!</v>
      </c>
    </row>
    <row r="1401" spans="1:7" x14ac:dyDescent="0.25">
      <c r="A1401" t="s">
        <v>316</v>
      </c>
      <c r="B1401" t="s">
        <v>317</v>
      </c>
      <c r="C1401">
        <v>1971</v>
      </c>
      <c r="D1401">
        <v>57</v>
      </c>
      <c r="E1401" s="1">
        <f t="shared" si="21"/>
        <v>8.7665264306965357E-6</v>
      </c>
      <c r="F1401" t="str">
        <f>VLOOKUP(cross_country_literacy_rates[[#This Row],[Entity]],Planilha9!$A$2:$A$271,1,)</f>
        <v>Nicaragua</v>
      </c>
      <c r="G1401" t="e">
        <f>IF(A1401 = Planilha9!$A$2:$A$271, Planilha9!$B$2:$B$271, "")</f>
        <v>#VALUE!</v>
      </c>
    </row>
    <row r="1402" spans="1:7" x14ac:dyDescent="0.25">
      <c r="A1402" t="s">
        <v>316</v>
      </c>
      <c r="B1402" t="s">
        <v>317</v>
      </c>
      <c r="C1402">
        <v>1972</v>
      </c>
      <c r="D1402">
        <v>58</v>
      </c>
      <c r="E1402" s="1">
        <f t="shared" si="21"/>
        <v>8.9203251400070025E-6</v>
      </c>
      <c r="F1402" t="str">
        <f>VLOOKUP(cross_country_literacy_rates[[#This Row],[Entity]],Planilha9!$A$2:$A$271,1,)</f>
        <v>Nicaragua</v>
      </c>
      <c r="G1402" t="e">
        <f>IF(A1402 = Planilha9!$A$2:$A$271, Planilha9!$B$2:$B$271, "")</f>
        <v>#VALUE!</v>
      </c>
    </row>
    <row r="1403" spans="1:7" x14ac:dyDescent="0.25">
      <c r="A1403" t="s">
        <v>316</v>
      </c>
      <c r="B1403" t="s">
        <v>317</v>
      </c>
      <c r="C1403">
        <v>1973</v>
      </c>
      <c r="D1403">
        <v>58</v>
      </c>
      <c r="E1403" s="1">
        <f t="shared" si="21"/>
        <v>8.9203251400070025E-6</v>
      </c>
      <c r="F1403" t="str">
        <f>VLOOKUP(cross_country_literacy_rates[[#This Row],[Entity]],Planilha9!$A$2:$A$271,1,)</f>
        <v>Nicaragua</v>
      </c>
      <c r="G1403" t="e">
        <f>IF(A1403 = Planilha9!$A$2:$A$271, Planilha9!$B$2:$B$271, "")</f>
        <v>#VALUE!</v>
      </c>
    </row>
    <row r="1404" spans="1:7" x14ac:dyDescent="0.25">
      <c r="A1404" t="s">
        <v>316</v>
      </c>
      <c r="B1404" t="s">
        <v>317</v>
      </c>
      <c r="C1404">
        <v>1974</v>
      </c>
      <c r="D1404">
        <v>59</v>
      </c>
      <c r="E1404" s="1">
        <f t="shared" si="21"/>
        <v>9.0741238493174676E-6</v>
      </c>
      <c r="F1404" t="str">
        <f>VLOOKUP(cross_country_literacy_rates[[#This Row],[Entity]],Planilha9!$A$2:$A$271,1,)</f>
        <v>Nicaragua</v>
      </c>
      <c r="G1404" t="e">
        <f>IF(A1404 = Planilha9!$A$2:$A$271, Planilha9!$B$2:$B$271, "")</f>
        <v>#VALUE!</v>
      </c>
    </row>
    <row r="1405" spans="1:7" x14ac:dyDescent="0.25">
      <c r="A1405" t="s">
        <v>316</v>
      </c>
      <c r="B1405" t="s">
        <v>317</v>
      </c>
      <c r="C1405">
        <v>1975</v>
      </c>
      <c r="D1405">
        <v>59</v>
      </c>
      <c r="E1405" s="1">
        <f t="shared" si="21"/>
        <v>9.0741238493174676E-6</v>
      </c>
      <c r="F1405" t="str">
        <f>VLOOKUP(cross_country_literacy_rates[[#This Row],[Entity]],Planilha9!$A$2:$A$271,1,)</f>
        <v>Nicaragua</v>
      </c>
      <c r="G1405" t="e">
        <f>IF(A1405 = Planilha9!$A$2:$A$271, Planilha9!$B$2:$B$271, "")</f>
        <v>#VALUE!</v>
      </c>
    </row>
    <row r="1406" spans="1:7" x14ac:dyDescent="0.25">
      <c r="A1406" t="s">
        <v>316</v>
      </c>
      <c r="B1406" t="s">
        <v>317</v>
      </c>
      <c r="C1406">
        <v>1976</v>
      </c>
      <c r="D1406">
        <v>59</v>
      </c>
      <c r="E1406" s="1">
        <f t="shared" si="21"/>
        <v>9.0741238493174676E-6</v>
      </c>
      <c r="F1406" t="str">
        <f>VLOOKUP(cross_country_literacy_rates[[#This Row],[Entity]],Planilha9!$A$2:$A$271,1,)</f>
        <v>Nicaragua</v>
      </c>
      <c r="G1406" t="e">
        <f>IF(A1406 = Planilha9!$A$2:$A$271, Planilha9!$B$2:$B$271, "")</f>
        <v>#VALUE!</v>
      </c>
    </row>
    <row r="1407" spans="1:7" x14ac:dyDescent="0.25">
      <c r="A1407" t="s">
        <v>316</v>
      </c>
      <c r="B1407" t="s">
        <v>317</v>
      </c>
      <c r="C1407">
        <v>1977</v>
      </c>
      <c r="D1407">
        <v>60</v>
      </c>
      <c r="E1407" s="1">
        <f t="shared" si="21"/>
        <v>9.2279225586279327E-6</v>
      </c>
      <c r="F1407" t="str">
        <f>VLOOKUP(cross_country_literacy_rates[[#This Row],[Entity]],Planilha9!$A$2:$A$271,1,)</f>
        <v>Nicaragua</v>
      </c>
      <c r="G1407" t="e">
        <f>IF(A1407 = Planilha9!$A$2:$A$271, Planilha9!$B$2:$B$271, "")</f>
        <v>#VALUE!</v>
      </c>
    </row>
    <row r="1408" spans="1:7" x14ac:dyDescent="0.25">
      <c r="A1408" t="s">
        <v>316</v>
      </c>
      <c r="B1408" t="s">
        <v>317</v>
      </c>
      <c r="C1408">
        <v>1978</v>
      </c>
      <c r="D1408">
        <v>60</v>
      </c>
      <c r="E1408" s="1">
        <f t="shared" si="21"/>
        <v>9.2279225586279327E-6</v>
      </c>
      <c r="F1408" t="str">
        <f>VLOOKUP(cross_country_literacy_rates[[#This Row],[Entity]],Planilha9!$A$2:$A$271,1,)</f>
        <v>Nicaragua</v>
      </c>
      <c r="G1408" t="e">
        <f>IF(A1408 = Planilha9!$A$2:$A$271, Planilha9!$B$2:$B$271, "")</f>
        <v>#VALUE!</v>
      </c>
    </row>
    <row r="1409" spans="1:7" x14ac:dyDescent="0.25">
      <c r="A1409" t="s">
        <v>316</v>
      </c>
      <c r="B1409" t="s">
        <v>317</v>
      </c>
      <c r="C1409">
        <v>1979</v>
      </c>
      <c r="D1409">
        <v>61</v>
      </c>
      <c r="E1409" s="1">
        <f t="shared" si="21"/>
        <v>9.3817212679383995E-6</v>
      </c>
      <c r="F1409" t="str">
        <f>VLOOKUP(cross_country_literacy_rates[[#This Row],[Entity]],Planilha9!$A$2:$A$271,1,)</f>
        <v>Nicaragua</v>
      </c>
      <c r="G1409" t="e">
        <f>IF(A1409 = Planilha9!$A$2:$A$271, Planilha9!$B$2:$B$271, "")</f>
        <v>#VALUE!</v>
      </c>
    </row>
    <row r="1410" spans="1:7" x14ac:dyDescent="0.25">
      <c r="A1410" t="s">
        <v>316</v>
      </c>
      <c r="B1410" t="s">
        <v>317</v>
      </c>
      <c r="C1410">
        <v>1980</v>
      </c>
      <c r="D1410">
        <v>61</v>
      </c>
      <c r="E1410" s="1">
        <f t="shared" ref="E1410:E1473" si="22">D1410/SUM(D$2:D$100)*100</f>
        <v>9.3817212679383995E-6</v>
      </c>
      <c r="F1410" t="str">
        <f>VLOOKUP(cross_country_literacy_rates[[#This Row],[Entity]],Planilha9!$A$2:$A$271,1,)</f>
        <v>Nicaragua</v>
      </c>
      <c r="G1410" t="e">
        <f>IF(A1410 = Planilha9!$A$2:$A$271, Planilha9!$B$2:$B$271, "")</f>
        <v>#VALUE!</v>
      </c>
    </row>
    <row r="1411" spans="1:7" x14ac:dyDescent="0.25">
      <c r="A1411" t="s">
        <v>316</v>
      </c>
      <c r="B1411" t="s">
        <v>317</v>
      </c>
      <c r="C1411">
        <v>1981</v>
      </c>
      <c r="D1411">
        <v>61</v>
      </c>
      <c r="E1411" s="1">
        <f t="shared" si="22"/>
        <v>9.3817212679383995E-6</v>
      </c>
      <c r="F1411" t="str">
        <f>VLOOKUP(cross_country_literacy_rates[[#This Row],[Entity]],Planilha9!$A$2:$A$271,1,)</f>
        <v>Nicaragua</v>
      </c>
      <c r="G1411" t="e">
        <f>IF(A1411 = Planilha9!$A$2:$A$271, Planilha9!$B$2:$B$271, "")</f>
        <v>#VALUE!</v>
      </c>
    </row>
    <row r="1412" spans="1:7" x14ac:dyDescent="0.25">
      <c r="A1412" t="s">
        <v>316</v>
      </c>
      <c r="B1412" t="s">
        <v>317</v>
      </c>
      <c r="C1412">
        <v>1982</v>
      </c>
      <c r="D1412">
        <v>62</v>
      </c>
      <c r="E1412" s="1">
        <f t="shared" si="22"/>
        <v>9.5355199772488646E-6</v>
      </c>
      <c r="F1412" t="str">
        <f>VLOOKUP(cross_country_literacy_rates[[#This Row],[Entity]],Planilha9!$A$2:$A$271,1,)</f>
        <v>Nicaragua</v>
      </c>
      <c r="G1412" t="e">
        <f>IF(A1412 = Planilha9!$A$2:$A$271, Planilha9!$B$2:$B$271, "")</f>
        <v>#VALUE!</v>
      </c>
    </row>
    <row r="1413" spans="1:7" x14ac:dyDescent="0.25">
      <c r="A1413" t="s">
        <v>316</v>
      </c>
      <c r="B1413" t="s">
        <v>317</v>
      </c>
      <c r="C1413">
        <v>1983</v>
      </c>
      <c r="D1413">
        <v>62</v>
      </c>
      <c r="E1413" s="1">
        <f t="shared" si="22"/>
        <v>9.5355199772488646E-6</v>
      </c>
      <c r="F1413" t="str">
        <f>VLOOKUP(cross_country_literacy_rates[[#This Row],[Entity]],Planilha9!$A$2:$A$271,1,)</f>
        <v>Nicaragua</v>
      </c>
      <c r="G1413" t="e">
        <f>IF(A1413 = Planilha9!$A$2:$A$271, Planilha9!$B$2:$B$271, "")</f>
        <v>#VALUE!</v>
      </c>
    </row>
    <row r="1414" spans="1:7" x14ac:dyDescent="0.25">
      <c r="A1414" t="s">
        <v>316</v>
      </c>
      <c r="B1414" t="s">
        <v>317</v>
      </c>
      <c r="C1414">
        <v>1984</v>
      </c>
      <c r="D1414">
        <v>63</v>
      </c>
      <c r="E1414" s="1">
        <f t="shared" si="22"/>
        <v>9.6893186865593297E-6</v>
      </c>
      <c r="F1414" t="str">
        <f>VLOOKUP(cross_country_literacy_rates[[#This Row],[Entity]],Planilha9!$A$2:$A$271,1,)</f>
        <v>Nicaragua</v>
      </c>
      <c r="G1414" t="e">
        <f>IF(A1414 = Planilha9!$A$2:$A$271, Planilha9!$B$2:$B$271, "")</f>
        <v>#VALUE!</v>
      </c>
    </row>
    <row r="1415" spans="1:7" x14ac:dyDescent="0.25">
      <c r="A1415" t="s">
        <v>316</v>
      </c>
      <c r="B1415" t="s">
        <v>317</v>
      </c>
      <c r="C1415">
        <v>1985</v>
      </c>
      <c r="D1415">
        <v>63</v>
      </c>
      <c r="E1415" s="1">
        <f t="shared" si="22"/>
        <v>9.6893186865593297E-6</v>
      </c>
      <c r="F1415" t="str">
        <f>VLOOKUP(cross_country_literacy_rates[[#This Row],[Entity]],Planilha9!$A$2:$A$271,1,)</f>
        <v>Nicaragua</v>
      </c>
      <c r="G1415" t="e">
        <f>IF(A1415 = Planilha9!$A$2:$A$271, Planilha9!$B$2:$B$271, "")</f>
        <v>#VALUE!</v>
      </c>
    </row>
    <row r="1416" spans="1:7" x14ac:dyDescent="0.25">
      <c r="A1416" t="s">
        <v>316</v>
      </c>
      <c r="B1416" t="s">
        <v>317</v>
      </c>
      <c r="C1416">
        <v>1986</v>
      </c>
      <c r="D1416">
        <v>63</v>
      </c>
      <c r="E1416" s="1">
        <f t="shared" si="22"/>
        <v>9.6893186865593297E-6</v>
      </c>
      <c r="F1416" t="str">
        <f>VLOOKUP(cross_country_literacy_rates[[#This Row],[Entity]],Planilha9!$A$2:$A$271,1,)</f>
        <v>Nicaragua</v>
      </c>
      <c r="G1416" t="e">
        <f>IF(A1416 = Planilha9!$A$2:$A$271, Planilha9!$B$2:$B$271, "")</f>
        <v>#VALUE!</v>
      </c>
    </row>
    <row r="1417" spans="1:7" x14ac:dyDescent="0.25">
      <c r="A1417" t="s">
        <v>316</v>
      </c>
      <c r="B1417" t="s">
        <v>317</v>
      </c>
      <c r="C1417">
        <v>1987</v>
      </c>
      <c r="D1417">
        <v>64</v>
      </c>
      <c r="E1417" s="1">
        <f t="shared" si="22"/>
        <v>9.8431173958697965E-6</v>
      </c>
      <c r="F1417" t="str">
        <f>VLOOKUP(cross_country_literacy_rates[[#This Row],[Entity]],Planilha9!$A$2:$A$271,1,)</f>
        <v>Nicaragua</v>
      </c>
      <c r="G1417" t="e">
        <f>IF(A1417 = Planilha9!$A$2:$A$271, Planilha9!$B$2:$B$271, "")</f>
        <v>#VALUE!</v>
      </c>
    </row>
    <row r="1418" spans="1:7" x14ac:dyDescent="0.25">
      <c r="A1418" t="s">
        <v>316</v>
      </c>
      <c r="B1418" t="s">
        <v>317</v>
      </c>
      <c r="C1418">
        <v>1988</v>
      </c>
      <c r="D1418">
        <v>64</v>
      </c>
      <c r="E1418" s="1">
        <f t="shared" si="22"/>
        <v>9.8431173958697965E-6</v>
      </c>
      <c r="F1418" t="str">
        <f>VLOOKUP(cross_country_literacy_rates[[#This Row],[Entity]],Planilha9!$A$2:$A$271,1,)</f>
        <v>Nicaragua</v>
      </c>
      <c r="G1418" t="e">
        <f>IF(A1418 = Planilha9!$A$2:$A$271, Planilha9!$B$2:$B$271, "")</f>
        <v>#VALUE!</v>
      </c>
    </row>
    <row r="1419" spans="1:7" x14ac:dyDescent="0.25">
      <c r="A1419" t="s">
        <v>316</v>
      </c>
      <c r="B1419" t="s">
        <v>317</v>
      </c>
      <c r="C1419">
        <v>1989</v>
      </c>
      <c r="D1419">
        <v>64</v>
      </c>
      <c r="E1419" s="1">
        <f t="shared" si="22"/>
        <v>9.8431173958697965E-6</v>
      </c>
      <c r="F1419" t="str">
        <f>VLOOKUP(cross_country_literacy_rates[[#This Row],[Entity]],Planilha9!$A$2:$A$271,1,)</f>
        <v>Nicaragua</v>
      </c>
      <c r="G1419" t="e">
        <f>IF(A1419 = Planilha9!$A$2:$A$271, Planilha9!$B$2:$B$271, "")</f>
        <v>#VALUE!</v>
      </c>
    </row>
    <row r="1420" spans="1:7" x14ac:dyDescent="0.25">
      <c r="A1420" t="s">
        <v>316</v>
      </c>
      <c r="B1420" t="s">
        <v>317</v>
      </c>
      <c r="C1420">
        <v>1990</v>
      </c>
      <c r="D1420">
        <v>65</v>
      </c>
      <c r="E1420" s="1">
        <f t="shared" si="22"/>
        <v>9.9969161051802616E-6</v>
      </c>
      <c r="F1420" t="str">
        <f>VLOOKUP(cross_country_literacy_rates[[#This Row],[Entity]],Planilha9!$A$2:$A$271,1,)</f>
        <v>Nicaragua</v>
      </c>
      <c r="G1420" t="e">
        <f>IF(A1420 = Planilha9!$A$2:$A$271, Planilha9!$B$2:$B$271, "")</f>
        <v>#VALUE!</v>
      </c>
    </row>
    <row r="1421" spans="1:7" x14ac:dyDescent="0.25">
      <c r="A1421" t="s">
        <v>316</v>
      </c>
      <c r="B1421" t="s">
        <v>317</v>
      </c>
      <c r="C1421">
        <v>1991</v>
      </c>
      <c r="D1421">
        <v>65</v>
      </c>
      <c r="E1421" s="1">
        <f t="shared" si="22"/>
        <v>9.9969161051802616E-6</v>
      </c>
      <c r="F1421" t="str">
        <f>VLOOKUP(cross_country_literacy_rates[[#This Row],[Entity]],Planilha9!$A$2:$A$271,1,)</f>
        <v>Nicaragua</v>
      </c>
      <c r="G1421" t="e">
        <f>IF(A1421 = Planilha9!$A$2:$A$271, Planilha9!$B$2:$B$271, "")</f>
        <v>#VALUE!</v>
      </c>
    </row>
    <row r="1422" spans="1:7" x14ac:dyDescent="0.25">
      <c r="A1422" t="s">
        <v>316</v>
      </c>
      <c r="B1422" t="s">
        <v>317</v>
      </c>
      <c r="C1422">
        <v>1992</v>
      </c>
      <c r="D1422">
        <v>65</v>
      </c>
      <c r="E1422" s="1">
        <f t="shared" si="22"/>
        <v>9.9969161051802616E-6</v>
      </c>
      <c r="F1422" t="str">
        <f>VLOOKUP(cross_country_literacy_rates[[#This Row],[Entity]],Planilha9!$A$2:$A$271,1,)</f>
        <v>Nicaragua</v>
      </c>
      <c r="G1422" t="e">
        <f>IF(A1422 = Planilha9!$A$2:$A$271, Planilha9!$B$2:$B$271, "")</f>
        <v>#VALUE!</v>
      </c>
    </row>
    <row r="1423" spans="1:7" x14ac:dyDescent="0.25">
      <c r="A1423" t="s">
        <v>316</v>
      </c>
      <c r="B1423" t="s">
        <v>317</v>
      </c>
      <c r="C1423">
        <v>1993</v>
      </c>
      <c r="D1423">
        <v>66</v>
      </c>
      <c r="E1423" s="1">
        <f t="shared" si="22"/>
        <v>1.0150714814490727E-5</v>
      </c>
      <c r="F1423" t="str">
        <f>VLOOKUP(cross_country_literacy_rates[[#This Row],[Entity]],Planilha9!$A$2:$A$271,1,)</f>
        <v>Nicaragua</v>
      </c>
      <c r="G1423" t="e">
        <f>IF(A1423 = Planilha9!$A$2:$A$271, Planilha9!$B$2:$B$271, "")</f>
        <v>#VALUE!</v>
      </c>
    </row>
    <row r="1424" spans="1:7" x14ac:dyDescent="0.25">
      <c r="A1424" t="s">
        <v>316</v>
      </c>
      <c r="B1424" t="s">
        <v>317</v>
      </c>
      <c r="C1424">
        <v>1994</v>
      </c>
      <c r="D1424">
        <v>66</v>
      </c>
      <c r="E1424" s="1">
        <f t="shared" si="22"/>
        <v>1.0150714814490727E-5</v>
      </c>
      <c r="F1424" t="str">
        <f>VLOOKUP(cross_country_literacy_rates[[#This Row],[Entity]],Planilha9!$A$2:$A$271,1,)</f>
        <v>Nicaragua</v>
      </c>
      <c r="G1424" t="e">
        <f>IF(A1424 = Planilha9!$A$2:$A$271, Planilha9!$B$2:$B$271, "")</f>
        <v>#VALUE!</v>
      </c>
    </row>
    <row r="1425" spans="1:7" x14ac:dyDescent="0.25">
      <c r="A1425" t="s">
        <v>316</v>
      </c>
      <c r="B1425" t="s">
        <v>317</v>
      </c>
      <c r="C1425">
        <v>1995</v>
      </c>
      <c r="D1425">
        <v>67</v>
      </c>
      <c r="E1425" s="1">
        <f t="shared" si="22"/>
        <v>1.0304513523801192E-5</v>
      </c>
      <c r="F1425" t="str">
        <f>VLOOKUP(cross_country_literacy_rates[[#This Row],[Entity]],Planilha9!$A$2:$A$271,1,)</f>
        <v>Nicaragua</v>
      </c>
      <c r="G1425" t="e">
        <f>IF(A1425 = Planilha9!$A$2:$A$271, Planilha9!$B$2:$B$271, "")</f>
        <v>#VALUE!</v>
      </c>
    </row>
    <row r="1426" spans="1:7" x14ac:dyDescent="0.25">
      <c r="A1426" t="s">
        <v>316</v>
      </c>
      <c r="B1426" t="s">
        <v>317</v>
      </c>
      <c r="C1426">
        <v>1996</v>
      </c>
      <c r="D1426">
        <v>67</v>
      </c>
      <c r="E1426" s="1">
        <f t="shared" si="22"/>
        <v>1.0304513523801192E-5</v>
      </c>
      <c r="F1426" t="str">
        <f>VLOOKUP(cross_country_literacy_rates[[#This Row],[Entity]],Planilha9!$A$2:$A$271,1,)</f>
        <v>Nicaragua</v>
      </c>
      <c r="G1426" t="e">
        <f>IF(A1426 = Planilha9!$A$2:$A$271, Planilha9!$B$2:$B$271, "")</f>
        <v>#VALUE!</v>
      </c>
    </row>
    <row r="1427" spans="1:7" x14ac:dyDescent="0.25">
      <c r="A1427" t="s">
        <v>316</v>
      </c>
      <c r="B1427" t="s">
        <v>317</v>
      </c>
      <c r="C1427">
        <v>1997</v>
      </c>
      <c r="D1427">
        <v>67</v>
      </c>
      <c r="E1427" s="1">
        <f t="shared" si="22"/>
        <v>1.0304513523801192E-5</v>
      </c>
      <c r="F1427" t="str">
        <f>VLOOKUP(cross_country_literacy_rates[[#This Row],[Entity]],Planilha9!$A$2:$A$271,1,)</f>
        <v>Nicaragua</v>
      </c>
      <c r="G1427" t="e">
        <f>IF(A1427 = Planilha9!$A$2:$A$271, Planilha9!$B$2:$B$271, "")</f>
        <v>#VALUE!</v>
      </c>
    </row>
    <row r="1428" spans="1:7" x14ac:dyDescent="0.25">
      <c r="A1428" t="s">
        <v>316</v>
      </c>
      <c r="B1428" t="s">
        <v>317</v>
      </c>
      <c r="C1428">
        <v>1998</v>
      </c>
      <c r="D1428">
        <v>68</v>
      </c>
      <c r="E1428" s="1">
        <f t="shared" si="22"/>
        <v>1.0458312233111659E-5</v>
      </c>
      <c r="F1428" t="str">
        <f>VLOOKUP(cross_country_literacy_rates[[#This Row],[Entity]],Planilha9!$A$2:$A$271,1,)</f>
        <v>Nicaragua</v>
      </c>
      <c r="G1428" t="e">
        <f>IF(A1428 = Planilha9!$A$2:$A$271, Planilha9!$B$2:$B$271, "")</f>
        <v>#VALUE!</v>
      </c>
    </row>
    <row r="1429" spans="1:7" x14ac:dyDescent="0.25">
      <c r="A1429" t="s">
        <v>316</v>
      </c>
      <c r="B1429" t="s">
        <v>317</v>
      </c>
      <c r="C1429">
        <v>1999</v>
      </c>
      <c r="D1429">
        <v>68</v>
      </c>
      <c r="E1429" s="1">
        <f t="shared" si="22"/>
        <v>1.0458312233111659E-5</v>
      </c>
      <c r="F1429" t="str">
        <f>VLOOKUP(cross_country_literacy_rates[[#This Row],[Entity]],Planilha9!$A$2:$A$271,1,)</f>
        <v>Nicaragua</v>
      </c>
      <c r="G1429" t="e">
        <f>IF(A1429 = Planilha9!$A$2:$A$271, Planilha9!$B$2:$B$271, "")</f>
        <v>#VALUE!</v>
      </c>
    </row>
    <row r="1430" spans="1:7" x14ac:dyDescent="0.25">
      <c r="A1430" t="s">
        <v>316</v>
      </c>
      <c r="B1430" t="s">
        <v>317</v>
      </c>
      <c r="C1430">
        <v>2000</v>
      </c>
      <c r="D1430">
        <v>66</v>
      </c>
      <c r="E1430" s="1">
        <f t="shared" si="22"/>
        <v>1.0150714814490727E-5</v>
      </c>
      <c r="F1430" t="str">
        <f>VLOOKUP(cross_country_literacy_rates[[#This Row],[Entity]],Planilha9!$A$2:$A$271,1,)</f>
        <v>Nicaragua</v>
      </c>
      <c r="G1430" t="e">
        <f>IF(A1430 = Planilha9!$A$2:$A$271, Planilha9!$B$2:$B$271, "")</f>
        <v>#VALUE!</v>
      </c>
    </row>
    <row r="1431" spans="1:7" x14ac:dyDescent="0.25">
      <c r="A1431" t="s">
        <v>316</v>
      </c>
      <c r="B1431" t="s">
        <v>317</v>
      </c>
      <c r="C1431">
        <v>2001</v>
      </c>
      <c r="D1431">
        <v>7667713</v>
      </c>
      <c r="E1431" s="1">
        <f t="shared" si="22"/>
        <v>1.1792843627630778</v>
      </c>
      <c r="F1431" t="str">
        <f>VLOOKUP(cross_country_literacy_rates[[#This Row],[Entity]],Planilha9!$A$2:$A$271,1,)</f>
        <v>Nicaragua</v>
      </c>
      <c r="G1431" t="e">
        <f>IF(A1431 = Planilha9!$A$2:$A$271, Planilha9!$B$2:$B$271, "")</f>
        <v>#VALUE!</v>
      </c>
    </row>
    <row r="1432" spans="1:7" x14ac:dyDescent="0.25">
      <c r="A1432" t="s">
        <v>316</v>
      </c>
      <c r="B1432" t="s">
        <v>317</v>
      </c>
      <c r="C1432">
        <v>2005</v>
      </c>
      <c r="D1432">
        <v>7800298</v>
      </c>
      <c r="E1432" s="1">
        <f t="shared" si="22"/>
        <v>1.1996757646370058</v>
      </c>
      <c r="F1432" t="str">
        <f>VLOOKUP(cross_country_literacy_rates[[#This Row],[Entity]],Planilha9!$A$2:$A$271,1,)</f>
        <v>Nicaragua</v>
      </c>
      <c r="G1432" t="e">
        <f>IF(A1432 = Planilha9!$A$2:$A$271, Planilha9!$B$2:$B$271, "")</f>
        <v>#VALUE!</v>
      </c>
    </row>
    <row r="1433" spans="1:7" x14ac:dyDescent="0.25">
      <c r="A1433" t="s">
        <v>316</v>
      </c>
      <c r="B1433" t="s">
        <v>317</v>
      </c>
      <c r="C1433">
        <v>2015</v>
      </c>
      <c r="D1433">
        <v>8261455</v>
      </c>
      <c r="E1433" s="1">
        <f t="shared" si="22"/>
        <v>1.2706011160264923</v>
      </c>
      <c r="F1433" t="str">
        <f>VLOOKUP(cross_country_literacy_rates[[#This Row],[Entity]],Planilha9!$A$2:$A$271,1,)</f>
        <v>Nicaragua</v>
      </c>
      <c r="G1433" t="e">
        <f>IF(A1433 = Planilha9!$A$2:$A$271, Planilha9!$B$2:$B$271, "")</f>
        <v>#VALUE!</v>
      </c>
    </row>
    <row r="1434" spans="1:7" x14ac:dyDescent="0.25">
      <c r="A1434" t="s">
        <v>318</v>
      </c>
      <c r="B1434" t="s">
        <v>319</v>
      </c>
      <c r="C1434">
        <v>2001</v>
      </c>
      <c r="D1434">
        <v>1437604</v>
      </c>
      <c r="E1434" s="1">
        <f t="shared" si="22"/>
        <v>0.22110163969956254</v>
      </c>
      <c r="F1434" t="str">
        <f>VLOOKUP(cross_country_literacy_rates[[#This Row],[Entity]],Planilha9!$A$2:$A$271,1,)</f>
        <v>Niger</v>
      </c>
      <c r="G1434" t="e">
        <f>IF(A1434 = Planilha9!$A$2:$A$271, Planilha9!$B$2:$B$271, "")</f>
        <v>#VALUE!</v>
      </c>
    </row>
    <row r="1435" spans="1:7" x14ac:dyDescent="0.25">
      <c r="A1435" t="s">
        <v>318</v>
      </c>
      <c r="B1435" t="s">
        <v>319</v>
      </c>
      <c r="C1435">
        <v>2005</v>
      </c>
      <c r="D1435">
        <v>2867242</v>
      </c>
      <c r="E1435" s="1">
        <f t="shared" si="22"/>
        <v>0.44097811888075789</v>
      </c>
      <c r="F1435" t="str">
        <f>VLOOKUP(cross_country_literacy_rates[[#This Row],[Entity]],Planilha9!$A$2:$A$271,1,)</f>
        <v>Niger</v>
      </c>
      <c r="G1435" t="e">
        <f>IF(A1435 = Planilha9!$A$2:$A$271, Planilha9!$B$2:$B$271, "")</f>
        <v>#VALUE!</v>
      </c>
    </row>
    <row r="1436" spans="1:7" x14ac:dyDescent="0.25">
      <c r="A1436" t="s">
        <v>318</v>
      </c>
      <c r="B1436" t="s">
        <v>319</v>
      </c>
      <c r="C1436">
        <v>2012</v>
      </c>
      <c r="D1436">
        <v>3056039</v>
      </c>
      <c r="E1436" s="1">
        <f t="shared" si="22"/>
        <v>0.47001485380244584</v>
      </c>
      <c r="F1436" t="str">
        <f>VLOOKUP(cross_country_literacy_rates[[#This Row],[Entity]],Planilha9!$A$2:$A$271,1,)</f>
        <v>Niger</v>
      </c>
      <c r="G1436" t="e">
        <f>IF(A1436 = Planilha9!$A$2:$A$271, Planilha9!$B$2:$B$271, "")</f>
        <v>#VALUE!</v>
      </c>
    </row>
    <row r="1437" spans="1:7" x14ac:dyDescent="0.25">
      <c r="A1437" t="s">
        <v>318</v>
      </c>
      <c r="B1437" t="s">
        <v>319</v>
      </c>
      <c r="C1437">
        <v>2015</v>
      </c>
      <c r="D1437">
        <v>191026</v>
      </c>
      <c r="E1437" s="1">
        <f t="shared" si="22"/>
        <v>2.9379552244740995E-2</v>
      </c>
      <c r="F1437" t="str">
        <f>VLOOKUP(cross_country_literacy_rates[[#This Row],[Entity]],Planilha9!$A$2:$A$271,1,)</f>
        <v>Niger</v>
      </c>
      <c r="G1437" t="e">
        <f>IF(A1437 = Planilha9!$A$2:$A$271, Planilha9!$B$2:$B$271, "")</f>
        <v>#VALUE!</v>
      </c>
    </row>
    <row r="1438" spans="1:7" x14ac:dyDescent="0.25">
      <c r="A1438" t="s">
        <v>318</v>
      </c>
      <c r="B1438" t="s">
        <v>319</v>
      </c>
      <c r="C1438">
        <v>2022</v>
      </c>
      <c r="D1438">
        <v>381</v>
      </c>
      <c r="E1438" s="1">
        <f t="shared" si="22"/>
        <v>5.8597308247287377E-5</v>
      </c>
      <c r="F1438" t="str">
        <f>VLOOKUP(cross_country_literacy_rates[[#This Row],[Entity]],Planilha9!$A$2:$A$271,1,)</f>
        <v>Niger</v>
      </c>
      <c r="G1438" t="e">
        <f>IF(A1438 = Planilha9!$A$2:$A$271, Planilha9!$B$2:$B$271, "")</f>
        <v>#VALUE!</v>
      </c>
    </row>
    <row r="1439" spans="1:7" x14ac:dyDescent="0.25">
      <c r="A1439" t="s">
        <v>320</v>
      </c>
      <c r="B1439" t="s">
        <v>321</v>
      </c>
      <c r="C1439">
        <v>1991</v>
      </c>
      <c r="D1439">
        <v>5544675</v>
      </c>
      <c r="E1439" s="1">
        <f t="shared" si="22"/>
        <v>0.85276385854600556</v>
      </c>
      <c r="F1439" t="str">
        <f>VLOOKUP(cross_country_literacy_rates[[#This Row],[Entity]],Planilha9!$A$2:$A$271,1,)</f>
        <v>Nigeria</v>
      </c>
      <c r="G1439" t="e">
        <f>IF(A1439 = Planilha9!$A$2:$A$271, Planilha9!$B$2:$B$271, "")</f>
        <v>#VALUE!</v>
      </c>
    </row>
    <row r="1440" spans="1:7" x14ac:dyDescent="0.25">
      <c r="A1440" t="s">
        <v>320</v>
      </c>
      <c r="B1440" t="s">
        <v>321</v>
      </c>
      <c r="C1440">
        <v>2003</v>
      </c>
      <c r="D1440">
        <v>5477318</v>
      </c>
      <c r="E1440" s="1">
        <f t="shared" si="22"/>
        <v>0.84240443888298056</v>
      </c>
      <c r="F1440" t="str">
        <f>VLOOKUP(cross_country_literacy_rates[[#This Row],[Entity]],Planilha9!$A$2:$A$271,1,)</f>
        <v>Nigeria</v>
      </c>
      <c r="G1440" t="e">
        <f>IF(A1440 = Planilha9!$A$2:$A$271, Planilha9!$B$2:$B$271, "")</f>
        <v>#VALUE!</v>
      </c>
    </row>
    <row r="1441" spans="1:7" x14ac:dyDescent="0.25">
      <c r="A1441" t="s">
        <v>320</v>
      </c>
      <c r="B1441" t="s">
        <v>321</v>
      </c>
      <c r="C1441">
        <v>2006</v>
      </c>
      <c r="D1441">
        <v>7019835</v>
      </c>
      <c r="E1441" s="1">
        <f t="shared" si="22"/>
        <v>1.079641562572432</v>
      </c>
      <c r="F1441" t="str">
        <f>VLOOKUP(cross_country_literacy_rates[[#This Row],[Entity]],Planilha9!$A$2:$A$271,1,)</f>
        <v>Nigeria</v>
      </c>
      <c r="G1441" t="e">
        <f>IF(A1441 = Planilha9!$A$2:$A$271, Planilha9!$B$2:$B$271, "")</f>
        <v>#VALUE!</v>
      </c>
    </row>
    <row r="1442" spans="1:7" x14ac:dyDescent="0.25">
      <c r="A1442" t="s">
        <v>320</v>
      </c>
      <c r="B1442" t="s">
        <v>321</v>
      </c>
      <c r="C1442">
        <v>2008</v>
      </c>
      <c r="D1442">
        <v>5107766</v>
      </c>
      <c r="E1442" s="1">
        <f t="shared" si="22"/>
        <v>0.78556781825987931</v>
      </c>
      <c r="F1442" t="str">
        <f>VLOOKUP(cross_country_literacy_rates[[#This Row],[Entity]],Planilha9!$A$2:$A$271,1,)</f>
        <v>Nigeria</v>
      </c>
      <c r="G1442" t="e">
        <f>IF(A1442 = Planilha9!$A$2:$A$271, Planilha9!$B$2:$B$271, "")</f>
        <v>#VALUE!</v>
      </c>
    </row>
    <row r="1443" spans="1:7" x14ac:dyDescent="0.25">
      <c r="A1443" t="s">
        <v>320</v>
      </c>
      <c r="B1443" t="s">
        <v>321</v>
      </c>
      <c r="C1443">
        <v>2015</v>
      </c>
      <c r="D1443">
        <v>5956808</v>
      </c>
      <c r="E1443" s="1">
        <f t="shared" si="22"/>
        <v>0.91614938201025564</v>
      </c>
      <c r="F1443" t="str">
        <f>VLOOKUP(cross_country_literacy_rates[[#This Row],[Entity]],Planilha9!$A$2:$A$271,1,)</f>
        <v>Nigeria</v>
      </c>
      <c r="G1443" t="e">
        <f>IF(A1443 = Planilha9!$A$2:$A$271, Planilha9!$B$2:$B$271, "")</f>
        <v>#VALUE!</v>
      </c>
    </row>
    <row r="1444" spans="1:7" x14ac:dyDescent="0.25">
      <c r="A1444" t="s">
        <v>320</v>
      </c>
      <c r="B1444" t="s">
        <v>321</v>
      </c>
      <c r="C1444">
        <v>2018</v>
      </c>
      <c r="D1444">
        <v>6201601</v>
      </c>
      <c r="E1444" s="1">
        <f t="shared" si="22"/>
        <v>0.95379822945849246</v>
      </c>
      <c r="F1444" t="str">
        <f>VLOOKUP(cross_country_literacy_rates[[#This Row],[Entity]],Planilha9!$A$2:$A$271,1,)</f>
        <v>Nigeria</v>
      </c>
      <c r="G1444" t="e">
        <f>IF(A1444 = Planilha9!$A$2:$A$271, Planilha9!$B$2:$B$271, "")</f>
        <v>#VALUE!</v>
      </c>
    </row>
    <row r="1445" spans="1:7" x14ac:dyDescent="0.25">
      <c r="A1445" t="s">
        <v>322</v>
      </c>
      <c r="B1445" t="s">
        <v>323</v>
      </c>
      <c r="C1445">
        <v>2011</v>
      </c>
      <c r="D1445">
        <v>95</v>
      </c>
      <c r="E1445" s="1">
        <f t="shared" si="22"/>
        <v>1.4610877384494228E-5</v>
      </c>
      <c r="F1445" t="str">
        <f>VLOOKUP(cross_country_literacy_rates[[#This Row],[Entity]],Planilha9!$A$2:$A$271,1,)</f>
        <v>Niue</v>
      </c>
      <c r="G1445" t="e">
        <f>IF(A1445 = Planilha9!$A$2:$A$271, Planilha9!$B$2:$B$271, "")</f>
        <v>#VALUE!</v>
      </c>
    </row>
    <row r="1446" spans="1:7" x14ac:dyDescent="0.25">
      <c r="A1446" t="s">
        <v>324</v>
      </c>
      <c r="B1446" t="s">
        <v>21</v>
      </c>
      <c r="C1446">
        <v>2003</v>
      </c>
      <c r="D1446">
        <v>9857133</v>
      </c>
      <c r="E1446" s="1">
        <f t="shared" si="22"/>
        <v>1.5160143329015974</v>
      </c>
      <c r="F1446" t="str">
        <f>VLOOKUP(cross_country_literacy_rates[[#This Row],[Entity]],Planilha9!$A$2:$A$271,1,)</f>
        <v>North America (WB)</v>
      </c>
      <c r="G1446" t="e">
        <f>IF(A1446 = Planilha9!$A$2:$A$271, Planilha9!$B$2:$B$271, "")</f>
        <v>#VALUE!</v>
      </c>
    </row>
    <row r="1447" spans="1:7" x14ac:dyDescent="0.25">
      <c r="A1447" t="s">
        <v>324</v>
      </c>
      <c r="B1447" t="s">
        <v>21</v>
      </c>
      <c r="C1447">
        <v>2004</v>
      </c>
      <c r="D1447">
        <v>9858384</v>
      </c>
      <c r="E1447" s="1">
        <f t="shared" si="22"/>
        <v>1.5162067350869448</v>
      </c>
      <c r="F1447" t="str">
        <f>VLOOKUP(cross_country_literacy_rates[[#This Row],[Entity]],Planilha9!$A$2:$A$271,1,)</f>
        <v>North America (WB)</v>
      </c>
      <c r="G1447" t="e">
        <f>IF(A1447 = Planilha9!$A$2:$A$271, Planilha9!$B$2:$B$271, "")</f>
        <v>#VALUE!</v>
      </c>
    </row>
    <row r="1448" spans="1:7" x14ac:dyDescent="0.25">
      <c r="A1448" t="s">
        <v>324</v>
      </c>
      <c r="B1448" t="s">
        <v>21</v>
      </c>
      <c r="C1448">
        <v>2005</v>
      </c>
      <c r="D1448">
        <v>9860252</v>
      </c>
      <c r="E1448" s="1">
        <f t="shared" si="22"/>
        <v>1.5164940310759367</v>
      </c>
      <c r="F1448" t="str">
        <f>VLOOKUP(cross_country_literacy_rates[[#This Row],[Entity]],Planilha9!$A$2:$A$271,1,)</f>
        <v>North America (WB)</v>
      </c>
      <c r="G1448" t="e">
        <f>IF(A1448 = Planilha9!$A$2:$A$271, Planilha9!$B$2:$B$271, "")</f>
        <v>#VALUE!</v>
      </c>
    </row>
    <row r="1449" spans="1:7" x14ac:dyDescent="0.25">
      <c r="A1449" t="s">
        <v>324</v>
      </c>
      <c r="B1449" t="s">
        <v>21</v>
      </c>
      <c r="C1449">
        <v>2006</v>
      </c>
      <c r="D1449">
        <v>9861302</v>
      </c>
      <c r="E1449" s="1">
        <f t="shared" si="22"/>
        <v>1.5166555197207126</v>
      </c>
      <c r="F1449" t="str">
        <f>VLOOKUP(cross_country_literacy_rates[[#This Row],[Entity]],Planilha9!$A$2:$A$271,1,)</f>
        <v>North America (WB)</v>
      </c>
      <c r="G1449" t="e">
        <f>IF(A1449 = Planilha9!$A$2:$A$271, Planilha9!$B$2:$B$271, "")</f>
        <v>#VALUE!</v>
      </c>
    </row>
    <row r="1450" spans="1:7" x14ac:dyDescent="0.25">
      <c r="A1450" t="s">
        <v>324</v>
      </c>
      <c r="B1450" t="s">
        <v>21</v>
      </c>
      <c r="C1450">
        <v>2007</v>
      </c>
      <c r="D1450">
        <v>986258</v>
      </c>
      <c r="E1450" s="1">
        <f t="shared" si="22"/>
        <v>0.15168520744712116</v>
      </c>
      <c r="F1450" t="str">
        <f>VLOOKUP(cross_country_literacy_rates[[#This Row],[Entity]],Planilha9!$A$2:$A$271,1,)</f>
        <v>North America (WB)</v>
      </c>
      <c r="G1450" t="e">
        <f>IF(A1450 = Planilha9!$A$2:$A$271, Planilha9!$B$2:$B$271, "")</f>
        <v>#VALUE!</v>
      </c>
    </row>
    <row r="1451" spans="1:7" x14ac:dyDescent="0.25">
      <c r="A1451" t="s">
        <v>324</v>
      </c>
      <c r="B1451" t="s">
        <v>21</v>
      </c>
      <c r="C1451">
        <v>2008</v>
      </c>
      <c r="D1451">
        <v>9864645</v>
      </c>
      <c r="E1451" s="1">
        <f t="shared" si="22"/>
        <v>1.5171696688059375</v>
      </c>
      <c r="F1451" t="str">
        <f>VLOOKUP(cross_country_literacy_rates[[#This Row],[Entity]],Planilha9!$A$2:$A$271,1,)</f>
        <v>North America (WB)</v>
      </c>
      <c r="G1451" t="e">
        <f>IF(A1451 = Planilha9!$A$2:$A$271, Planilha9!$B$2:$B$271, "")</f>
        <v>#VALUE!</v>
      </c>
    </row>
    <row r="1452" spans="1:7" x14ac:dyDescent="0.25">
      <c r="A1452" t="s">
        <v>324</v>
      </c>
      <c r="B1452" t="s">
        <v>21</v>
      </c>
      <c r="C1452">
        <v>2017</v>
      </c>
      <c r="D1452">
        <v>987193</v>
      </c>
      <c r="E1452" s="1">
        <f t="shared" si="22"/>
        <v>0.15182900924032644</v>
      </c>
      <c r="F1452" t="str">
        <f>VLOOKUP(cross_country_literacy_rates[[#This Row],[Entity]],Planilha9!$A$2:$A$271,1,)</f>
        <v>North America (WB)</v>
      </c>
      <c r="G1452" t="e">
        <f>IF(A1452 = Planilha9!$A$2:$A$271, Planilha9!$B$2:$B$271, "")</f>
        <v>#VALUE!</v>
      </c>
    </row>
    <row r="1453" spans="1:7" x14ac:dyDescent="0.25">
      <c r="A1453" t="s">
        <v>324</v>
      </c>
      <c r="B1453" t="s">
        <v>21</v>
      </c>
      <c r="C1453">
        <v>2018</v>
      </c>
      <c r="D1453">
        <v>9872725</v>
      </c>
      <c r="E1453" s="1">
        <f t="shared" si="22"/>
        <v>1.5184123623771659</v>
      </c>
      <c r="F1453" t="str">
        <f>VLOOKUP(cross_country_literacy_rates[[#This Row],[Entity]],Planilha9!$A$2:$A$271,1,)</f>
        <v>North America (WB)</v>
      </c>
      <c r="G1453" t="e">
        <f>IF(A1453 = Planilha9!$A$2:$A$271, Planilha9!$B$2:$B$271, "")</f>
        <v>#VALUE!</v>
      </c>
    </row>
    <row r="1454" spans="1:7" x14ac:dyDescent="0.25">
      <c r="A1454" t="s">
        <v>324</v>
      </c>
      <c r="B1454" t="s">
        <v>21</v>
      </c>
      <c r="C1454">
        <v>2019</v>
      </c>
      <c r="D1454">
        <v>9873326</v>
      </c>
      <c r="E1454" s="1">
        <f t="shared" si="22"/>
        <v>1.5185047954014617</v>
      </c>
      <c r="F1454" t="str">
        <f>VLOOKUP(cross_country_literacy_rates[[#This Row],[Entity]],Planilha9!$A$2:$A$271,1,)</f>
        <v>North America (WB)</v>
      </c>
      <c r="G1454" t="e">
        <f>IF(A1454 = Planilha9!$A$2:$A$271, Planilha9!$B$2:$B$271, "")</f>
        <v>#VALUE!</v>
      </c>
    </row>
    <row r="1455" spans="1:7" x14ac:dyDescent="0.25">
      <c r="A1455" t="s">
        <v>324</v>
      </c>
      <c r="B1455" t="s">
        <v>21</v>
      </c>
      <c r="C1455">
        <v>2020</v>
      </c>
      <c r="D1455">
        <v>9874023</v>
      </c>
      <c r="E1455" s="1">
        <f t="shared" si="22"/>
        <v>1.5186119931018509</v>
      </c>
      <c r="F1455" t="str">
        <f>VLOOKUP(cross_country_literacy_rates[[#This Row],[Entity]],Planilha9!$A$2:$A$271,1,)</f>
        <v>North America (WB)</v>
      </c>
      <c r="G1455" t="e">
        <f>IF(A1455 = Planilha9!$A$2:$A$271, Planilha9!$B$2:$B$271, "")</f>
        <v>#VALUE!</v>
      </c>
    </row>
    <row r="1456" spans="1:7" x14ac:dyDescent="0.25">
      <c r="A1456" t="s">
        <v>324</v>
      </c>
      <c r="B1456" t="s">
        <v>21</v>
      </c>
      <c r="C1456">
        <v>2021</v>
      </c>
      <c r="D1456">
        <v>9873995</v>
      </c>
      <c r="E1456" s="1">
        <f t="shared" si="22"/>
        <v>1.5186076867379903</v>
      </c>
      <c r="F1456" t="str">
        <f>VLOOKUP(cross_country_literacy_rates[[#This Row],[Entity]],Planilha9!$A$2:$A$271,1,)</f>
        <v>North America (WB)</v>
      </c>
      <c r="G1456" t="e">
        <f>IF(A1456 = Planilha9!$A$2:$A$271, Planilha9!$B$2:$B$271, "")</f>
        <v>#VALUE!</v>
      </c>
    </row>
    <row r="1457" spans="1:7" x14ac:dyDescent="0.25">
      <c r="A1457" t="s">
        <v>324</v>
      </c>
      <c r="B1457" t="s">
        <v>21</v>
      </c>
      <c r="C1457">
        <v>2022</v>
      </c>
      <c r="D1457">
        <v>9874067</v>
      </c>
      <c r="E1457" s="1">
        <f t="shared" si="22"/>
        <v>1.5186187602450607</v>
      </c>
      <c r="F1457" t="str">
        <f>VLOOKUP(cross_country_literacy_rates[[#This Row],[Entity]],Planilha9!$A$2:$A$271,1,)</f>
        <v>North America (WB)</v>
      </c>
      <c r="G1457" t="e">
        <f>IF(A1457 = Planilha9!$A$2:$A$271, Planilha9!$B$2:$B$271, "")</f>
        <v>#VALUE!</v>
      </c>
    </row>
    <row r="1458" spans="1:7" x14ac:dyDescent="0.25">
      <c r="A1458" t="s">
        <v>325</v>
      </c>
      <c r="B1458" t="s">
        <v>326</v>
      </c>
      <c r="C1458">
        <v>2008</v>
      </c>
      <c r="D1458">
        <v>9999819</v>
      </c>
      <c r="E1458" s="1">
        <f t="shared" si="22"/>
        <v>1.5379592555382704</v>
      </c>
      <c r="F1458" t="str">
        <f>VLOOKUP(cross_country_literacy_rates[[#This Row],[Entity]],Planilha9!$A$2:$A$271,1,)</f>
        <v>North Korea</v>
      </c>
      <c r="G1458" t="e">
        <f>IF(A1458 = Planilha9!$A$2:$A$271, Planilha9!$B$2:$B$271, "")</f>
        <v>#VALUE!</v>
      </c>
    </row>
    <row r="1459" spans="1:7" x14ac:dyDescent="0.25">
      <c r="A1459" t="s">
        <v>325</v>
      </c>
      <c r="B1459" t="s">
        <v>326</v>
      </c>
      <c r="C1459">
        <v>2015</v>
      </c>
      <c r="D1459">
        <v>9999924</v>
      </c>
      <c r="E1459" s="1">
        <f t="shared" si="22"/>
        <v>1.537975404402748</v>
      </c>
      <c r="F1459" t="str">
        <f>VLOOKUP(cross_country_literacy_rates[[#This Row],[Entity]],Planilha9!$A$2:$A$271,1,)</f>
        <v>North Korea</v>
      </c>
      <c r="G1459" t="e">
        <f>IF(A1459 = Planilha9!$A$2:$A$271, Planilha9!$B$2:$B$271, "")</f>
        <v>#VALUE!</v>
      </c>
    </row>
    <row r="1460" spans="1:7" x14ac:dyDescent="0.25">
      <c r="A1460" t="s">
        <v>325</v>
      </c>
      <c r="B1460" t="s">
        <v>326</v>
      </c>
      <c r="C1460">
        <v>2018</v>
      </c>
      <c r="D1460">
        <v>9999819</v>
      </c>
      <c r="E1460" s="1">
        <f t="shared" si="22"/>
        <v>1.5379592555382704</v>
      </c>
      <c r="F1460" t="str">
        <f>VLOOKUP(cross_country_literacy_rates[[#This Row],[Entity]],Planilha9!$A$2:$A$271,1,)</f>
        <v>North Korea</v>
      </c>
      <c r="G1460" t="e">
        <f>IF(A1460 = Planilha9!$A$2:$A$271, Planilha9!$B$2:$B$271, "")</f>
        <v>#VALUE!</v>
      </c>
    </row>
    <row r="1461" spans="1:7" x14ac:dyDescent="0.25">
      <c r="A1461" t="s">
        <v>327</v>
      </c>
      <c r="B1461" t="s">
        <v>328</v>
      </c>
      <c r="C1461">
        <v>1994</v>
      </c>
      <c r="D1461">
        <v>9405875</v>
      </c>
      <c r="E1461" s="1">
        <f t="shared" si="22"/>
        <v>1.4466114349355752</v>
      </c>
      <c r="F1461" t="str">
        <f>VLOOKUP(cross_country_literacy_rates[[#This Row],[Entity]],Planilha9!$A$2:$A$271,1,)</f>
        <v>North Macedonia</v>
      </c>
      <c r="G1461" t="e">
        <f>IF(A1461 = Planilha9!$A$2:$A$271, Planilha9!$B$2:$B$271, "")</f>
        <v>#VALUE!</v>
      </c>
    </row>
    <row r="1462" spans="1:7" x14ac:dyDescent="0.25">
      <c r="A1462" t="s">
        <v>327</v>
      </c>
      <c r="B1462" t="s">
        <v>328</v>
      </c>
      <c r="C1462">
        <v>2002</v>
      </c>
      <c r="D1462">
        <v>9612893</v>
      </c>
      <c r="E1462" s="1">
        <f t="shared" si="22"/>
        <v>1.4784505361396092</v>
      </c>
      <c r="F1462" t="str">
        <f>VLOOKUP(cross_country_literacy_rates[[#This Row],[Entity]],Planilha9!$A$2:$A$271,1,)</f>
        <v>North Macedonia</v>
      </c>
      <c r="G1462" t="e">
        <f>IF(A1462 = Planilha9!$A$2:$A$271, Planilha9!$B$2:$B$271, "")</f>
        <v>#VALUE!</v>
      </c>
    </row>
    <row r="1463" spans="1:7" x14ac:dyDescent="0.25">
      <c r="A1463" t="s">
        <v>327</v>
      </c>
      <c r="B1463" t="s">
        <v>328</v>
      </c>
      <c r="C1463">
        <v>2012</v>
      </c>
      <c r="D1463">
        <v>976</v>
      </c>
      <c r="E1463" s="1">
        <f t="shared" si="22"/>
        <v>1.5010754028701439E-4</v>
      </c>
      <c r="F1463" t="str">
        <f>VLOOKUP(cross_country_literacy_rates[[#This Row],[Entity]],Planilha9!$A$2:$A$271,1,)</f>
        <v>North Macedonia</v>
      </c>
      <c r="G1463" t="e">
        <f>IF(A1463 = Planilha9!$A$2:$A$271, Planilha9!$B$2:$B$271, "")</f>
        <v>#VALUE!</v>
      </c>
    </row>
    <row r="1464" spans="1:7" x14ac:dyDescent="0.25">
      <c r="A1464" t="s">
        <v>327</v>
      </c>
      <c r="B1464" t="s">
        <v>328</v>
      </c>
      <c r="C1464">
        <v>2014</v>
      </c>
      <c r="D1464">
        <v>9775175</v>
      </c>
      <c r="E1464" s="1">
        <f t="shared" si="22"/>
        <v>1.5034092982839302</v>
      </c>
      <c r="F1464" t="str">
        <f>VLOOKUP(cross_country_literacy_rates[[#This Row],[Entity]],Planilha9!$A$2:$A$271,1,)</f>
        <v>North Macedonia</v>
      </c>
      <c r="G1464" t="e">
        <f>IF(A1464 = Planilha9!$A$2:$A$271, Planilha9!$B$2:$B$271, "")</f>
        <v>#VALUE!</v>
      </c>
    </row>
    <row r="1465" spans="1:7" x14ac:dyDescent="0.25">
      <c r="A1465" t="s">
        <v>327</v>
      </c>
      <c r="B1465" t="s">
        <v>328</v>
      </c>
      <c r="C1465">
        <v>2015</v>
      </c>
      <c r="D1465">
        <v>9784376</v>
      </c>
      <c r="E1465" s="1">
        <f t="shared" si="22"/>
        <v>1.5048244002082958</v>
      </c>
      <c r="F1465" t="str">
        <f>VLOOKUP(cross_country_literacy_rates[[#This Row],[Entity]],Planilha9!$A$2:$A$271,1,)</f>
        <v>North Macedonia</v>
      </c>
      <c r="G1465" t="e">
        <f>IF(A1465 = Planilha9!$A$2:$A$271, Planilha9!$B$2:$B$271, "")</f>
        <v>#VALUE!</v>
      </c>
    </row>
    <row r="1466" spans="1:7" x14ac:dyDescent="0.25">
      <c r="A1466" t="s">
        <v>329</v>
      </c>
      <c r="B1466" t="s">
        <v>330</v>
      </c>
      <c r="C1466">
        <v>1980</v>
      </c>
      <c r="D1466">
        <v>97</v>
      </c>
      <c r="E1466" s="1">
        <f t="shared" si="22"/>
        <v>1.491847480311516E-5</v>
      </c>
      <c r="F1466" t="str">
        <f>VLOOKUP(cross_country_literacy_rates[[#This Row],[Entity]],Planilha9!$A$2:$A$271,1,)</f>
        <v>Northern Mariana Islands</v>
      </c>
      <c r="G1466" t="e">
        <f>IF(A1466 = Planilha9!$A$2:$A$271, Planilha9!$B$2:$B$271, "")</f>
        <v>#VALUE!</v>
      </c>
    </row>
    <row r="1467" spans="1:7" x14ac:dyDescent="0.25">
      <c r="A1467" t="s">
        <v>331</v>
      </c>
      <c r="B1467" t="s">
        <v>332</v>
      </c>
      <c r="C1467">
        <v>2011</v>
      </c>
      <c r="D1467">
        <v>100</v>
      </c>
      <c r="E1467" s="1">
        <f t="shared" si="22"/>
        <v>1.5379870931046557E-5</v>
      </c>
      <c r="F1467" t="str">
        <f>VLOOKUP(cross_country_literacy_rates[[#This Row],[Entity]],Planilha9!$A$2:$A$271,1,)</f>
        <v>Norway</v>
      </c>
      <c r="G1467" t="e">
        <f>IF(A1467 = Planilha9!$A$2:$A$271, Planilha9!$B$2:$B$271, "")</f>
        <v>#VALUE!</v>
      </c>
    </row>
    <row r="1468" spans="1:7" x14ac:dyDescent="0.25">
      <c r="A1468" t="s">
        <v>333</v>
      </c>
      <c r="B1468" t="s">
        <v>334</v>
      </c>
      <c r="C1468">
        <v>2003</v>
      </c>
      <c r="D1468">
        <v>8136331</v>
      </c>
      <c r="E1468" s="1">
        <f t="shared" si="22"/>
        <v>1.2513572063227296</v>
      </c>
      <c r="F1468" t="str">
        <f>VLOOKUP(cross_country_literacy_rates[[#This Row],[Entity]],Planilha9!$A$2:$A$271,1,)</f>
        <v>Oman</v>
      </c>
      <c r="G1468" t="e">
        <f>IF(A1468 = Planilha9!$A$2:$A$271, Planilha9!$B$2:$B$271, "")</f>
        <v>#VALUE!</v>
      </c>
    </row>
    <row r="1469" spans="1:7" x14ac:dyDescent="0.25">
      <c r="A1469" t="s">
        <v>333</v>
      </c>
      <c r="B1469" t="s">
        <v>334</v>
      </c>
      <c r="C1469">
        <v>2008</v>
      </c>
      <c r="D1469">
        <v>8662114</v>
      </c>
      <c r="E1469" s="1">
        <f t="shared" si="22"/>
        <v>1.332221953100114</v>
      </c>
      <c r="F1469" t="str">
        <f>VLOOKUP(cross_country_literacy_rates[[#This Row],[Entity]],Planilha9!$A$2:$A$271,1,)</f>
        <v>Oman</v>
      </c>
      <c r="G1469" t="e">
        <f>IF(A1469 = Planilha9!$A$2:$A$271, Planilha9!$B$2:$B$271, "")</f>
        <v>#VALUE!</v>
      </c>
    </row>
    <row r="1470" spans="1:7" x14ac:dyDescent="0.25">
      <c r="A1470" t="s">
        <v>333</v>
      </c>
      <c r="B1470" t="s">
        <v>334</v>
      </c>
      <c r="C1470">
        <v>2010</v>
      </c>
      <c r="D1470">
        <v>86939</v>
      </c>
      <c r="E1470" s="1">
        <f t="shared" si="22"/>
        <v>1.3371105988742565E-2</v>
      </c>
      <c r="F1470" t="str">
        <f>VLOOKUP(cross_country_literacy_rates[[#This Row],[Entity]],Planilha9!$A$2:$A$271,1,)</f>
        <v>Oman</v>
      </c>
      <c r="G1470" t="e">
        <f>IF(A1470 = Planilha9!$A$2:$A$271, Planilha9!$B$2:$B$271, "")</f>
        <v>#VALUE!</v>
      </c>
    </row>
    <row r="1471" spans="1:7" x14ac:dyDescent="0.25">
      <c r="A1471" t="s">
        <v>333</v>
      </c>
      <c r="B1471" t="s">
        <v>334</v>
      </c>
      <c r="C1471">
        <v>2014</v>
      </c>
      <c r="D1471">
        <v>919812</v>
      </c>
      <c r="E1471" s="1">
        <f t="shared" si="22"/>
        <v>0.14146589840827795</v>
      </c>
      <c r="F1471" t="str">
        <f>VLOOKUP(cross_country_literacy_rates[[#This Row],[Entity]],Planilha9!$A$2:$A$271,1,)</f>
        <v>Oman</v>
      </c>
      <c r="G1471" t="e">
        <f>IF(A1471 = Planilha9!$A$2:$A$271, Planilha9!$B$2:$B$271, "")</f>
        <v>#VALUE!</v>
      </c>
    </row>
    <row r="1472" spans="1:7" x14ac:dyDescent="0.25">
      <c r="A1472" t="s">
        <v>333</v>
      </c>
      <c r="B1472" t="s">
        <v>334</v>
      </c>
      <c r="C1472">
        <v>2015</v>
      </c>
      <c r="D1472">
        <v>9303861</v>
      </c>
      <c r="E1472" s="1">
        <f t="shared" si="22"/>
        <v>1.4309218134039774</v>
      </c>
      <c r="F1472" t="str">
        <f>VLOOKUP(cross_country_literacy_rates[[#This Row],[Entity]],Planilha9!$A$2:$A$271,1,)</f>
        <v>Oman</v>
      </c>
      <c r="G1472" t="e">
        <f>IF(A1472 = Planilha9!$A$2:$A$271, Planilha9!$B$2:$B$271, "")</f>
        <v>#VALUE!</v>
      </c>
    </row>
    <row r="1473" spans="1:7" x14ac:dyDescent="0.25">
      <c r="A1473" t="s">
        <v>333</v>
      </c>
      <c r="B1473" t="s">
        <v>334</v>
      </c>
      <c r="C1473">
        <v>2017</v>
      </c>
      <c r="D1473">
        <v>95576</v>
      </c>
      <c r="E1473" s="1">
        <f t="shared" si="22"/>
        <v>1.4699465441057056E-2</v>
      </c>
      <c r="F1473" t="str">
        <f>VLOOKUP(cross_country_literacy_rates[[#This Row],[Entity]],Planilha9!$A$2:$A$271,1,)</f>
        <v>Oman</v>
      </c>
      <c r="G1473" t="e">
        <f>IF(A1473 = Planilha9!$A$2:$A$271, Planilha9!$B$2:$B$271, "")</f>
        <v>#VALUE!</v>
      </c>
    </row>
    <row r="1474" spans="1:7" x14ac:dyDescent="0.25">
      <c r="A1474" t="s">
        <v>333</v>
      </c>
      <c r="B1474" t="s">
        <v>334</v>
      </c>
      <c r="C1474">
        <v>2018</v>
      </c>
      <c r="D1474">
        <v>9565153</v>
      </c>
      <c r="E1474" s="1">
        <f t="shared" ref="E1474:E1537" si="23">D1474/SUM(D$2:D$100)*100</f>
        <v>1.4711081857571275</v>
      </c>
      <c r="F1474" t="str">
        <f>VLOOKUP(cross_country_literacy_rates[[#This Row],[Entity]],Planilha9!$A$2:$A$271,1,)</f>
        <v>Oman</v>
      </c>
      <c r="G1474" t="e">
        <f>IF(A1474 = Planilha9!$A$2:$A$271, Planilha9!$B$2:$B$271, "")</f>
        <v>#VALUE!</v>
      </c>
    </row>
    <row r="1475" spans="1:7" x14ac:dyDescent="0.25">
      <c r="A1475" t="s">
        <v>333</v>
      </c>
      <c r="B1475" t="s">
        <v>334</v>
      </c>
      <c r="C1475">
        <v>2022</v>
      </c>
      <c r="D1475">
        <v>9733906</v>
      </c>
      <c r="E1475" s="1">
        <f t="shared" si="23"/>
        <v>1.4970621793493966</v>
      </c>
      <c r="F1475" t="str">
        <f>VLOOKUP(cross_country_literacy_rates[[#This Row],[Entity]],Planilha9!$A$2:$A$271,1,)</f>
        <v>Oman</v>
      </c>
      <c r="G1475" t="e">
        <f>IF(A1475 = Planilha9!$A$2:$A$271, Planilha9!$B$2:$B$271, "")</f>
        <v>#VALUE!</v>
      </c>
    </row>
    <row r="1476" spans="1:7" x14ac:dyDescent="0.25">
      <c r="A1476" t="s">
        <v>335</v>
      </c>
      <c r="B1476" t="s">
        <v>21</v>
      </c>
      <c r="C1476">
        <v>1990</v>
      </c>
      <c r="D1476">
        <v>7333838</v>
      </c>
      <c r="E1476" s="1">
        <f t="shared" si="23"/>
        <v>1.1279348186920461</v>
      </c>
      <c r="F1476" t="str">
        <f>VLOOKUP(cross_country_literacy_rates[[#This Row],[Entity]],Planilha9!$A$2:$A$271,1,)</f>
        <v>Other small states</v>
      </c>
      <c r="G1476" t="e">
        <f>IF(A1476 = Planilha9!$A$2:$A$271, Planilha9!$B$2:$B$271, "")</f>
        <v>#VALUE!</v>
      </c>
    </row>
    <row r="1477" spans="1:7" x14ac:dyDescent="0.25">
      <c r="A1477" t="s">
        <v>335</v>
      </c>
      <c r="B1477" t="s">
        <v>21</v>
      </c>
      <c r="C1477">
        <v>2000</v>
      </c>
      <c r="D1477">
        <v>78839775</v>
      </c>
      <c r="E1477" s="1">
        <f t="shared" si="23"/>
        <v>12.125455637327509</v>
      </c>
      <c r="F1477" t="str">
        <f>VLOOKUP(cross_country_literacy_rates[[#This Row],[Entity]],Planilha9!$A$2:$A$271,1,)</f>
        <v>Other small states</v>
      </c>
      <c r="G1477" t="e">
        <f>IF(A1477 = Planilha9!$A$2:$A$271, Planilha9!$B$2:$B$271, "")</f>
        <v>#VALUE!</v>
      </c>
    </row>
    <row r="1478" spans="1:7" x14ac:dyDescent="0.25">
      <c r="A1478" t="s">
        <v>335</v>
      </c>
      <c r="B1478" t="s">
        <v>21</v>
      </c>
      <c r="C1478">
        <v>2010</v>
      </c>
      <c r="D1478">
        <v>8364996</v>
      </c>
      <c r="E1478" s="1">
        <f t="shared" si="23"/>
        <v>1.2865255881872071</v>
      </c>
      <c r="F1478" t="str">
        <f>VLOOKUP(cross_country_literacy_rates[[#This Row],[Entity]],Planilha9!$A$2:$A$271,1,)</f>
        <v>Other small states</v>
      </c>
      <c r="G1478" t="e">
        <f>IF(A1478 = Planilha9!$A$2:$A$271, Planilha9!$B$2:$B$271, "")</f>
        <v>#VALUE!</v>
      </c>
    </row>
    <row r="1479" spans="1:7" x14ac:dyDescent="0.25">
      <c r="A1479" t="s">
        <v>336</v>
      </c>
      <c r="B1479" t="s">
        <v>21</v>
      </c>
      <c r="C1479">
        <v>2000</v>
      </c>
      <c r="D1479">
        <v>86692055</v>
      </c>
      <c r="E1479" s="1">
        <f t="shared" si="23"/>
        <v>13.333126166471892</v>
      </c>
      <c r="F1479" t="str">
        <f>VLOOKUP(cross_country_literacy_rates[[#This Row],[Entity]],Planilha9!$A$2:$A$271,1,)</f>
        <v>Pacific island small states</v>
      </c>
      <c r="G1479" t="e">
        <f>IF(A1479 = Planilha9!$A$2:$A$271, Planilha9!$B$2:$B$271, "")</f>
        <v>#VALUE!</v>
      </c>
    </row>
    <row r="1480" spans="1:7" x14ac:dyDescent="0.25">
      <c r="A1480" t="s">
        <v>337</v>
      </c>
      <c r="B1480" t="s">
        <v>338</v>
      </c>
      <c r="C1480">
        <v>1981</v>
      </c>
      <c r="D1480">
        <v>2572519</v>
      </c>
      <c r="E1480" s="1">
        <f t="shared" si="23"/>
        <v>0.39565010187664956</v>
      </c>
      <c r="F1480" t="str">
        <f>VLOOKUP(cross_country_literacy_rates[[#This Row],[Entity]],Planilha9!$A$2:$A$271,1,)</f>
        <v>Pakistan</v>
      </c>
      <c r="G1480" t="e">
        <f>IF(A1480 = Planilha9!$A$2:$A$271, Planilha9!$B$2:$B$271, "")</f>
        <v>#VALUE!</v>
      </c>
    </row>
    <row r="1481" spans="1:7" x14ac:dyDescent="0.25">
      <c r="A1481" t="s">
        <v>337</v>
      </c>
      <c r="B1481" t="s">
        <v>338</v>
      </c>
      <c r="C1481">
        <v>1998</v>
      </c>
      <c r="D1481">
        <v>4269931</v>
      </c>
      <c r="E1481" s="1">
        <f t="shared" si="23"/>
        <v>0.65670987664474556</v>
      </c>
      <c r="F1481" t="str">
        <f>VLOOKUP(cross_country_literacy_rates[[#This Row],[Entity]],Planilha9!$A$2:$A$271,1,)</f>
        <v>Pakistan</v>
      </c>
      <c r="G1481" t="e">
        <f>IF(A1481 = Planilha9!$A$2:$A$271, Planilha9!$B$2:$B$271, "")</f>
        <v>#VALUE!</v>
      </c>
    </row>
    <row r="1482" spans="1:7" x14ac:dyDescent="0.25">
      <c r="A1482" t="s">
        <v>337</v>
      </c>
      <c r="B1482" t="s">
        <v>338</v>
      </c>
      <c r="C1482">
        <v>2005</v>
      </c>
      <c r="D1482">
        <v>4987364</v>
      </c>
      <c r="E1482" s="1">
        <f t="shared" si="23"/>
        <v>0.7670501460614807</v>
      </c>
      <c r="F1482" t="str">
        <f>VLOOKUP(cross_country_literacy_rates[[#This Row],[Entity]],Planilha9!$A$2:$A$271,1,)</f>
        <v>Pakistan</v>
      </c>
      <c r="G1482" t="e">
        <f>IF(A1482 = Planilha9!$A$2:$A$271, Planilha9!$B$2:$B$271, "")</f>
        <v>#VALUE!</v>
      </c>
    </row>
    <row r="1483" spans="1:7" x14ac:dyDescent="0.25">
      <c r="A1483" t="s">
        <v>337</v>
      </c>
      <c r="B1483" t="s">
        <v>338</v>
      </c>
      <c r="C1483">
        <v>2006</v>
      </c>
      <c r="D1483">
        <v>5415121</v>
      </c>
      <c r="E1483" s="1">
        <f t="shared" si="23"/>
        <v>0.83283862055999769</v>
      </c>
      <c r="F1483" t="str">
        <f>VLOOKUP(cross_country_literacy_rates[[#This Row],[Entity]],Planilha9!$A$2:$A$271,1,)</f>
        <v>Pakistan</v>
      </c>
      <c r="G1483" t="e">
        <f>IF(A1483 = Planilha9!$A$2:$A$271, Planilha9!$B$2:$B$271, "")</f>
        <v>#VALUE!</v>
      </c>
    </row>
    <row r="1484" spans="1:7" x14ac:dyDescent="0.25">
      <c r="A1484" t="s">
        <v>337</v>
      </c>
      <c r="B1484" t="s">
        <v>338</v>
      </c>
      <c r="C1484">
        <v>2007</v>
      </c>
      <c r="D1484">
        <v>5213683</v>
      </c>
      <c r="E1484" s="1">
        <f t="shared" si="23"/>
        <v>0.80185771615391599</v>
      </c>
      <c r="F1484" t="str">
        <f>VLOOKUP(cross_country_literacy_rates[[#This Row],[Entity]],Planilha9!$A$2:$A$271,1,)</f>
        <v>Pakistan</v>
      </c>
      <c r="G1484" t="e">
        <f>IF(A1484 = Planilha9!$A$2:$A$271, Planilha9!$B$2:$B$271, "")</f>
        <v>#VALUE!</v>
      </c>
    </row>
    <row r="1485" spans="1:7" x14ac:dyDescent="0.25">
      <c r="A1485" t="s">
        <v>337</v>
      </c>
      <c r="B1485" t="s">
        <v>338</v>
      </c>
      <c r="C1485">
        <v>2008</v>
      </c>
      <c r="D1485">
        <v>5552637</v>
      </c>
      <c r="E1485" s="1">
        <f t="shared" si="23"/>
        <v>0.85398840386953556</v>
      </c>
      <c r="F1485" t="str">
        <f>VLOOKUP(cross_country_literacy_rates[[#This Row],[Entity]],Planilha9!$A$2:$A$271,1,)</f>
        <v>Pakistan</v>
      </c>
      <c r="G1485" t="e">
        <f>IF(A1485 = Planilha9!$A$2:$A$271, Planilha9!$B$2:$B$271, "")</f>
        <v>#VALUE!</v>
      </c>
    </row>
    <row r="1486" spans="1:7" x14ac:dyDescent="0.25">
      <c r="A1486" t="s">
        <v>337</v>
      </c>
      <c r="B1486" t="s">
        <v>338</v>
      </c>
      <c r="C1486">
        <v>2009</v>
      </c>
      <c r="D1486">
        <v>5489264</v>
      </c>
      <c r="E1486" s="1">
        <f t="shared" si="23"/>
        <v>0.84424171826440342</v>
      </c>
      <c r="F1486" t="str">
        <f>VLOOKUP(cross_country_literacy_rates[[#This Row],[Entity]],Planilha9!$A$2:$A$271,1,)</f>
        <v>Pakistan</v>
      </c>
      <c r="G1486" t="e">
        <f>IF(A1486 = Planilha9!$A$2:$A$271, Planilha9!$B$2:$B$271, "")</f>
        <v>#VALUE!</v>
      </c>
    </row>
    <row r="1487" spans="1:7" x14ac:dyDescent="0.25">
      <c r="A1487" t="s">
        <v>337</v>
      </c>
      <c r="B1487" t="s">
        <v>338</v>
      </c>
      <c r="C1487">
        <v>2010</v>
      </c>
      <c r="D1487">
        <v>5537519</v>
      </c>
      <c r="E1487" s="1">
        <f t="shared" si="23"/>
        <v>0.85166327498217997</v>
      </c>
      <c r="F1487" t="str">
        <f>VLOOKUP(cross_country_literacy_rates[[#This Row],[Entity]],Planilha9!$A$2:$A$271,1,)</f>
        <v>Pakistan</v>
      </c>
      <c r="G1487" t="e">
        <f>IF(A1487 = Planilha9!$A$2:$A$271, Planilha9!$B$2:$B$271, "")</f>
        <v>#VALUE!</v>
      </c>
    </row>
    <row r="1488" spans="1:7" x14ac:dyDescent="0.25">
      <c r="A1488" t="s">
        <v>337</v>
      </c>
      <c r="B1488" t="s">
        <v>338</v>
      </c>
      <c r="C1488">
        <v>2011</v>
      </c>
      <c r="D1488">
        <v>5473802</v>
      </c>
      <c r="E1488" s="1">
        <f t="shared" si="23"/>
        <v>0.84186368262104494</v>
      </c>
      <c r="F1488" t="str">
        <f>VLOOKUP(cross_country_literacy_rates[[#This Row],[Entity]],Planilha9!$A$2:$A$271,1,)</f>
        <v>Pakistan</v>
      </c>
      <c r="G1488" t="e">
        <f>IF(A1488 = Planilha9!$A$2:$A$271, Planilha9!$B$2:$B$271, "")</f>
        <v>#VALUE!</v>
      </c>
    </row>
    <row r="1489" spans="1:7" x14ac:dyDescent="0.25">
      <c r="A1489" t="s">
        <v>337</v>
      </c>
      <c r="B1489" t="s">
        <v>338</v>
      </c>
      <c r="C1489">
        <v>2012</v>
      </c>
      <c r="D1489">
        <v>5676434</v>
      </c>
      <c r="E1489" s="1">
        <f t="shared" si="23"/>
        <v>0.87302822268604319</v>
      </c>
      <c r="F1489" t="str">
        <f>VLOOKUP(cross_country_literacy_rates[[#This Row],[Entity]],Planilha9!$A$2:$A$271,1,)</f>
        <v>Pakistan</v>
      </c>
      <c r="G1489" t="e">
        <f>IF(A1489 = Planilha9!$A$2:$A$271, Planilha9!$B$2:$B$271, "")</f>
        <v>#VALUE!</v>
      </c>
    </row>
    <row r="1490" spans="1:7" x14ac:dyDescent="0.25">
      <c r="A1490" t="s">
        <v>337</v>
      </c>
      <c r="B1490" t="s">
        <v>338</v>
      </c>
      <c r="C1490">
        <v>2013</v>
      </c>
      <c r="D1490">
        <v>5559499</v>
      </c>
      <c r="E1490" s="1">
        <f t="shared" si="23"/>
        <v>0.85504377061282399</v>
      </c>
      <c r="F1490" t="str">
        <f>VLOOKUP(cross_country_literacy_rates[[#This Row],[Entity]],Planilha9!$A$2:$A$271,1,)</f>
        <v>Pakistan</v>
      </c>
      <c r="G1490" t="e">
        <f>IF(A1490 = Planilha9!$A$2:$A$271, Planilha9!$B$2:$B$271, "")</f>
        <v>#VALUE!</v>
      </c>
    </row>
    <row r="1491" spans="1:7" x14ac:dyDescent="0.25">
      <c r="A1491" t="s">
        <v>337</v>
      </c>
      <c r="B1491" t="s">
        <v>338</v>
      </c>
      <c r="C1491">
        <v>2014</v>
      </c>
      <c r="D1491">
        <v>5697715</v>
      </c>
      <c r="E1491" s="1">
        <f t="shared" si="23"/>
        <v>0.87630121301887931</v>
      </c>
      <c r="F1491" t="str">
        <f>VLOOKUP(cross_country_literacy_rates[[#This Row],[Entity]],Planilha9!$A$2:$A$271,1,)</f>
        <v>Pakistan</v>
      </c>
      <c r="G1491" t="e">
        <f>IF(A1491 = Planilha9!$A$2:$A$271, Planilha9!$B$2:$B$271, "")</f>
        <v>#VALUE!</v>
      </c>
    </row>
    <row r="1492" spans="1:7" x14ac:dyDescent="0.25">
      <c r="A1492" t="s">
        <v>337</v>
      </c>
      <c r="B1492" t="s">
        <v>338</v>
      </c>
      <c r="C1492">
        <v>2015</v>
      </c>
      <c r="D1492">
        <v>5644031</v>
      </c>
      <c r="E1492" s="1">
        <f t="shared" si="23"/>
        <v>0.86804468310825622</v>
      </c>
      <c r="F1492" t="str">
        <f>VLOOKUP(cross_country_literacy_rates[[#This Row],[Entity]],Planilha9!$A$2:$A$271,1,)</f>
        <v>Pakistan</v>
      </c>
      <c r="G1492" t="e">
        <f>IF(A1492 = Planilha9!$A$2:$A$271, Planilha9!$B$2:$B$271, "")</f>
        <v>#VALUE!</v>
      </c>
    </row>
    <row r="1493" spans="1:7" x14ac:dyDescent="0.25">
      <c r="A1493" t="s">
        <v>337</v>
      </c>
      <c r="B1493" t="s">
        <v>338</v>
      </c>
      <c r="C1493">
        <v>2017</v>
      </c>
      <c r="D1493">
        <v>5913205</v>
      </c>
      <c r="E1493" s="1">
        <f t="shared" si="23"/>
        <v>0.90944329688819148</v>
      </c>
      <c r="F1493" t="str">
        <f>VLOOKUP(cross_country_literacy_rates[[#This Row],[Entity]],Planilha9!$A$2:$A$271,1,)</f>
        <v>Pakistan</v>
      </c>
      <c r="G1493" t="e">
        <f>IF(A1493 = Planilha9!$A$2:$A$271, Planilha9!$B$2:$B$271, "")</f>
        <v>#VALUE!</v>
      </c>
    </row>
    <row r="1494" spans="1:7" x14ac:dyDescent="0.25">
      <c r="A1494" t="s">
        <v>337</v>
      </c>
      <c r="B1494" t="s">
        <v>338</v>
      </c>
      <c r="C1494">
        <v>2018</v>
      </c>
      <c r="D1494">
        <v>5701057</v>
      </c>
      <c r="E1494" s="1">
        <f t="shared" si="23"/>
        <v>0.87681520830539483</v>
      </c>
      <c r="F1494" t="str">
        <f>VLOOKUP(cross_country_literacy_rates[[#This Row],[Entity]],Planilha9!$A$2:$A$271,1,)</f>
        <v>Pakistan</v>
      </c>
      <c r="G1494" t="e">
        <f>IF(A1494 = Planilha9!$A$2:$A$271, Planilha9!$B$2:$B$271, "")</f>
        <v>#VALUE!</v>
      </c>
    </row>
    <row r="1495" spans="1:7" x14ac:dyDescent="0.25">
      <c r="A1495" t="s">
        <v>337</v>
      </c>
      <c r="B1495" t="s">
        <v>338</v>
      </c>
      <c r="C1495">
        <v>2019</v>
      </c>
      <c r="D1495">
        <v>5799886</v>
      </c>
      <c r="E1495" s="1">
        <f t="shared" si="23"/>
        <v>0.89201498094783871</v>
      </c>
      <c r="F1495" t="str">
        <f>VLOOKUP(cross_country_literacy_rates[[#This Row],[Entity]],Planilha9!$A$2:$A$271,1,)</f>
        <v>Pakistan</v>
      </c>
      <c r="G1495" t="e">
        <f>IF(A1495 = Planilha9!$A$2:$A$271, Planilha9!$B$2:$B$271, "")</f>
        <v>#VALUE!</v>
      </c>
    </row>
    <row r="1496" spans="1:7" x14ac:dyDescent="0.25">
      <c r="A1496" t="s">
        <v>339</v>
      </c>
      <c r="B1496" t="s">
        <v>340</v>
      </c>
      <c r="C1496">
        <v>1980</v>
      </c>
      <c r="D1496">
        <v>9192142</v>
      </c>
      <c r="E1496" s="1">
        <f t="shared" si="23"/>
        <v>1.4137395753985216</v>
      </c>
      <c r="F1496" t="str">
        <f>VLOOKUP(cross_country_literacy_rates[[#This Row],[Entity]],Planilha9!$A$2:$A$271,1,)</f>
        <v>Palau</v>
      </c>
      <c r="G1496" t="e">
        <f>IF(A1496 = Planilha9!$A$2:$A$271, Planilha9!$B$2:$B$271, "")</f>
        <v>#VALUE!</v>
      </c>
    </row>
    <row r="1497" spans="1:7" x14ac:dyDescent="0.25">
      <c r="A1497" t="s">
        <v>339</v>
      </c>
      <c r="B1497" t="s">
        <v>340</v>
      </c>
      <c r="C1497">
        <v>1994</v>
      </c>
      <c r="D1497">
        <v>944333</v>
      </c>
      <c r="E1497" s="1">
        <f t="shared" si="23"/>
        <v>0.14523719655927986</v>
      </c>
      <c r="F1497" t="str">
        <f>VLOOKUP(cross_country_literacy_rates[[#This Row],[Entity]],Planilha9!$A$2:$A$271,1,)</f>
        <v>Palau</v>
      </c>
      <c r="G1497" t="e">
        <f>IF(A1497 = Planilha9!$A$2:$A$271, Planilha9!$B$2:$B$271, "")</f>
        <v>#VALUE!</v>
      </c>
    </row>
    <row r="1498" spans="1:7" x14ac:dyDescent="0.25">
      <c r="A1498" t="s">
        <v>339</v>
      </c>
      <c r="B1498" t="s">
        <v>340</v>
      </c>
      <c r="C1498">
        <v>2004</v>
      </c>
      <c r="D1498">
        <v>969898</v>
      </c>
      <c r="E1498" s="1">
        <f t="shared" si="23"/>
        <v>0.14916906056280194</v>
      </c>
      <c r="F1498" t="str">
        <f>VLOOKUP(cross_country_literacy_rates[[#This Row],[Entity]],Planilha9!$A$2:$A$271,1,)</f>
        <v>Palau</v>
      </c>
      <c r="G1498" t="e">
        <f>IF(A1498 = Planilha9!$A$2:$A$271, Planilha9!$B$2:$B$271, "")</f>
        <v>#VALUE!</v>
      </c>
    </row>
    <row r="1499" spans="1:7" x14ac:dyDescent="0.25">
      <c r="A1499" t="s">
        <v>339</v>
      </c>
      <c r="B1499" t="s">
        <v>340</v>
      </c>
      <c r="C1499">
        <v>2013</v>
      </c>
      <c r="D1499">
        <v>9950313</v>
      </c>
      <c r="E1499" s="1">
        <f t="shared" si="23"/>
        <v>1.5303452966351465</v>
      </c>
      <c r="F1499" t="str">
        <f>VLOOKUP(cross_country_literacy_rates[[#This Row],[Entity]],Planilha9!$A$2:$A$271,1,)</f>
        <v>Palau</v>
      </c>
      <c r="G1499" t="e">
        <f>IF(A1499 = Planilha9!$A$2:$A$271, Planilha9!$B$2:$B$271, "")</f>
        <v>#VALUE!</v>
      </c>
    </row>
    <row r="1500" spans="1:7" x14ac:dyDescent="0.25">
      <c r="A1500" t="s">
        <v>339</v>
      </c>
      <c r="B1500" t="s">
        <v>340</v>
      </c>
      <c r="C1500">
        <v>2015</v>
      </c>
      <c r="D1500">
        <v>9659374</v>
      </c>
      <c r="E1500" s="1">
        <f t="shared" si="23"/>
        <v>1.4855992539470688</v>
      </c>
      <c r="F1500" t="str">
        <f>VLOOKUP(cross_country_literacy_rates[[#This Row],[Entity]],Planilha9!$A$2:$A$271,1,)</f>
        <v>Palau</v>
      </c>
      <c r="G1500" t="e">
        <f>IF(A1500 = Planilha9!$A$2:$A$271, Planilha9!$B$2:$B$271, "")</f>
        <v>#VALUE!</v>
      </c>
    </row>
    <row r="1501" spans="1:7" x14ac:dyDescent="0.25">
      <c r="A1501" t="s">
        <v>341</v>
      </c>
      <c r="B1501" t="s">
        <v>342</v>
      </c>
      <c r="C1501">
        <v>1997</v>
      </c>
      <c r="D1501">
        <v>8607696</v>
      </c>
      <c r="E1501" s="1">
        <f t="shared" si="23"/>
        <v>1.3238525349368571</v>
      </c>
      <c r="F1501" t="str">
        <f>VLOOKUP(cross_country_literacy_rates[[#This Row],[Entity]],Planilha9!$A$2:$A$271,1,)</f>
        <v>Palestine</v>
      </c>
      <c r="G1501" t="e">
        <f>IF(A1501 = Planilha9!$A$2:$A$271, Planilha9!$B$2:$B$271, "")</f>
        <v>#VALUE!</v>
      </c>
    </row>
    <row r="1502" spans="1:7" x14ac:dyDescent="0.25">
      <c r="A1502" t="s">
        <v>341</v>
      </c>
      <c r="B1502" t="s">
        <v>342</v>
      </c>
      <c r="C1502">
        <v>2004</v>
      </c>
      <c r="D1502">
        <v>9247751</v>
      </c>
      <c r="E1502" s="1">
        <f t="shared" si="23"/>
        <v>1.422292167824567</v>
      </c>
      <c r="F1502" t="str">
        <f>VLOOKUP(cross_country_literacy_rates[[#This Row],[Entity]],Planilha9!$A$2:$A$271,1,)</f>
        <v>Palestine</v>
      </c>
      <c r="G1502" t="e">
        <f>IF(A1502 = Planilha9!$A$2:$A$271, Planilha9!$B$2:$B$271, "")</f>
        <v>#VALUE!</v>
      </c>
    </row>
    <row r="1503" spans="1:7" x14ac:dyDescent="0.25">
      <c r="A1503" t="s">
        <v>341</v>
      </c>
      <c r="B1503" t="s">
        <v>342</v>
      </c>
      <c r="C1503">
        <v>2006</v>
      </c>
      <c r="D1503">
        <v>9345087</v>
      </c>
      <c r="E1503" s="1">
        <f t="shared" si="23"/>
        <v>1.4372623189940106</v>
      </c>
      <c r="F1503" t="str">
        <f>VLOOKUP(cross_country_literacy_rates[[#This Row],[Entity]],Planilha9!$A$2:$A$271,1,)</f>
        <v>Palestine</v>
      </c>
      <c r="G1503" t="e">
        <f>IF(A1503 = Planilha9!$A$2:$A$271, Planilha9!$B$2:$B$271, "")</f>
        <v>#VALUE!</v>
      </c>
    </row>
    <row r="1504" spans="1:7" x14ac:dyDescent="0.25">
      <c r="A1504" t="s">
        <v>341</v>
      </c>
      <c r="B1504" t="s">
        <v>342</v>
      </c>
      <c r="C1504">
        <v>2007</v>
      </c>
      <c r="D1504">
        <v>937617</v>
      </c>
      <c r="E1504" s="1">
        <f t="shared" si="23"/>
        <v>0.14420428442755079</v>
      </c>
      <c r="F1504" t="str">
        <f>VLOOKUP(cross_country_literacy_rates[[#This Row],[Entity]],Planilha9!$A$2:$A$271,1,)</f>
        <v>Palestine</v>
      </c>
      <c r="G1504" t="e">
        <f>IF(A1504 = Planilha9!$A$2:$A$271, Planilha9!$B$2:$B$271, "")</f>
        <v>#VALUE!</v>
      </c>
    </row>
    <row r="1505" spans="1:7" x14ac:dyDescent="0.25">
      <c r="A1505" t="s">
        <v>341</v>
      </c>
      <c r="B1505" t="s">
        <v>342</v>
      </c>
      <c r="C1505">
        <v>2008</v>
      </c>
      <c r="D1505">
        <v>9400984</v>
      </c>
      <c r="E1505" s="1">
        <f t="shared" si="23"/>
        <v>1.4458592054483377</v>
      </c>
      <c r="F1505" t="str">
        <f>VLOOKUP(cross_country_literacy_rates[[#This Row],[Entity]],Planilha9!$A$2:$A$271,1,)</f>
        <v>Palestine</v>
      </c>
      <c r="G1505" t="e">
        <f>IF(A1505 = Planilha9!$A$2:$A$271, Planilha9!$B$2:$B$271, "")</f>
        <v>#VALUE!</v>
      </c>
    </row>
    <row r="1506" spans="1:7" x14ac:dyDescent="0.25">
      <c r="A1506" t="s">
        <v>341</v>
      </c>
      <c r="B1506" t="s">
        <v>342</v>
      </c>
      <c r="C1506">
        <v>2009</v>
      </c>
      <c r="D1506">
        <v>9443018</v>
      </c>
      <c r="E1506" s="1">
        <f t="shared" si="23"/>
        <v>1.4523239803954937</v>
      </c>
      <c r="F1506" t="str">
        <f>VLOOKUP(cross_country_literacy_rates[[#This Row],[Entity]],Planilha9!$A$2:$A$271,1,)</f>
        <v>Palestine</v>
      </c>
      <c r="G1506" t="e">
        <f>IF(A1506 = Planilha9!$A$2:$A$271, Planilha9!$B$2:$B$271, "")</f>
        <v>#VALUE!</v>
      </c>
    </row>
    <row r="1507" spans="1:7" x14ac:dyDescent="0.25">
      <c r="A1507" t="s">
        <v>341</v>
      </c>
      <c r="B1507" t="s">
        <v>342</v>
      </c>
      <c r="C1507">
        <v>2010</v>
      </c>
      <c r="D1507">
        <v>9471748</v>
      </c>
      <c r="E1507" s="1">
        <f t="shared" si="23"/>
        <v>1.4567426173139835</v>
      </c>
      <c r="F1507" t="str">
        <f>VLOOKUP(cross_country_literacy_rates[[#This Row],[Entity]],Planilha9!$A$2:$A$271,1,)</f>
        <v>Palestine</v>
      </c>
      <c r="G1507" t="e">
        <f>IF(A1507 = Planilha9!$A$2:$A$271, Planilha9!$B$2:$B$271, "")</f>
        <v>#VALUE!</v>
      </c>
    </row>
    <row r="1508" spans="1:7" x14ac:dyDescent="0.25">
      <c r="A1508" t="s">
        <v>341</v>
      </c>
      <c r="B1508" t="s">
        <v>342</v>
      </c>
      <c r="C1508">
        <v>2011</v>
      </c>
      <c r="D1508">
        <v>9502582</v>
      </c>
      <c r="E1508" s="1">
        <f t="shared" si="23"/>
        <v>1.4614848467168624</v>
      </c>
      <c r="F1508" t="str">
        <f>VLOOKUP(cross_country_literacy_rates[[#This Row],[Entity]],Planilha9!$A$2:$A$271,1,)</f>
        <v>Palestine</v>
      </c>
      <c r="G1508" t="e">
        <f>IF(A1508 = Planilha9!$A$2:$A$271, Planilha9!$B$2:$B$271, "")</f>
        <v>#VALUE!</v>
      </c>
    </row>
    <row r="1509" spans="1:7" x14ac:dyDescent="0.25">
      <c r="A1509" t="s">
        <v>341</v>
      </c>
      <c r="B1509" t="s">
        <v>342</v>
      </c>
      <c r="C1509">
        <v>2012</v>
      </c>
      <c r="D1509">
        <v>9567101</v>
      </c>
      <c r="E1509" s="1">
        <f t="shared" si="23"/>
        <v>1.4714077856428645</v>
      </c>
      <c r="F1509" t="str">
        <f>VLOOKUP(cross_country_literacy_rates[[#This Row],[Entity]],Planilha9!$A$2:$A$271,1,)</f>
        <v>Palestine</v>
      </c>
      <c r="G1509" t="e">
        <f>IF(A1509 = Planilha9!$A$2:$A$271, Planilha9!$B$2:$B$271, "")</f>
        <v>#VALUE!</v>
      </c>
    </row>
    <row r="1510" spans="1:7" x14ac:dyDescent="0.25">
      <c r="A1510" t="s">
        <v>341</v>
      </c>
      <c r="B1510" t="s">
        <v>342</v>
      </c>
      <c r="C1510">
        <v>2013</v>
      </c>
      <c r="D1510">
        <v>9604603</v>
      </c>
      <c r="E1510" s="1">
        <f t="shared" si="23"/>
        <v>1.4771755448394255</v>
      </c>
      <c r="F1510" t="str">
        <f>VLOOKUP(cross_country_literacy_rates[[#This Row],[Entity]],Planilha9!$A$2:$A$271,1,)</f>
        <v>Palestine</v>
      </c>
      <c r="G1510" t="e">
        <f>IF(A1510 = Planilha9!$A$2:$A$271, Planilha9!$B$2:$B$271, "")</f>
        <v>#VALUE!</v>
      </c>
    </row>
    <row r="1511" spans="1:7" x14ac:dyDescent="0.25">
      <c r="A1511" t="s">
        <v>341</v>
      </c>
      <c r="B1511" t="s">
        <v>342</v>
      </c>
      <c r="C1511">
        <v>2014</v>
      </c>
      <c r="D1511">
        <v>9621293</v>
      </c>
      <c r="E1511" s="1">
        <f t="shared" si="23"/>
        <v>1.479742445297817</v>
      </c>
      <c r="F1511" t="str">
        <f>VLOOKUP(cross_country_literacy_rates[[#This Row],[Entity]],Planilha9!$A$2:$A$271,1,)</f>
        <v>Palestine</v>
      </c>
      <c r="G1511" t="e">
        <f>IF(A1511 = Planilha9!$A$2:$A$271, Planilha9!$B$2:$B$271, "")</f>
        <v>#VALUE!</v>
      </c>
    </row>
    <row r="1512" spans="1:7" x14ac:dyDescent="0.25">
      <c r="A1512" t="s">
        <v>341</v>
      </c>
      <c r="B1512" t="s">
        <v>342</v>
      </c>
      <c r="C1512">
        <v>2015</v>
      </c>
      <c r="D1512">
        <v>9647712</v>
      </c>
      <c r="E1512" s="1">
        <f t="shared" si="23"/>
        <v>1.4838056533990902</v>
      </c>
      <c r="F1512" t="str">
        <f>VLOOKUP(cross_country_literacy_rates[[#This Row],[Entity]],Planilha9!$A$2:$A$271,1,)</f>
        <v>Palestine</v>
      </c>
      <c r="G1512" t="e">
        <f>IF(A1512 = Planilha9!$A$2:$A$271, Planilha9!$B$2:$B$271, "")</f>
        <v>#VALUE!</v>
      </c>
    </row>
    <row r="1513" spans="1:7" x14ac:dyDescent="0.25">
      <c r="A1513" t="s">
        <v>341</v>
      </c>
      <c r="B1513" t="s">
        <v>342</v>
      </c>
      <c r="C1513">
        <v>2016</v>
      </c>
      <c r="D1513">
        <v>9671919</v>
      </c>
      <c r="E1513" s="1">
        <f t="shared" si="23"/>
        <v>1.4875286587553687</v>
      </c>
      <c r="F1513" t="str">
        <f>VLOOKUP(cross_country_literacy_rates[[#This Row],[Entity]],Planilha9!$A$2:$A$271,1,)</f>
        <v>Palestine</v>
      </c>
      <c r="G1513" t="e">
        <f>IF(A1513 = Planilha9!$A$2:$A$271, Planilha9!$B$2:$B$271, "")</f>
        <v>#VALUE!</v>
      </c>
    </row>
    <row r="1514" spans="1:7" x14ac:dyDescent="0.25">
      <c r="A1514" t="s">
        <v>341</v>
      </c>
      <c r="B1514" t="s">
        <v>342</v>
      </c>
      <c r="C1514">
        <v>2017</v>
      </c>
      <c r="D1514">
        <v>969244</v>
      </c>
      <c r="E1514" s="1">
        <f t="shared" si="23"/>
        <v>0.14906847620691288</v>
      </c>
      <c r="F1514" t="str">
        <f>VLOOKUP(cross_country_literacy_rates[[#This Row],[Entity]],Planilha9!$A$2:$A$271,1,)</f>
        <v>Palestine</v>
      </c>
      <c r="G1514" t="e">
        <f>IF(A1514 = Planilha9!$A$2:$A$271, Planilha9!$B$2:$B$271, "")</f>
        <v>#VALUE!</v>
      </c>
    </row>
    <row r="1515" spans="1:7" x14ac:dyDescent="0.25">
      <c r="A1515" t="s">
        <v>341</v>
      </c>
      <c r="B1515" t="s">
        <v>342</v>
      </c>
      <c r="C1515">
        <v>2018</v>
      </c>
      <c r="D1515">
        <v>9721861</v>
      </c>
      <c r="E1515" s="1">
        <f t="shared" si="23"/>
        <v>1.4952096738957521</v>
      </c>
      <c r="F1515" t="str">
        <f>VLOOKUP(cross_country_literacy_rates[[#This Row],[Entity]],Planilha9!$A$2:$A$271,1,)</f>
        <v>Palestine</v>
      </c>
      <c r="G1515" t="e">
        <f>IF(A1515 = Planilha9!$A$2:$A$271, Planilha9!$B$2:$B$271, "")</f>
        <v>#VALUE!</v>
      </c>
    </row>
    <row r="1516" spans="1:7" x14ac:dyDescent="0.25">
      <c r="A1516" t="s">
        <v>341</v>
      </c>
      <c r="B1516" t="s">
        <v>342</v>
      </c>
      <c r="C1516">
        <v>2019</v>
      </c>
      <c r="D1516">
        <v>9737826</v>
      </c>
      <c r="E1516" s="1">
        <f t="shared" si="23"/>
        <v>1.4976650702898937</v>
      </c>
      <c r="F1516" t="str">
        <f>VLOOKUP(cross_country_literacy_rates[[#This Row],[Entity]],Planilha9!$A$2:$A$271,1,)</f>
        <v>Palestine</v>
      </c>
      <c r="G1516" t="e">
        <f>IF(A1516 = Planilha9!$A$2:$A$271, Planilha9!$B$2:$B$271, "")</f>
        <v>#VALUE!</v>
      </c>
    </row>
    <row r="1517" spans="1:7" x14ac:dyDescent="0.25">
      <c r="A1517" t="s">
        <v>343</v>
      </c>
      <c r="B1517" t="s">
        <v>344</v>
      </c>
      <c r="C1517">
        <v>1900</v>
      </c>
      <c r="D1517">
        <v>17</v>
      </c>
      <c r="E1517" s="1">
        <f t="shared" si="23"/>
        <v>2.6145780582779146E-6</v>
      </c>
      <c r="F1517" t="str">
        <f>VLOOKUP(cross_country_literacy_rates[[#This Row],[Entity]],Planilha9!$A$2:$A$271,1,)</f>
        <v>Panama</v>
      </c>
      <c r="G1517" t="e">
        <f>IF(A1517 = Planilha9!$A$2:$A$271, Planilha9!$B$2:$B$271, "")</f>
        <v>#VALUE!</v>
      </c>
    </row>
    <row r="1518" spans="1:7" x14ac:dyDescent="0.25">
      <c r="A1518" t="s">
        <v>343</v>
      </c>
      <c r="B1518" t="s">
        <v>344</v>
      </c>
      <c r="C1518">
        <v>1910</v>
      </c>
      <c r="D1518">
        <v>27</v>
      </c>
      <c r="E1518" s="1">
        <f t="shared" si="23"/>
        <v>4.1525651513825702E-6</v>
      </c>
      <c r="F1518" t="str">
        <f>VLOOKUP(cross_country_literacy_rates[[#This Row],[Entity]],Planilha9!$A$2:$A$271,1,)</f>
        <v>Panama</v>
      </c>
      <c r="G1518" t="e">
        <f>IF(A1518 = Planilha9!$A$2:$A$271, Planilha9!$B$2:$B$271, "")</f>
        <v>#VALUE!</v>
      </c>
    </row>
    <row r="1519" spans="1:7" x14ac:dyDescent="0.25">
      <c r="A1519" t="s">
        <v>343</v>
      </c>
      <c r="B1519" t="s">
        <v>344</v>
      </c>
      <c r="C1519">
        <v>1920</v>
      </c>
      <c r="D1519">
        <v>42</v>
      </c>
      <c r="E1519" s="1">
        <f t="shared" si="23"/>
        <v>6.4595457910395534E-6</v>
      </c>
      <c r="F1519" t="str">
        <f>VLOOKUP(cross_country_literacy_rates[[#This Row],[Entity]],Planilha9!$A$2:$A$271,1,)</f>
        <v>Panama</v>
      </c>
      <c r="G1519" t="e">
        <f>IF(A1519 = Planilha9!$A$2:$A$271, Planilha9!$B$2:$B$271, "")</f>
        <v>#VALUE!</v>
      </c>
    </row>
    <row r="1520" spans="1:7" x14ac:dyDescent="0.25">
      <c r="A1520" t="s">
        <v>343</v>
      </c>
      <c r="B1520" t="s">
        <v>344</v>
      </c>
      <c r="C1520">
        <v>1930</v>
      </c>
      <c r="D1520">
        <v>46</v>
      </c>
      <c r="E1520" s="1">
        <f t="shared" si="23"/>
        <v>7.0747406282814155E-6</v>
      </c>
      <c r="F1520" t="str">
        <f>VLOOKUP(cross_country_literacy_rates[[#This Row],[Entity]],Planilha9!$A$2:$A$271,1,)</f>
        <v>Panama</v>
      </c>
      <c r="G1520" t="e">
        <f>IF(A1520 = Planilha9!$A$2:$A$271, Planilha9!$B$2:$B$271, "")</f>
        <v>#VALUE!</v>
      </c>
    </row>
    <row r="1521" spans="1:7" x14ac:dyDescent="0.25">
      <c r="A1521" t="s">
        <v>343</v>
      </c>
      <c r="B1521" t="s">
        <v>344</v>
      </c>
      <c r="C1521">
        <v>1940</v>
      </c>
      <c r="D1521">
        <v>58</v>
      </c>
      <c r="E1521" s="1">
        <f t="shared" si="23"/>
        <v>8.9203251400070025E-6</v>
      </c>
      <c r="F1521" t="str">
        <f>VLOOKUP(cross_country_literacy_rates[[#This Row],[Entity]],Planilha9!$A$2:$A$271,1,)</f>
        <v>Panama</v>
      </c>
      <c r="G1521" t="e">
        <f>IF(A1521 = Planilha9!$A$2:$A$271, Planilha9!$B$2:$B$271, "")</f>
        <v>#VALUE!</v>
      </c>
    </row>
    <row r="1522" spans="1:7" x14ac:dyDescent="0.25">
      <c r="A1522" t="s">
        <v>343</v>
      </c>
      <c r="B1522" t="s">
        <v>344</v>
      </c>
      <c r="C1522">
        <v>1950</v>
      </c>
      <c r="D1522">
        <v>67</v>
      </c>
      <c r="E1522" s="1">
        <f t="shared" si="23"/>
        <v>1.0304513523801192E-5</v>
      </c>
      <c r="F1522" t="str">
        <f>VLOOKUP(cross_country_literacy_rates[[#This Row],[Entity]],Planilha9!$A$2:$A$271,1,)</f>
        <v>Panama</v>
      </c>
      <c r="G1522" t="e">
        <f>IF(A1522 = Planilha9!$A$2:$A$271, Planilha9!$B$2:$B$271, "")</f>
        <v>#VALUE!</v>
      </c>
    </row>
    <row r="1523" spans="1:7" x14ac:dyDescent="0.25">
      <c r="A1523" t="s">
        <v>343</v>
      </c>
      <c r="B1523" t="s">
        <v>344</v>
      </c>
      <c r="C1523">
        <v>1960</v>
      </c>
      <c r="D1523">
        <v>73</v>
      </c>
      <c r="E1523" s="1">
        <f t="shared" si="23"/>
        <v>1.1227305779663986E-5</v>
      </c>
      <c r="F1523" t="str">
        <f>VLOOKUP(cross_country_literacy_rates[[#This Row],[Entity]],Planilha9!$A$2:$A$271,1,)</f>
        <v>Panama</v>
      </c>
      <c r="G1523" t="e">
        <f>IF(A1523 = Planilha9!$A$2:$A$271, Planilha9!$B$2:$B$271, "")</f>
        <v>#VALUE!</v>
      </c>
    </row>
    <row r="1524" spans="1:7" x14ac:dyDescent="0.25">
      <c r="A1524" t="s">
        <v>343</v>
      </c>
      <c r="B1524" t="s">
        <v>344</v>
      </c>
      <c r="C1524">
        <v>1970</v>
      </c>
      <c r="D1524">
        <v>79</v>
      </c>
      <c r="E1524" s="1">
        <f t="shared" si="23"/>
        <v>1.2150098035526778E-5</v>
      </c>
      <c r="F1524" t="str">
        <f>VLOOKUP(cross_country_literacy_rates[[#This Row],[Entity]],Planilha9!$A$2:$A$271,1,)</f>
        <v>Panama</v>
      </c>
      <c r="G1524" t="e">
        <f>IF(A1524 = Planilha9!$A$2:$A$271, Planilha9!$B$2:$B$271, "")</f>
        <v>#VALUE!</v>
      </c>
    </row>
    <row r="1525" spans="1:7" x14ac:dyDescent="0.25">
      <c r="A1525" t="s">
        <v>343</v>
      </c>
      <c r="B1525" t="s">
        <v>344</v>
      </c>
      <c r="C1525">
        <v>1971</v>
      </c>
      <c r="D1525">
        <v>80</v>
      </c>
      <c r="E1525" s="1">
        <f t="shared" si="23"/>
        <v>1.2303896744837245E-5</v>
      </c>
      <c r="F1525" t="str">
        <f>VLOOKUP(cross_country_literacy_rates[[#This Row],[Entity]],Planilha9!$A$2:$A$271,1,)</f>
        <v>Panama</v>
      </c>
      <c r="G1525" t="e">
        <f>IF(A1525 = Planilha9!$A$2:$A$271, Planilha9!$B$2:$B$271, "")</f>
        <v>#VALUE!</v>
      </c>
    </row>
    <row r="1526" spans="1:7" x14ac:dyDescent="0.25">
      <c r="A1526" t="s">
        <v>343</v>
      </c>
      <c r="B1526" t="s">
        <v>344</v>
      </c>
      <c r="C1526">
        <v>1972</v>
      </c>
      <c r="D1526">
        <v>80</v>
      </c>
      <c r="E1526" s="1">
        <f t="shared" si="23"/>
        <v>1.2303896744837245E-5</v>
      </c>
      <c r="F1526" t="str">
        <f>VLOOKUP(cross_country_literacy_rates[[#This Row],[Entity]],Planilha9!$A$2:$A$271,1,)</f>
        <v>Panama</v>
      </c>
      <c r="G1526" t="e">
        <f>IF(A1526 = Planilha9!$A$2:$A$271, Planilha9!$B$2:$B$271, "")</f>
        <v>#VALUE!</v>
      </c>
    </row>
    <row r="1527" spans="1:7" x14ac:dyDescent="0.25">
      <c r="A1527" t="s">
        <v>343</v>
      </c>
      <c r="B1527" t="s">
        <v>344</v>
      </c>
      <c r="C1527">
        <v>1973</v>
      </c>
      <c r="D1527">
        <v>81</v>
      </c>
      <c r="E1527" s="1">
        <f t="shared" si="23"/>
        <v>1.245769545414771E-5</v>
      </c>
      <c r="F1527" t="str">
        <f>VLOOKUP(cross_country_literacy_rates[[#This Row],[Entity]],Planilha9!$A$2:$A$271,1,)</f>
        <v>Panama</v>
      </c>
      <c r="G1527" t="e">
        <f>IF(A1527 = Planilha9!$A$2:$A$271, Planilha9!$B$2:$B$271, "")</f>
        <v>#VALUE!</v>
      </c>
    </row>
    <row r="1528" spans="1:7" x14ac:dyDescent="0.25">
      <c r="A1528" t="s">
        <v>343</v>
      </c>
      <c r="B1528" t="s">
        <v>344</v>
      </c>
      <c r="C1528">
        <v>1974</v>
      </c>
      <c r="D1528">
        <v>81</v>
      </c>
      <c r="E1528" s="1">
        <f t="shared" si="23"/>
        <v>1.245769545414771E-5</v>
      </c>
      <c r="F1528" t="str">
        <f>VLOOKUP(cross_country_literacy_rates[[#This Row],[Entity]],Planilha9!$A$2:$A$271,1,)</f>
        <v>Panama</v>
      </c>
      <c r="G1528" t="e">
        <f>IF(A1528 = Planilha9!$A$2:$A$271, Planilha9!$B$2:$B$271, "")</f>
        <v>#VALUE!</v>
      </c>
    </row>
    <row r="1529" spans="1:7" x14ac:dyDescent="0.25">
      <c r="A1529" t="s">
        <v>343</v>
      </c>
      <c r="B1529" t="s">
        <v>344</v>
      </c>
      <c r="C1529">
        <v>1975</v>
      </c>
      <c r="D1529">
        <v>82</v>
      </c>
      <c r="E1529" s="1">
        <f t="shared" si="23"/>
        <v>1.2611494163458175E-5</v>
      </c>
      <c r="F1529" t="str">
        <f>VLOOKUP(cross_country_literacy_rates[[#This Row],[Entity]],Planilha9!$A$2:$A$271,1,)</f>
        <v>Panama</v>
      </c>
      <c r="G1529" t="e">
        <f>IF(A1529 = Planilha9!$A$2:$A$271, Planilha9!$B$2:$B$271, "")</f>
        <v>#VALUE!</v>
      </c>
    </row>
    <row r="1530" spans="1:7" x14ac:dyDescent="0.25">
      <c r="A1530" t="s">
        <v>343</v>
      </c>
      <c r="B1530" t="s">
        <v>344</v>
      </c>
      <c r="C1530">
        <v>1976</v>
      </c>
      <c r="D1530">
        <v>83</v>
      </c>
      <c r="E1530" s="1">
        <f t="shared" si="23"/>
        <v>1.2765292872768642E-5</v>
      </c>
      <c r="F1530" t="str">
        <f>VLOOKUP(cross_country_literacy_rates[[#This Row],[Entity]],Planilha9!$A$2:$A$271,1,)</f>
        <v>Panama</v>
      </c>
      <c r="G1530" t="e">
        <f>IF(A1530 = Planilha9!$A$2:$A$271, Planilha9!$B$2:$B$271, "")</f>
        <v>#VALUE!</v>
      </c>
    </row>
    <row r="1531" spans="1:7" x14ac:dyDescent="0.25">
      <c r="A1531" t="s">
        <v>343</v>
      </c>
      <c r="B1531" t="s">
        <v>344</v>
      </c>
      <c r="C1531">
        <v>1977</v>
      </c>
      <c r="D1531">
        <v>83</v>
      </c>
      <c r="E1531" s="1">
        <f t="shared" si="23"/>
        <v>1.2765292872768642E-5</v>
      </c>
      <c r="F1531" t="str">
        <f>VLOOKUP(cross_country_literacy_rates[[#This Row],[Entity]],Planilha9!$A$2:$A$271,1,)</f>
        <v>Panama</v>
      </c>
      <c r="G1531" t="e">
        <f>IF(A1531 = Planilha9!$A$2:$A$271, Planilha9!$B$2:$B$271, "")</f>
        <v>#VALUE!</v>
      </c>
    </row>
    <row r="1532" spans="1:7" x14ac:dyDescent="0.25">
      <c r="A1532" t="s">
        <v>343</v>
      </c>
      <c r="B1532" t="s">
        <v>344</v>
      </c>
      <c r="C1532">
        <v>1978</v>
      </c>
      <c r="D1532">
        <v>84</v>
      </c>
      <c r="E1532" s="1">
        <f t="shared" si="23"/>
        <v>1.2919091582079107E-5</v>
      </c>
      <c r="F1532" t="str">
        <f>VLOOKUP(cross_country_literacy_rates[[#This Row],[Entity]],Planilha9!$A$2:$A$271,1,)</f>
        <v>Panama</v>
      </c>
      <c r="G1532" t="e">
        <f>IF(A1532 = Planilha9!$A$2:$A$271, Planilha9!$B$2:$B$271, "")</f>
        <v>#VALUE!</v>
      </c>
    </row>
    <row r="1533" spans="1:7" x14ac:dyDescent="0.25">
      <c r="A1533" t="s">
        <v>343</v>
      </c>
      <c r="B1533" t="s">
        <v>344</v>
      </c>
      <c r="C1533">
        <v>1979</v>
      </c>
      <c r="D1533">
        <v>84</v>
      </c>
      <c r="E1533" s="1">
        <f t="shared" si="23"/>
        <v>1.2919091582079107E-5</v>
      </c>
      <c r="F1533" t="str">
        <f>VLOOKUP(cross_country_literacy_rates[[#This Row],[Entity]],Planilha9!$A$2:$A$271,1,)</f>
        <v>Panama</v>
      </c>
      <c r="G1533" t="e">
        <f>IF(A1533 = Planilha9!$A$2:$A$271, Planilha9!$B$2:$B$271, "")</f>
        <v>#VALUE!</v>
      </c>
    </row>
    <row r="1534" spans="1:7" x14ac:dyDescent="0.25">
      <c r="A1534" t="s">
        <v>343</v>
      </c>
      <c r="B1534" t="s">
        <v>344</v>
      </c>
      <c r="C1534">
        <v>1980</v>
      </c>
      <c r="D1534">
        <v>8807174</v>
      </c>
      <c r="E1534" s="1">
        <f t="shared" si="23"/>
        <v>1.3545319938726901</v>
      </c>
      <c r="F1534" t="str">
        <f>VLOOKUP(cross_country_literacy_rates[[#This Row],[Entity]],Planilha9!$A$2:$A$271,1,)</f>
        <v>Panama</v>
      </c>
      <c r="G1534" t="e">
        <f>IF(A1534 = Planilha9!$A$2:$A$271, Planilha9!$B$2:$B$271, "")</f>
        <v>#VALUE!</v>
      </c>
    </row>
    <row r="1535" spans="1:7" x14ac:dyDescent="0.25">
      <c r="A1535" t="s">
        <v>343</v>
      </c>
      <c r="B1535" t="s">
        <v>344</v>
      </c>
      <c r="C1535">
        <v>1990</v>
      </c>
      <c r="D1535">
        <v>8877986</v>
      </c>
      <c r="E1535" s="1">
        <f t="shared" si="23"/>
        <v>1.3654227880763827</v>
      </c>
      <c r="F1535" t="str">
        <f>VLOOKUP(cross_country_literacy_rates[[#This Row],[Entity]],Planilha9!$A$2:$A$271,1,)</f>
        <v>Panama</v>
      </c>
      <c r="G1535" t="e">
        <f>IF(A1535 = Planilha9!$A$2:$A$271, Planilha9!$B$2:$B$271, "")</f>
        <v>#VALUE!</v>
      </c>
    </row>
    <row r="1536" spans="1:7" x14ac:dyDescent="0.25">
      <c r="A1536" t="s">
        <v>343</v>
      </c>
      <c r="B1536" t="s">
        <v>344</v>
      </c>
      <c r="C1536">
        <v>2000</v>
      </c>
      <c r="D1536">
        <v>9189962</v>
      </c>
      <c r="E1536" s="1">
        <f t="shared" si="23"/>
        <v>1.4134042942122247</v>
      </c>
      <c r="F1536" t="str">
        <f>VLOOKUP(cross_country_literacy_rates[[#This Row],[Entity]],Planilha9!$A$2:$A$271,1,)</f>
        <v>Panama</v>
      </c>
      <c r="G1536" t="e">
        <f>IF(A1536 = Planilha9!$A$2:$A$271, Planilha9!$B$2:$B$271, "")</f>
        <v>#VALUE!</v>
      </c>
    </row>
    <row r="1537" spans="1:7" x14ac:dyDescent="0.25">
      <c r="A1537" t="s">
        <v>343</v>
      </c>
      <c r="B1537" t="s">
        <v>344</v>
      </c>
      <c r="C1537">
        <v>2010</v>
      </c>
      <c r="D1537">
        <v>9409412</v>
      </c>
      <c r="E1537" s="1">
        <f t="shared" si="23"/>
        <v>1.4471554209704065</v>
      </c>
      <c r="F1537" t="str">
        <f>VLOOKUP(cross_country_literacy_rates[[#This Row],[Entity]],Planilha9!$A$2:$A$271,1,)</f>
        <v>Panama</v>
      </c>
      <c r="G1537" t="e">
        <f>IF(A1537 = Planilha9!$A$2:$A$271, Planilha9!$B$2:$B$271, "")</f>
        <v>#VALUE!</v>
      </c>
    </row>
    <row r="1538" spans="1:7" x14ac:dyDescent="0.25">
      <c r="A1538" t="s">
        <v>343</v>
      </c>
      <c r="B1538" t="s">
        <v>344</v>
      </c>
      <c r="C1538">
        <v>2015</v>
      </c>
      <c r="D1538">
        <v>9503823</v>
      </c>
      <c r="E1538" s="1">
        <f t="shared" ref="E1538:E1601" si="24">D1538/SUM(D$2:D$100)*100</f>
        <v>1.4616757109151166</v>
      </c>
      <c r="F1538" t="str">
        <f>VLOOKUP(cross_country_literacy_rates[[#This Row],[Entity]],Planilha9!$A$2:$A$271,1,)</f>
        <v>Panama</v>
      </c>
      <c r="G1538" t="e">
        <f>IF(A1538 = Planilha9!$A$2:$A$271, Planilha9!$B$2:$B$271, "")</f>
        <v>#VALUE!</v>
      </c>
    </row>
    <row r="1539" spans="1:7" x14ac:dyDescent="0.25">
      <c r="A1539" t="s">
        <v>343</v>
      </c>
      <c r="B1539" t="s">
        <v>344</v>
      </c>
      <c r="C1539">
        <v>2018</v>
      </c>
      <c r="D1539">
        <v>9541181</v>
      </c>
      <c r="E1539" s="1">
        <f t="shared" si="24"/>
        <v>1.467421323097537</v>
      </c>
      <c r="F1539" t="str">
        <f>VLOOKUP(cross_country_literacy_rates[[#This Row],[Entity]],Planilha9!$A$2:$A$271,1,)</f>
        <v>Panama</v>
      </c>
      <c r="G1539" t="e">
        <f>IF(A1539 = Planilha9!$A$2:$A$271, Planilha9!$B$2:$B$271, "")</f>
        <v>#VALUE!</v>
      </c>
    </row>
    <row r="1540" spans="1:7" x14ac:dyDescent="0.25">
      <c r="A1540" t="s">
        <v>343</v>
      </c>
      <c r="B1540" t="s">
        <v>344</v>
      </c>
      <c r="C1540">
        <v>2019</v>
      </c>
      <c r="D1540">
        <v>9573608</v>
      </c>
      <c r="E1540" s="1">
        <f t="shared" si="24"/>
        <v>1.4724085538443474</v>
      </c>
      <c r="F1540" t="str">
        <f>VLOOKUP(cross_country_literacy_rates[[#This Row],[Entity]],Planilha9!$A$2:$A$271,1,)</f>
        <v>Panama</v>
      </c>
      <c r="G1540" t="e">
        <f>IF(A1540 = Planilha9!$A$2:$A$271, Planilha9!$B$2:$B$271, "")</f>
        <v>#VALUE!</v>
      </c>
    </row>
    <row r="1541" spans="1:7" x14ac:dyDescent="0.25">
      <c r="A1541" t="s">
        <v>345</v>
      </c>
      <c r="B1541" t="s">
        <v>346</v>
      </c>
      <c r="C1541">
        <v>2000</v>
      </c>
      <c r="D1541">
        <v>5734326</v>
      </c>
      <c r="E1541" s="1">
        <f t="shared" si="24"/>
        <v>0.88193193756544475</v>
      </c>
      <c r="F1541" t="str">
        <f>VLOOKUP(cross_country_literacy_rates[[#This Row],[Entity]],Planilha9!$A$2:$A$271,1,)</f>
        <v>Papua New Guinea</v>
      </c>
      <c r="G1541" t="e">
        <f>IF(A1541 = Planilha9!$A$2:$A$271, Planilha9!$B$2:$B$271, "")</f>
        <v>#VALUE!</v>
      </c>
    </row>
    <row r="1542" spans="1:7" x14ac:dyDescent="0.25">
      <c r="A1542" t="s">
        <v>345</v>
      </c>
      <c r="B1542" t="s">
        <v>346</v>
      </c>
      <c r="C1542">
        <v>2010</v>
      </c>
      <c r="D1542">
        <v>616</v>
      </c>
      <c r="E1542" s="1">
        <f t="shared" si="24"/>
        <v>9.4740004935246782E-5</v>
      </c>
      <c r="F1542" t="str">
        <f>VLOOKUP(cross_country_literacy_rates[[#This Row],[Entity]],Planilha9!$A$2:$A$271,1,)</f>
        <v>Papua New Guinea</v>
      </c>
      <c r="G1542" t="e">
        <f>IF(A1542 = Planilha9!$A$2:$A$271, Planilha9!$B$2:$B$271, "")</f>
        <v>#VALUE!</v>
      </c>
    </row>
    <row r="1543" spans="1:7" x14ac:dyDescent="0.25">
      <c r="A1543" t="s">
        <v>345</v>
      </c>
      <c r="B1543" t="s">
        <v>346</v>
      </c>
      <c r="C1543">
        <v>2014</v>
      </c>
      <c r="D1543">
        <v>6309609</v>
      </c>
      <c r="E1543" s="1">
        <f t="shared" si="24"/>
        <v>0.97040972045369722</v>
      </c>
      <c r="F1543" t="str">
        <f>VLOOKUP(cross_country_literacy_rates[[#This Row],[Entity]],Planilha9!$A$2:$A$271,1,)</f>
        <v>Papua New Guinea</v>
      </c>
      <c r="G1543" t="e">
        <f>IF(A1543 = Planilha9!$A$2:$A$271, Planilha9!$B$2:$B$271, "")</f>
        <v>#VALUE!</v>
      </c>
    </row>
    <row r="1544" spans="1:7" x14ac:dyDescent="0.25">
      <c r="A1544" t="s">
        <v>345</v>
      </c>
      <c r="B1544" t="s">
        <v>346</v>
      </c>
      <c r="C1544">
        <v>2015</v>
      </c>
      <c r="D1544">
        <v>6343349</v>
      </c>
      <c r="E1544" s="1">
        <f t="shared" si="24"/>
        <v>0.97559888890583235</v>
      </c>
      <c r="F1544" t="str">
        <f>VLOOKUP(cross_country_literacy_rates[[#This Row],[Entity]],Planilha9!$A$2:$A$271,1,)</f>
        <v>Papua New Guinea</v>
      </c>
      <c r="G1544" t="e">
        <f>IF(A1544 = Planilha9!$A$2:$A$271, Planilha9!$B$2:$B$271, "")</f>
        <v>#VALUE!</v>
      </c>
    </row>
    <row r="1545" spans="1:7" x14ac:dyDescent="0.25">
      <c r="A1545" t="s">
        <v>347</v>
      </c>
      <c r="B1545" t="s">
        <v>348</v>
      </c>
      <c r="C1545">
        <v>1900</v>
      </c>
      <c r="D1545">
        <v>31</v>
      </c>
      <c r="E1545" s="1">
        <f t="shared" si="24"/>
        <v>4.7677599886244323E-6</v>
      </c>
      <c r="F1545" t="str">
        <f>VLOOKUP(cross_country_literacy_rates[[#This Row],[Entity]],Planilha9!$A$2:$A$271,1,)</f>
        <v>Paraguay</v>
      </c>
      <c r="G1545" t="e">
        <f>IF(A1545 = Planilha9!$A$2:$A$271, Planilha9!$B$2:$B$271, "")</f>
        <v>#VALUE!</v>
      </c>
    </row>
    <row r="1546" spans="1:7" x14ac:dyDescent="0.25">
      <c r="A1546" t="s">
        <v>347</v>
      </c>
      <c r="B1546" t="s">
        <v>348</v>
      </c>
      <c r="C1546">
        <v>1910</v>
      </c>
      <c r="D1546">
        <v>38</v>
      </c>
      <c r="E1546" s="1">
        <f t="shared" si="24"/>
        <v>5.8443509537976913E-6</v>
      </c>
      <c r="F1546" t="str">
        <f>VLOOKUP(cross_country_literacy_rates[[#This Row],[Entity]],Planilha9!$A$2:$A$271,1,)</f>
        <v>Paraguay</v>
      </c>
      <c r="G1546" t="e">
        <f>IF(A1546 = Planilha9!$A$2:$A$271, Planilha9!$B$2:$B$271, "")</f>
        <v>#VALUE!</v>
      </c>
    </row>
    <row r="1547" spans="1:7" x14ac:dyDescent="0.25">
      <c r="A1547" t="s">
        <v>347</v>
      </c>
      <c r="B1547" t="s">
        <v>348</v>
      </c>
      <c r="C1547">
        <v>1920</v>
      </c>
      <c r="D1547">
        <v>45</v>
      </c>
      <c r="E1547" s="1">
        <f t="shared" si="24"/>
        <v>6.9209419189709495E-6</v>
      </c>
      <c r="F1547" t="str">
        <f>VLOOKUP(cross_country_literacy_rates[[#This Row],[Entity]],Planilha9!$A$2:$A$271,1,)</f>
        <v>Paraguay</v>
      </c>
      <c r="G1547" t="e">
        <f>IF(A1547 = Planilha9!$A$2:$A$271, Planilha9!$B$2:$B$271, "")</f>
        <v>#VALUE!</v>
      </c>
    </row>
    <row r="1548" spans="1:7" x14ac:dyDescent="0.25">
      <c r="A1548" t="s">
        <v>347</v>
      </c>
      <c r="B1548" t="s">
        <v>348</v>
      </c>
      <c r="C1548">
        <v>1930</v>
      </c>
      <c r="D1548">
        <v>52</v>
      </c>
      <c r="E1548" s="1">
        <f t="shared" si="24"/>
        <v>7.9975328841442086E-6</v>
      </c>
      <c r="F1548" t="str">
        <f>VLOOKUP(cross_country_literacy_rates[[#This Row],[Entity]],Planilha9!$A$2:$A$271,1,)</f>
        <v>Paraguay</v>
      </c>
      <c r="G1548" t="e">
        <f>IF(A1548 = Planilha9!$A$2:$A$271, Planilha9!$B$2:$B$271, "")</f>
        <v>#VALUE!</v>
      </c>
    </row>
    <row r="1549" spans="1:7" x14ac:dyDescent="0.25">
      <c r="A1549" t="s">
        <v>347</v>
      </c>
      <c r="B1549" t="s">
        <v>348</v>
      </c>
      <c r="C1549">
        <v>1940</v>
      </c>
      <c r="D1549">
        <v>59</v>
      </c>
      <c r="E1549" s="1">
        <f t="shared" si="24"/>
        <v>9.0741238493174676E-6</v>
      </c>
      <c r="F1549" t="str">
        <f>VLOOKUP(cross_country_literacy_rates[[#This Row],[Entity]],Planilha9!$A$2:$A$271,1,)</f>
        <v>Paraguay</v>
      </c>
      <c r="G1549" t="e">
        <f>IF(A1549 = Planilha9!$A$2:$A$271, Planilha9!$B$2:$B$271, "")</f>
        <v>#VALUE!</v>
      </c>
    </row>
    <row r="1550" spans="1:7" x14ac:dyDescent="0.25">
      <c r="A1550" t="s">
        <v>347</v>
      </c>
      <c r="B1550" t="s">
        <v>348</v>
      </c>
      <c r="C1550">
        <v>1950</v>
      </c>
      <c r="D1550">
        <v>66</v>
      </c>
      <c r="E1550" s="1">
        <f t="shared" si="24"/>
        <v>1.0150714814490727E-5</v>
      </c>
      <c r="F1550" t="str">
        <f>VLOOKUP(cross_country_literacy_rates[[#This Row],[Entity]],Planilha9!$A$2:$A$271,1,)</f>
        <v>Paraguay</v>
      </c>
      <c r="G1550" t="e">
        <f>IF(A1550 = Planilha9!$A$2:$A$271, Planilha9!$B$2:$B$271, "")</f>
        <v>#VALUE!</v>
      </c>
    </row>
    <row r="1551" spans="1:7" x14ac:dyDescent="0.25">
      <c r="A1551" t="s">
        <v>347</v>
      </c>
      <c r="B1551" t="s">
        <v>348</v>
      </c>
      <c r="C1551">
        <v>1960</v>
      </c>
      <c r="D1551">
        <v>73</v>
      </c>
      <c r="E1551" s="1">
        <f t="shared" si="24"/>
        <v>1.1227305779663986E-5</v>
      </c>
      <c r="F1551" t="str">
        <f>VLOOKUP(cross_country_literacy_rates[[#This Row],[Entity]],Planilha9!$A$2:$A$271,1,)</f>
        <v>Paraguay</v>
      </c>
      <c r="G1551" t="e">
        <f>IF(A1551 = Planilha9!$A$2:$A$271, Planilha9!$B$2:$B$271, "")</f>
        <v>#VALUE!</v>
      </c>
    </row>
    <row r="1552" spans="1:7" x14ac:dyDescent="0.25">
      <c r="A1552" t="s">
        <v>347</v>
      </c>
      <c r="B1552" t="s">
        <v>348</v>
      </c>
      <c r="C1552">
        <v>1970</v>
      </c>
      <c r="D1552">
        <v>80</v>
      </c>
      <c r="E1552" s="1">
        <f t="shared" si="24"/>
        <v>1.2303896744837245E-5</v>
      </c>
      <c r="F1552" t="str">
        <f>VLOOKUP(cross_country_literacy_rates[[#This Row],[Entity]],Planilha9!$A$2:$A$271,1,)</f>
        <v>Paraguay</v>
      </c>
      <c r="G1552" t="e">
        <f>IF(A1552 = Planilha9!$A$2:$A$271, Planilha9!$B$2:$B$271, "")</f>
        <v>#VALUE!</v>
      </c>
    </row>
    <row r="1553" spans="1:7" x14ac:dyDescent="0.25">
      <c r="A1553" t="s">
        <v>347</v>
      </c>
      <c r="B1553" t="s">
        <v>348</v>
      </c>
      <c r="C1553">
        <v>1971</v>
      </c>
      <c r="D1553">
        <v>80</v>
      </c>
      <c r="E1553" s="1">
        <f t="shared" si="24"/>
        <v>1.2303896744837245E-5</v>
      </c>
      <c r="F1553" t="str">
        <f>VLOOKUP(cross_country_literacy_rates[[#This Row],[Entity]],Planilha9!$A$2:$A$271,1,)</f>
        <v>Paraguay</v>
      </c>
      <c r="G1553" t="e">
        <f>IF(A1553 = Planilha9!$A$2:$A$271, Planilha9!$B$2:$B$271, "")</f>
        <v>#VALUE!</v>
      </c>
    </row>
    <row r="1554" spans="1:7" x14ac:dyDescent="0.25">
      <c r="A1554" t="s">
        <v>347</v>
      </c>
      <c r="B1554" t="s">
        <v>348</v>
      </c>
      <c r="C1554">
        <v>1972</v>
      </c>
      <c r="D1554">
        <v>81</v>
      </c>
      <c r="E1554" s="1">
        <f t="shared" si="24"/>
        <v>1.245769545414771E-5</v>
      </c>
      <c r="F1554" t="str">
        <f>VLOOKUP(cross_country_literacy_rates[[#This Row],[Entity]],Planilha9!$A$2:$A$271,1,)</f>
        <v>Paraguay</v>
      </c>
      <c r="G1554" t="e">
        <f>IF(A1554 = Planilha9!$A$2:$A$271, Planilha9!$B$2:$B$271, "")</f>
        <v>#VALUE!</v>
      </c>
    </row>
    <row r="1555" spans="1:7" x14ac:dyDescent="0.25">
      <c r="A1555" t="s">
        <v>347</v>
      </c>
      <c r="B1555" t="s">
        <v>348</v>
      </c>
      <c r="C1555">
        <v>1973</v>
      </c>
      <c r="D1555">
        <v>82</v>
      </c>
      <c r="E1555" s="1">
        <f t="shared" si="24"/>
        <v>1.2611494163458175E-5</v>
      </c>
      <c r="F1555" t="str">
        <f>VLOOKUP(cross_country_literacy_rates[[#This Row],[Entity]],Planilha9!$A$2:$A$271,1,)</f>
        <v>Paraguay</v>
      </c>
      <c r="G1555" t="e">
        <f>IF(A1555 = Planilha9!$A$2:$A$271, Planilha9!$B$2:$B$271, "")</f>
        <v>#VALUE!</v>
      </c>
    </row>
    <row r="1556" spans="1:7" x14ac:dyDescent="0.25">
      <c r="A1556" t="s">
        <v>347</v>
      </c>
      <c r="B1556" t="s">
        <v>348</v>
      </c>
      <c r="C1556">
        <v>1974</v>
      </c>
      <c r="D1556">
        <v>82</v>
      </c>
      <c r="E1556" s="1">
        <f t="shared" si="24"/>
        <v>1.2611494163458175E-5</v>
      </c>
      <c r="F1556" t="str">
        <f>VLOOKUP(cross_country_literacy_rates[[#This Row],[Entity]],Planilha9!$A$2:$A$271,1,)</f>
        <v>Paraguay</v>
      </c>
      <c r="G1556" t="e">
        <f>IF(A1556 = Planilha9!$A$2:$A$271, Planilha9!$B$2:$B$271, "")</f>
        <v>#VALUE!</v>
      </c>
    </row>
    <row r="1557" spans="1:7" x14ac:dyDescent="0.25">
      <c r="A1557" t="s">
        <v>347</v>
      </c>
      <c r="B1557" t="s">
        <v>348</v>
      </c>
      <c r="C1557">
        <v>1975</v>
      </c>
      <c r="D1557">
        <v>83</v>
      </c>
      <c r="E1557" s="1">
        <f t="shared" si="24"/>
        <v>1.2765292872768642E-5</v>
      </c>
      <c r="F1557" t="str">
        <f>VLOOKUP(cross_country_literacy_rates[[#This Row],[Entity]],Planilha9!$A$2:$A$271,1,)</f>
        <v>Paraguay</v>
      </c>
      <c r="G1557" t="e">
        <f>IF(A1557 = Planilha9!$A$2:$A$271, Planilha9!$B$2:$B$271, "")</f>
        <v>#VALUE!</v>
      </c>
    </row>
    <row r="1558" spans="1:7" x14ac:dyDescent="0.25">
      <c r="A1558" t="s">
        <v>347</v>
      </c>
      <c r="B1558" t="s">
        <v>348</v>
      </c>
      <c r="C1558">
        <v>1976</v>
      </c>
      <c r="D1558">
        <v>84</v>
      </c>
      <c r="E1558" s="1">
        <f t="shared" si="24"/>
        <v>1.2919091582079107E-5</v>
      </c>
      <c r="F1558" t="str">
        <f>VLOOKUP(cross_country_literacy_rates[[#This Row],[Entity]],Planilha9!$A$2:$A$271,1,)</f>
        <v>Paraguay</v>
      </c>
      <c r="G1558" t="e">
        <f>IF(A1558 = Planilha9!$A$2:$A$271, Planilha9!$B$2:$B$271, "")</f>
        <v>#VALUE!</v>
      </c>
    </row>
    <row r="1559" spans="1:7" x14ac:dyDescent="0.25">
      <c r="A1559" t="s">
        <v>347</v>
      </c>
      <c r="B1559" t="s">
        <v>348</v>
      </c>
      <c r="C1559">
        <v>1977</v>
      </c>
      <c r="D1559">
        <v>84</v>
      </c>
      <c r="E1559" s="1">
        <f t="shared" si="24"/>
        <v>1.2919091582079107E-5</v>
      </c>
      <c r="F1559" t="str">
        <f>VLOOKUP(cross_country_literacy_rates[[#This Row],[Entity]],Planilha9!$A$2:$A$271,1,)</f>
        <v>Paraguay</v>
      </c>
      <c r="G1559" t="e">
        <f>IF(A1559 = Planilha9!$A$2:$A$271, Planilha9!$B$2:$B$271, "")</f>
        <v>#VALUE!</v>
      </c>
    </row>
    <row r="1560" spans="1:7" x14ac:dyDescent="0.25">
      <c r="A1560" t="s">
        <v>347</v>
      </c>
      <c r="B1560" t="s">
        <v>348</v>
      </c>
      <c r="C1560">
        <v>1978</v>
      </c>
      <c r="D1560">
        <v>85</v>
      </c>
      <c r="E1560" s="1">
        <f t="shared" si="24"/>
        <v>1.307289029138957E-5</v>
      </c>
      <c r="F1560" t="str">
        <f>VLOOKUP(cross_country_literacy_rates[[#This Row],[Entity]],Planilha9!$A$2:$A$271,1,)</f>
        <v>Paraguay</v>
      </c>
      <c r="G1560" t="e">
        <f>IF(A1560 = Planilha9!$A$2:$A$271, Planilha9!$B$2:$B$271, "")</f>
        <v>#VALUE!</v>
      </c>
    </row>
    <row r="1561" spans="1:7" x14ac:dyDescent="0.25">
      <c r="A1561" t="s">
        <v>347</v>
      </c>
      <c r="B1561" t="s">
        <v>348</v>
      </c>
      <c r="C1561">
        <v>1979</v>
      </c>
      <c r="D1561">
        <v>85</v>
      </c>
      <c r="E1561" s="1">
        <f t="shared" si="24"/>
        <v>1.307289029138957E-5</v>
      </c>
      <c r="F1561" t="str">
        <f>VLOOKUP(cross_country_literacy_rates[[#This Row],[Entity]],Planilha9!$A$2:$A$271,1,)</f>
        <v>Paraguay</v>
      </c>
      <c r="G1561" t="e">
        <f>IF(A1561 = Planilha9!$A$2:$A$271, Planilha9!$B$2:$B$271, "")</f>
        <v>#VALUE!</v>
      </c>
    </row>
    <row r="1562" spans="1:7" x14ac:dyDescent="0.25">
      <c r="A1562" t="s">
        <v>347</v>
      </c>
      <c r="B1562" t="s">
        <v>348</v>
      </c>
      <c r="C1562">
        <v>1980</v>
      </c>
      <c r="D1562">
        <v>86</v>
      </c>
      <c r="E1562" s="1">
        <f t="shared" si="24"/>
        <v>1.3226689000700039E-5</v>
      </c>
      <c r="F1562" t="str">
        <f>VLOOKUP(cross_country_literacy_rates[[#This Row],[Entity]],Planilha9!$A$2:$A$271,1,)</f>
        <v>Paraguay</v>
      </c>
      <c r="G1562" t="e">
        <f>IF(A1562 = Planilha9!$A$2:$A$271, Planilha9!$B$2:$B$271, "")</f>
        <v>#VALUE!</v>
      </c>
    </row>
    <row r="1563" spans="1:7" x14ac:dyDescent="0.25">
      <c r="A1563" t="s">
        <v>347</v>
      </c>
      <c r="B1563" t="s">
        <v>348</v>
      </c>
      <c r="C1563">
        <v>1981</v>
      </c>
      <c r="D1563">
        <v>86</v>
      </c>
      <c r="E1563" s="1">
        <f t="shared" si="24"/>
        <v>1.3226689000700039E-5</v>
      </c>
      <c r="F1563" t="str">
        <f>VLOOKUP(cross_country_literacy_rates[[#This Row],[Entity]],Planilha9!$A$2:$A$271,1,)</f>
        <v>Paraguay</v>
      </c>
      <c r="G1563" t="e">
        <f>IF(A1563 = Planilha9!$A$2:$A$271, Planilha9!$B$2:$B$271, "")</f>
        <v>#VALUE!</v>
      </c>
    </row>
    <row r="1564" spans="1:7" x14ac:dyDescent="0.25">
      <c r="A1564" t="s">
        <v>347</v>
      </c>
      <c r="B1564" t="s">
        <v>348</v>
      </c>
      <c r="C1564">
        <v>1982</v>
      </c>
      <c r="D1564">
        <v>7845861</v>
      </c>
      <c r="E1564" s="1">
        <f t="shared" si="24"/>
        <v>1.2066832952293187</v>
      </c>
      <c r="F1564" t="str">
        <f>VLOOKUP(cross_country_literacy_rates[[#This Row],[Entity]],Planilha9!$A$2:$A$271,1,)</f>
        <v>Paraguay</v>
      </c>
      <c r="G1564" t="e">
        <f>IF(A1564 = Planilha9!$A$2:$A$271, Planilha9!$B$2:$B$271, "")</f>
        <v>#VALUE!</v>
      </c>
    </row>
    <row r="1565" spans="1:7" x14ac:dyDescent="0.25">
      <c r="A1565" t="s">
        <v>347</v>
      </c>
      <c r="B1565" t="s">
        <v>348</v>
      </c>
      <c r="C1565">
        <v>1992</v>
      </c>
      <c r="D1565">
        <v>9027182</v>
      </c>
      <c r="E1565" s="1">
        <f t="shared" si="24"/>
        <v>1.3883689403106672</v>
      </c>
      <c r="F1565" t="str">
        <f>VLOOKUP(cross_country_literacy_rates[[#This Row],[Entity]],Planilha9!$A$2:$A$271,1,)</f>
        <v>Paraguay</v>
      </c>
      <c r="G1565" t="e">
        <f>IF(A1565 = Planilha9!$A$2:$A$271, Planilha9!$B$2:$B$271, "")</f>
        <v>#VALUE!</v>
      </c>
    </row>
    <row r="1566" spans="1:7" x14ac:dyDescent="0.25">
      <c r="A1566" t="s">
        <v>347</v>
      </c>
      <c r="B1566" t="s">
        <v>348</v>
      </c>
      <c r="C1566">
        <v>2007</v>
      </c>
      <c r="D1566">
        <v>9455822</v>
      </c>
      <c r="E1566" s="1">
        <f t="shared" si="24"/>
        <v>1.454293219069505</v>
      </c>
      <c r="F1566" t="str">
        <f>VLOOKUP(cross_country_literacy_rates[[#This Row],[Entity]],Planilha9!$A$2:$A$271,1,)</f>
        <v>Paraguay</v>
      </c>
      <c r="G1566" t="e">
        <f>IF(A1566 = Planilha9!$A$2:$A$271, Planilha9!$B$2:$B$271, "")</f>
        <v>#VALUE!</v>
      </c>
    </row>
    <row r="1567" spans="1:7" x14ac:dyDescent="0.25">
      <c r="A1567" t="s">
        <v>347</v>
      </c>
      <c r="B1567" t="s">
        <v>348</v>
      </c>
      <c r="C1567">
        <v>2008</v>
      </c>
      <c r="D1567">
        <v>9329208</v>
      </c>
      <c r="E1567" s="1">
        <f t="shared" si="24"/>
        <v>1.4348201492888699</v>
      </c>
      <c r="F1567" t="str">
        <f>VLOOKUP(cross_country_literacy_rates[[#This Row],[Entity]],Planilha9!$A$2:$A$271,1,)</f>
        <v>Paraguay</v>
      </c>
      <c r="G1567" t="e">
        <f>IF(A1567 = Planilha9!$A$2:$A$271, Planilha9!$B$2:$B$271, "")</f>
        <v>#VALUE!</v>
      </c>
    </row>
    <row r="1568" spans="1:7" x14ac:dyDescent="0.25">
      <c r="A1568" t="s">
        <v>347</v>
      </c>
      <c r="B1568" t="s">
        <v>348</v>
      </c>
      <c r="C1568">
        <v>2009</v>
      </c>
      <c r="D1568">
        <v>9375424</v>
      </c>
      <c r="E1568" s="1">
        <f t="shared" si="24"/>
        <v>1.4419281104383623</v>
      </c>
      <c r="F1568" t="str">
        <f>VLOOKUP(cross_country_literacy_rates[[#This Row],[Entity]],Planilha9!$A$2:$A$271,1,)</f>
        <v>Paraguay</v>
      </c>
      <c r="G1568" t="e">
        <f>IF(A1568 = Planilha9!$A$2:$A$271, Planilha9!$B$2:$B$271, "")</f>
        <v>#VALUE!</v>
      </c>
    </row>
    <row r="1569" spans="1:7" x14ac:dyDescent="0.25">
      <c r="A1569" t="s">
        <v>347</v>
      </c>
      <c r="B1569" t="s">
        <v>348</v>
      </c>
      <c r="C1569">
        <v>2010</v>
      </c>
      <c r="D1569">
        <v>9387092</v>
      </c>
      <c r="E1569" s="1">
        <f t="shared" si="24"/>
        <v>1.4437226337785967</v>
      </c>
      <c r="F1569" t="str">
        <f>VLOOKUP(cross_country_literacy_rates[[#This Row],[Entity]],Planilha9!$A$2:$A$271,1,)</f>
        <v>Paraguay</v>
      </c>
      <c r="G1569" t="e">
        <f>IF(A1569 = Planilha9!$A$2:$A$271, Planilha9!$B$2:$B$271, "")</f>
        <v>#VALUE!</v>
      </c>
    </row>
    <row r="1570" spans="1:7" x14ac:dyDescent="0.25">
      <c r="A1570" t="s">
        <v>347</v>
      </c>
      <c r="B1570" t="s">
        <v>348</v>
      </c>
      <c r="C1570">
        <v>2012</v>
      </c>
      <c r="D1570">
        <v>9419747</v>
      </c>
      <c r="E1570" s="1">
        <f t="shared" si="24"/>
        <v>1.44874493063113</v>
      </c>
      <c r="F1570" t="str">
        <f>VLOOKUP(cross_country_literacy_rates[[#This Row],[Entity]],Planilha9!$A$2:$A$271,1,)</f>
        <v>Paraguay</v>
      </c>
      <c r="G1570" t="e">
        <f>IF(A1570 = Planilha9!$A$2:$A$271, Planilha9!$B$2:$B$271, "")</f>
        <v>#VALUE!</v>
      </c>
    </row>
    <row r="1571" spans="1:7" x14ac:dyDescent="0.25">
      <c r="A1571" t="s">
        <v>347</v>
      </c>
      <c r="B1571" t="s">
        <v>348</v>
      </c>
      <c r="C1571">
        <v>2013</v>
      </c>
      <c r="D1571">
        <v>9505904</v>
      </c>
      <c r="E1571" s="1">
        <f t="shared" si="24"/>
        <v>1.4619957660291918</v>
      </c>
      <c r="F1571" t="str">
        <f>VLOOKUP(cross_country_literacy_rates[[#This Row],[Entity]],Planilha9!$A$2:$A$271,1,)</f>
        <v>Paraguay</v>
      </c>
      <c r="G1571" t="e">
        <f>IF(A1571 = Planilha9!$A$2:$A$271, Planilha9!$B$2:$B$271, "")</f>
        <v>#VALUE!</v>
      </c>
    </row>
    <row r="1572" spans="1:7" x14ac:dyDescent="0.25">
      <c r="A1572" t="s">
        <v>347</v>
      </c>
      <c r="B1572" t="s">
        <v>348</v>
      </c>
      <c r="C1572">
        <v>2014</v>
      </c>
      <c r="D1572">
        <v>9503481</v>
      </c>
      <c r="E1572" s="1">
        <f t="shared" si="24"/>
        <v>1.4616231117565326</v>
      </c>
      <c r="F1572" t="str">
        <f>VLOOKUP(cross_country_literacy_rates[[#This Row],[Entity]],Planilha9!$A$2:$A$271,1,)</f>
        <v>Paraguay</v>
      </c>
      <c r="G1572" t="e">
        <f>IF(A1572 = Planilha9!$A$2:$A$271, Planilha9!$B$2:$B$271, "")</f>
        <v>#VALUE!</v>
      </c>
    </row>
    <row r="1573" spans="1:7" x14ac:dyDescent="0.25">
      <c r="A1573" t="s">
        <v>347</v>
      </c>
      <c r="B1573" t="s">
        <v>348</v>
      </c>
      <c r="C1573">
        <v>2015</v>
      </c>
      <c r="D1573">
        <v>9555484</v>
      </c>
      <c r="E1573" s="1">
        <f t="shared" si="24"/>
        <v>1.4696211060368047</v>
      </c>
      <c r="F1573" t="str">
        <f>VLOOKUP(cross_country_literacy_rates[[#This Row],[Entity]],Planilha9!$A$2:$A$271,1,)</f>
        <v>Paraguay</v>
      </c>
      <c r="G1573" t="e">
        <f>IF(A1573 = Planilha9!$A$2:$A$271, Planilha9!$B$2:$B$271, "")</f>
        <v>#VALUE!</v>
      </c>
    </row>
    <row r="1574" spans="1:7" x14ac:dyDescent="0.25">
      <c r="A1574" t="s">
        <v>347</v>
      </c>
      <c r="B1574" t="s">
        <v>348</v>
      </c>
      <c r="C1574">
        <v>2016</v>
      </c>
      <c r="D1574">
        <v>9465024</v>
      </c>
      <c r="E1574" s="1">
        <f t="shared" si="24"/>
        <v>1.4557084747925799</v>
      </c>
      <c r="F1574" t="str">
        <f>VLOOKUP(cross_country_literacy_rates[[#This Row],[Entity]],Planilha9!$A$2:$A$271,1,)</f>
        <v>Paraguay</v>
      </c>
      <c r="G1574" t="e">
        <f>IF(A1574 = Planilha9!$A$2:$A$271, Planilha9!$B$2:$B$271, "")</f>
        <v>#VALUE!</v>
      </c>
    </row>
    <row r="1575" spans="1:7" x14ac:dyDescent="0.25">
      <c r="A1575" t="s">
        <v>347</v>
      </c>
      <c r="B1575" t="s">
        <v>348</v>
      </c>
      <c r="C1575">
        <v>2018</v>
      </c>
      <c r="D1575">
        <v>940208</v>
      </c>
      <c r="E1575" s="1">
        <f t="shared" si="24"/>
        <v>0.1446027768833742</v>
      </c>
      <c r="F1575" t="str">
        <f>VLOOKUP(cross_country_literacy_rates[[#This Row],[Entity]],Planilha9!$A$2:$A$271,1,)</f>
        <v>Paraguay</v>
      </c>
      <c r="G1575" t="e">
        <f>IF(A1575 = Planilha9!$A$2:$A$271, Planilha9!$B$2:$B$271, "")</f>
        <v>#VALUE!</v>
      </c>
    </row>
    <row r="1576" spans="1:7" x14ac:dyDescent="0.25">
      <c r="A1576" t="s">
        <v>347</v>
      </c>
      <c r="B1576" t="s">
        <v>348</v>
      </c>
      <c r="C1576">
        <v>2019</v>
      </c>
      <c r="D1576">
        <v>9321353</v>
      </c>
      <c r="E1576" s="1">
        <f t="shared" si="24"/>
        <v>1.433612060427236</v>
      </c>
      <c r="F1576" t="str">
        <f>VLOOKUP(cross_country_literacy_rates[[#This Row],[Entity]],Planilha9!$A$2:$A$271,1,)</f>
        <v>Paraguay</v>
      </c>
      <c r="G1576" t="e">
        <f>IF(A1576 = Planilha9!$A$2:$A$271, Planilha9!$B$2:$B$271, "")</f>
        <v>#VALUE!</v>
      </c>
    </row>
    <row r="1577" spans="1:7" x14ac:dyDescent="0.25">
      <c r="A1577" t="s">
        <v>347</v>
      </c>
      <c r="B1577" t="s">
        <v>348</v>
      </c>
      <c r="C1577">
        <v>2020</v>
      </c>
      <c r="D1577">
        <v>9454455</v>
      </c>
      <c r="E1577" s="1">
        <f t="shared" si="24"/>
        <v>1.4540829762338776</v>
      </c>
      <c r="F1577" t="str">
        <f>VLOOKUP(cross_country_literacy_rates[[#This Row],[Entity]],Planilha9!$A$2:$A$271,1,)</f>
        <v>Paraguay</v>
      </c>
      <c r="G1577" t="e">
        <f>IF(A1577 = Planilha9!$A$2:$A$271, Planilha9!$B$2:$B$271, "")</f>
        <v>#VALUE!</v>
      </c>
    </row>
    <row r="1578" spans="1:7" x14ac:dyDescent="0.25">
      <c r="A1578" t="s">
        <v>349</v>
      </c>
      <c r="B1578" t="s">
        <v>350</v>
      </c>
      <c r="C1578">
        <v>1900</v>
      </c>
      <c r="D1578">
        <v>24</v>
      </c>
      <c r="E1578" s="1">
        <f t="shared" si="24"/>
        <v>3.6911690234511733E-6</v>
      </c>
      <c r="F1578" t="str">
        <f>VLOOKUP(cross_country_literacy_rates[[#This Row],[Entity]],Planilha9!$A$2:$A$271,1,)</f>
        <v>Peru</v>
      </c>
      <c r="G1578" t="e">
        <f>IF(A1578 = Planilha9!$A$2:$A$271, Planilha9!$B$2:$B$271, "")</f>
        <v>#VALUE!</v>
      </c>
    </row>
    <row r="1579" spans="1:7" x14ac:dyDescent="0.25">
      <c r="A1579" t="s">
        <v>349</v>
      </c>
      <c r="B1579" t="s">
        <v>350</v>
      </c>
      <c r="C1579">
        <v>1910</v>
      </c>
      <c r="D1579">
        <v>29</v>
      </c>
      <c r="E1579" s="1">
        <f t="shared" si="24"/>
        <v>4.4601625700035013E-6</v>
      </c>
      <c r="F1579" t="str">
        <f>VLOOKUP(cross_country_literacy_rates[[#This Row],[Entity]],Planilha9!$A$2:$A$271,1,)</f>
        <v>Peru</v>
      </c>
      <c r="G1579" t="e">
        <f>IF(A1579 = Planilha9!$A$2:$A$271, Planilha9!$B$2:$B$271, "")</f>
        <v>#VALUE!</v>
      </c>
    </row>
    <row r="1580" spans="1:7" x14ac:dyDescent="0.25">
      <c r="A1580" t="s">
        <v>349</v>
      </c>
      <c r="B1580" t="s">
        <v>350</v>
      </c>
      <c r="C1580">
        <v>1920</v>
      </c>
      <c r="D1580">
        <v>33</v>
      </c>
      <c r="E1580" s="1">
        <f t="shared" si="24"/>
        <v>5.0753574072453633E-6</v>
      </c>
      <c r="F1580" t="str">
        <f>VLOOKUP(cross_country_literacy_rates[[#This Row],[Entity]],Planilha9!$A$2:$A$271,1,)</f>
        <v>Peru</v>
      </c>
      <c r="G1580" t="e">
        <f>IF(A1580 = Planilha9!$A$2:$A$271, Planilha9!$B$2:$B$271, "")</f>
        <v>#VALUE!</v>
      </c>
    </row>
    <row r="1581" spans="1:7" x14ac:dyDescent="0.25">
      <c r="A1581" t="s">
        <v>349</v>
      </c>
      <c r="B1581" t="s">
        <v>350</v>
      </c>
      <c r="C1581">
        <v>1930</v>
      </c>
      <c r="D1581">
        <v>37</v>
      </c>
      <c r="E1581" s="1">
        <f t="shared" si="24"/>
        <v>5.6905522444872262E-6</v>
      </c>
      <c r="F1581" t="str">
        <f>VLOOKUP(cross_country_literacy_rates[[#This Row],[Entity]],Planilha9!$A$2:$A$271,1,)</f>
        <v>Peru</v>
      </c>
      <c r="G1581" t="e">
        <f>IF(A1581 = Planilha9!$A$2:$A$271, Planilha9!$B$2:$B$271, "")</f>
        <v>#VALUE!</v>
      </c>
    </row>
    <row r="1582" spans="1:7" x14ac:dyDescent="0.25">
      <c r="A1582" t="s">
        <v>349</v>
      </c>
      <c r="B1582" t="s">
        <v>350</v>
      </c>
      <c r="C1582">
        <v>1940</v>
      </c>
      <c r="D1582">
        <v>42</v>
      </c>
      <c r="E1582" s="1">
        <f t="shared" si="24"/>
        <v>6.4595457910395534E-6</v>
      </c>
      <c r="F1582" t="str">
        <f>VLOOKUP(cross_country_literacy_rates[[#This Row],[Entity]],Planilha9!$A$2:$A$271,1,)</f>
        <v>Peru</v>
      </c>
      <c r="G1582" t="e">
        <f>IF(A1582 = Planilha9!$A$2:$A$271, Planilha9!$B$2:$B$271, "")</f>
        <v>#VALUE!</v>
      </c>
    </row>
    <row r="1583" spans="1:7" x14ac:dyDescent="0.25">
      <c r="A1583" t="s">
        <v>349</v>
      </c>
      <c r="B1583" t="s">
        <v>350</v>
      </c>
      <c r="C1583">
        <v>1950</v>
      </c>
      <c r="D1583">
        <v>51</v>
      </c>
      <c r="E1583" s="1">
        <f t="shared" si="24"/>
        <v>7.8437341748337435E-6</v>
      </c>
      <c r="F1583" t="str">
        <f>VLOOKUP(cross_country_literacy_rates[[#This Row],[Entity]],Planilha9!$A$2:$A$271,1,)</f>
        <v>Peru</v>
      </c>
      <c r="G1583" t="e">
        <f>IF(A1583 = Planilha9!$A$2:$A$271, Planilha9!$B$2:$B$271, "")</f>
        <v>#VALUE!</v>
      </c>
    </row>
    <row r="1584" spans="1:7" x14ac:dyDescent="0.25">
      <c r="A1584" t="s">
        <v>349</v>
      </c>
      <c r="B1584" t="s">
        <v>350</v>
      </c>
      <c r="C1584">
        <v>1960</v>
      </c>
      <c r="D1584">
        <v>60</v>
      </c>
      <c r="E1584" s="1">
        <f t="shared" si="24"/>
        <v>9.2279225586279327E-6</v>
      </c>
      <c r="F1584" t="str">
        <f>VLOOKUP(cross_country_literacy_rates[[#This Row],[Entity]],Planilha9!$A$2:$A$271,1,)</f>
        <v>Peru</v>
      </c>
      <c r="G1584" t="e">
        <f>IF(A1584 = Planilha9!$A$2:$A$271, Planilha9!$B$2:$B$271, "")</f>
        <v>#VALUE!</v>
      </c>
    </row>
    <row r="1585" spans="1:7" x14ac:dyDescent="0.25">
      <c r="A1585" t="s">
        <v>349</v>
      </c>
      <c r="B1585" t="s">
        <v>350</v>
      </c>
      <c r="C1585">
        <v>1970</v>
      </c>
      <c r="D1585">
        <v>72</v>
      </c>
      <c r="E1585" s="1">
        <f t="shared" si="24"/>
        <v>1.1073507070353521E-5</v>
      </c>
      <c r="F1585" t="str">
        <f>VLOOKUP(cross_country_literacy_rates[[#This Row],[Entity]],Planilha9!$A$2:$A$271,1,)</f>
        <v>Peru</v>
      </c>
      <c r="G1585" t="e">
        <f>IF(A1585 = Planilha9!$A$2:$A$271, Planilha9!$B$2:$B$271, "")</f>
        <v>#VALUE!</v>
      </c>
    </row>
    <row r="1586" spans="1:7" x14ac:dyDescent="0.25">
      <c r="A1586" t="s">
        <v>349</v>
      </c>
      <c r="B1586" t="s">
        <v>350</v>
      </c>
      <c r="C1586">
        <v>1979</v>
      </c>
      <c r="D1586">
        <v>79</v>
      </c>
      <c r="E1586" s="1">
        <f t="shared" si="24"/>
        <v>1.2150098035526778E-5</v>
      </c>
      <c r="F1586" t="str">
        <f>VLOOKUP(cross_country_literacy_rates[[#This Row],[Entity]],Planilha9!$A$2:$A$271,1,)</f>
        <v>Peru</v>
      </c>
      <c r="G1586" t="e">
        <f>IF(A1586 = Planilha9!$A$2:$A$271, Planilha9!$B$2:$B$271, "")</f>
        <v>#VALUE!</v>
      </c>
    </row>
    <row r="1587" spans="1:7" x14ac:dyDescent="0.25">
      <c r="A1587" t="s">
        <v>349</v>
      </c>
      <c r="B1587" t="s">
        <v>350</v>
      </c>
      <c r="C1587">
        <v>1980</v>
      </c>
      <c r="D1587">
        <v>79</v>
      </c>
      <c r="E1587" s="1">
        <f t="shared" si="24"/>
        <v>1.2150098035526778E-5</v>
      </c>
      <c r="F1587" t="str">
        <f>VLOOKUP(cross_country_literacy_rates[[#This Row],[Entity]],Planilha9!$A$2:$A$271,1,)</f>
        <v>Peru</v>
      </c>
      <c r="G1587" t="e">
        <f>IF(A1587 = Planilha9!$A$2:$A$271, Planilha9!$B$2:$B$271, "")</f>
        <v>#VALUE!</v>
      </c>
    </row>
    <row r="1588" spans="1:7" x14ac:dyDescent="0.25">
      <c r="A1588" t="s">
        <v>349</v>
      </c>
      <c r="B1588" t="s">
        <v>350</v>
      </c>
      <c r="C1588">
        <v>1981</v>
      </c>
      <c r="D1588">
        <v>8191846</v>
      </c>
      <c r="E1588" s="1">
        <f t="shared" si="24"/>
        <v>1.2598953416701</v>
      </c>
      <c r="F1588" t="str">
        <f>VLOOKUP(cross_country_literacy_rates[[#This Row],[Entity]],Planilha9!$A$2:$A$271,1,)</f>
        <v>Peru</v>
      </c>
      <c r="G1588" t="e">
        <f>IF(A1588 = Planilha9!$A$2:$A$271, Planilha9!$B$2:$B$271, "")</f>
        <v>#VALUE!</v>
      </c>
    </row>
    <row r="1589" spans="1:7" x14ac:dyDescent="0.25">
      <c r="A1589" t="s">
        <v>349</v>
      </c>
      <c r="B1589" t="s">
        <v>350</v>
      </c>
      <c r="C1589">
        <v>1993</v>
      </c>
      <c r="D1589">
        <v>8715063</v>
      </c>
      <c r="E1589" s="1">
        <f t="shared" si="24"/>
        <v>1.3403654409593939</v>
      </c>
      <c r="F1589" t="str">
        <f>VLOOKUP(cross_country_literacy_rates[[#This Row],[Entity]],Planilha9!$A$2:$A$271,1,)</f>
        <v>Peru</v>
      </c>
      <c r="G1589" t="e">
        <f>IF(A1589 = Planilha9!$A$2:$A$271, Planilha9!$B$2:$B$271, "")</f>
        <v>#VALUE!</v>
      </c>
    </row>
    <row r="1590" spans="1:7" x14ac:dyDescent="0.25">
      <c r="A1590" t="s">
        <v>349</v>
      </c>
      <c r="B1590" t="s">
        <v>350</v>
      </c>
      <c r="C1590">
        <v>2004</v>
      </c>
      <c r="D1590">
        <v>8766985</v>
      </c>
      <c r="E1590" s="1">
        <f t="shared" si="24"/>
        <v>1.348350977544212</v>
      </c>
      <c r="F1590" t="str">
        <f>VLOOKUP(cross_country_literacy_rates[[#This Row],[Entity]],Planilha9!$A$2:$A$271,1,)</f>
        <v>Peru</v>
      </c>
      <c r="G1590" t="e">
        <f>IF(A1590 = Planilha9!$A$2:$A$271, Planilha9!$B$2:$B$271, "")</f>
        <v>#VALUE!</v>
      </c>
    </row>
    <row r="1591" spans="1:7" x14ac:dyDescent="0.25">
      <c r="A1591" t="s">
        <v>349</v>
      </c>
      <c r="B1591" t="s">
        <v>350</v>
      </c>
      <c r="C1591">
        <v>2005</v>
      </c>
      <c r="D1591">
        <v>8790867</v>
      </c>
      <c r="E1591" s="1">
        <f t="shared" si="24"/>
        <v>1.3520239983199644</v>
      </c>
      <c r="F1591" t="str">
        <f>VLOOKUP(cross_country_literacy_rates[[#This Row],[Entity]],Planilha9!$A$2:$A$271,1,)</f>
        <v>Peru</v>
      </c>
      <c r="G1591" t="e">
        <f>IF(A1591 = Planilha9!$A$2:$A$271, Planilha9!$B$2:$B$271, "")</f>
        <v>#VALUE!</v>
      </c>
    </row>
    <row r="1592" spans="1:7" x14ac:dyDescent="0.25">
      <c r="A1592" t="s">
        <v>349</v>
      </c>
      <c r="B1592" t="s">
        <v>350</v>
      </c>
      <c r="C1592">
        <v>2006</v>
      </c>
      <c r="D1592">
        <v>8869934</v>
      </c>
      <c r="E1592" s="1">
        <f t="shared" si="24"/>
        <v>1.3641844008690149</v>
      </c>
      <c r="F1592" t="str">
        <f>VLOOKUP(cross_country_literacy_rates[[#This Row],[Entity]],Planilha9!$A$2:$A$271,1,)</f>
        <v>Peru</v>
      </c>
      <c r="G1592" t="e">
        <f>IF(A1592 = Planilha9!$A$2:$A$271, Planilha9!$B$2:$B$271, "")</f>
        <v>#VALUE!</v>
      </c>
    </row>
    <row r="1593" spans="1:7" x14ac:dyDescent="0.25">
      <c r="A1593" t="s">
        <v>349</v>
      </c>
      <c r="B1593" t="s">
        <v>350</v>
      </c>
      <c r="C1593">
        <v>2007</v>
      </c>
      <c r="D1593">
        <v>8959081</v>
      </c>
      <c r="E1593" s="1">
        <f t="shared" si="24"/>
        <v>1.3778950944079151</v>
      </c>
      <c r="F1593" t="str">
        <f>VLOOKUP(cross_country_literacy_rates[[#This Row],[Entity]],Planilha9!$A$2:$A$271,1,)</f>
        <v>Peru</v>
      </c>
      <c r="G1593" t="e">
        <f>IF(A1593 = Planilha9!$A$2:$A$271, Planilha9!$B$2:$B$271, "")</f>
        <v>#VALUE!</v>
      </c>
    </row>
    <row r="1594" spans="1:7" x14ac:dyDescent="0.25">
      <c r="A1594" t="s">
        <v>349</v>
      </c>
      <c r="B1594" t="s">
        <v>350</v>
      </c>
      <c r="C1594">
        <v>2012</v>
      </c>
      <c r="D1594">
        <v>9384173</v>
      </c>
      <c r="E1594" s="1">
        <f t="shared" si="24"/>
        <v>1.4432736953461196</v>
      </c>
      <c r="F1594" t="str">
        <f>VLOOKUP(cross_country_literacy_rates[[#This Row],[Entity]],Planilha9!$A$2:$A$271,1,)</f>
        <v>Peru</v>
      </c>
      <c r="G1594" t="e">
        <f>IF(A1594 = Planilha9!$A$2:$A$271, Planilha9!$B$2:$B$271, "")</f>
        <v>#VALUE!</v>
      </c>
    </row>
    <row r="1595" spans="1:7" x14ac:dyDescent="0.25">
      <c r="A1595" t="s">
        <v>349</v>
      </c>
      <c r="B1595" t="s">
        <v>350</v>
      </c>
      <c r="C1595">
        <v>2014</v>
      </c>
      <c r="D1595">
        <v>9370795</v>
      </c>
      <c r="E1595" s="1">
        <f t="shared" si="24"/>
        <v>1.4412161762129641</v>
      </c>
      <c r="F1595" t="str">
        <f>VLOOKUP(cross_country_literacy_rates[[#This Row],[Entity]],Planilha9!$A$2:$A$271,1,)</f>
        <v>Peru</v>
      </c>
      <c r="G1595" t="e">
        <f>IF(A1595 = Planilha9!$A$2:$A$271, Planilha9!$B$2:$B$271, "")</f>
        <v>#VALUE!</v>
      </c>
    </row>
    <row r="1596" spans="1:7" x14ac:dyDescent="0.25">
      <c r="A1596" t="s">
        <v>349</v>
      </c>
      <c r="B1596" t="s">
        <v>350</v>
      </c>
      <c r="C1596">
        <v>2015</v>
      </c>
      <c r="D1596">
        <v>9416234</v>
      </c>
      <c r="E1596" s="1">
        <f t="shared" si="24"/>
        <v>1.4482046357653222</v>
      </c>
      <c r="F1596" t="str">
        <f>VLOOKUP(cross_country_literacy_rates[[#This Row],[Entity]],Planilha9!$A$2:$A$271,1,)</f>
        <v>Peru</v>
      </c>
      <c r="G1596" t="e">
        <f>IF(A1596 = Planilha9!$A$2:$A$271, Planilha9!$B$2:$B$271, "")</f>
        <v>#VALUE!</v>
      </c>
    </row>
    <row r="1597" spans="1:7" x14ac:dyDescent="0.25">
      <c r="A1597" t="s">
        <v>349</v>
      </c>
      <c r="B1597" t="s">
        <v>350</v>
      </c>
      <c r="C1597">
        <v>2016</v>
      </c>
      <c r="D1597">
        <v>9417367</v>
      </c>
      <c r="E1597" s="1">
        <f t="shared" si="24"/>
        <v>1.448378889702971</v>
      </c>
      <c r="F1597" t="str">
        <f>VLOOKUP(cross_country_literacy_rates[[#This Row],[Entity]],Planilha9!$A$2:$A$271,1,)</f>
        <v>Peru</v>
      </c>
      <c r="G1597" t="e">
        <f>IF(A1597 = Planilha9!$A$2:$A$271, Planilha9!$B$2:$B$271, "")</f>
        <v>#VALUE!</v>
      </c>
    </row>
    <row r="1598" spans="1:7" x14ac:dyDescent="0.25">
      <c r="A1598" t="s">
        <v>349</v>
      </c>
      <c r="B1598" t="s">
        <v>350</v>
      </c>
      <c r="C1598">
        <v>2017</v>
      </c>
      <c r="D1598">
        <v>9414961</v>
      </c>
      <c r="E1598" s="1">
        <f t="shared" si="24"/>
        <v>1.4480088500083701</v>
      </c>
      <c r="F1598" t="str">
        <f>VLOOKUP(cross_country_literacy_rates[[#This Row],[Entity]],Planilha9!$A$2:$A$271,1,)</f>
        <v>Peru</v>
      </c>
      <c r="G1598" t="e">
        <f>IF(A1598 = Planilha9!$A$2:$A$271, Planilha9!$B$2:$B$271, "")</f>
        <v>#VALUE!</v>
      </c>
    </row>
    <row r="1599" spans="1:7" x14ac:dyDescent="0.25">
      <c r="A1599" t="s">
        <v>349</v>
      </c>
      <c r="B1599" t="s">
        <v>350</v>
      </c>
      <c r="C1599">
        <v>2018</v>
      </c>
      <c r="D1599">
        <v>9440827</v>
      </c>
      <c r="E1599" s="1">
        <f t="shared" si="24"/>
        <v>1.4519870074233947</v>
      </c>
      <c r="F1599" t="str">
        <f>VLOOKUP(cross_country_literacy_rates[[#This Row],[Entity]],Planilha9!$A$2:$A$271,1,)</f>
        <v>Peru</v>
      </c>
      <c r="G1599" t="e">
        <f>IF(A1599 = Planilha9!$A$2:$A$271, Planilha9!$B$2:$B$271, "")</f>
        <v>#VALUE!</v>
      </c>
    </row>
    <row r="1600" spans="1:7" x14ac:dyDescent="0.25">
      <c r="A1600" t="s">
        <v>349</v>
      </c>
      <c r="B1600" t="s">
        <v>350</v>
      </c>
      <c r="C1600">
        <v>2020</v>
      </c>
      <c r="D1600">
        <v>9449793</v>
      </c>
      <c r="E1600" s="1">
        <f t="shared" si="24"/>
        <v>1.4533659666510723</v>
      </c>
      <c r="F1600" t="str">
        <f>VLOOKUP(cross_country_literacy_rates[[#This Row],[Entity]],Planilha9!$A$2:$A$271,1,)</f>
        <v>Peru</v>
      </c>
      <c r="G1600" t="e">
        <f>IF(A1600 = Planilha9!$A$2:$A$271, Planilha9!$B$2:$B$271, "")</f>
        <v>#VALUE!</v>
      </c>
    </row>
    <row r="1601" spans="1:7" x14ac:dyDescent="0.25">
      <c r="A1601" t="s">
        <v>351</v>
      </c>
      <c r="B1601" t="s">
        <v>352</v>
      </c>
      <c r="C1601">
        <v>1980</v>
      </c>
      <c r="D1601">
        <v>8331723</v>
      </c>
      <c r="E1601" s="1">
        <f t="shared" si="24"/>
        <v>1.28140824373232</v>
      </c>
      <c r="F1601" t="str">
        <f>VLOOKUP(cross_country_literacy_rates[[#This Row],[Entity]],Planilha9!$A$2:$A$271,1,)</f>
        <v>Philippines</v>
      </c>
      <c r="G1601" t="e">
        <f>IF(A1601 = Planilha9!$A$2:$A$271, Planilha9!$B$2:$B$271, "")</f>
        <v>#VALUE!</v>
      </c>
    </row>
    <row r="1602" spans="1:7" x14ac:dyDescent="0.25">
      <c r="A1602" t="s">
        <v>351</v>
      </c>
      <c r="B1602" t="s">
        <v>352</v>
      </c>
      <c r="C1602">
        <v>1990</v>
      </c>
      <c r="D1602">
        <v>935739</v>
      </c>
      <c r="E1602" s="1">
        <f t="shared" ref="E1602:E1665" si="25">D1602/SUM(D$2:D$100)*100</f>
        <v>0.14391545045146573</v>
      </c>
      <c r="F1602" t="str">
        <f>VLOOKUP(cross_country_literacy_rates[[#This Row],[Entity]],Planilha9!$A$2:$A$271,1,)</f>
        <v>Philippines</v>
      </c>
      <c r="G1602" t="e">
        <f>IF(A1602 = Planilha9!$A$2:$A$271, Planilha9!$B$2:$B$271, "")</f>
        <v>#VALUE!</v>
      </c>
    </row>
    <row r="1603" spans="1:7" x14ac:dyDescent="0.25">
      <c r="A1603" t="s">
        <v>351</v>
      </c>
      <c r="B1603" t="s">
        <v>352</v>
      </c>
      <c r="C1603">
        <v>1994</v>
      </c>
      <c r="D1603">
        <v>9391597</v>
      </c>
      <c r="E1603" s="1">
        <f t="shared" si="25"/>
        <v>1.4444154969640404</v>
      </c>
      <c r="F1603" t="str">
        <f>VLOOKUP(cross_country_literacy_rates[[#This Row],[Entity]],Planilha9!$A$2:$A$271,1,)</f>
        <v>Philippines</v>
      </c>
      <c r="G1603" t="e">
        <f>IF(A1603 = Planilha9!$A$2:$A$271, Planilha9!$B$2:$B$271, "")</f>
        <v>#VALUE!</v>
      </c>
    </row>
    <row r="1604" spans="1:7" x14ac:dyDescent="0.25">
      <c r="A1604" t="s">
        <v>351</v>
      </c>
      <c r="B1604" t="s">
        <v>352</v>
      </c>
      <c r="C1604">
        <v>2000</v>
      </c>
      <c r="D1604">
        <v>9260006</v>
      </c>
      <c r="E1604" s="1">
        <f t="shared" si="25"/>
        <v>1.424176971007167</v>
      </c>
      <c r="F1604" t="str">
        <f>VLOOKUP(cross_country_literacy_rates[[#This Row],[Entity]],Planilha9!$A$2:$A$271,1,)</f>
        <v>Philippines</v>
      </c>
      <c r="G1604" t="e">
        <f>IF(A1604 = Planilha9!$A$2:$A$271, Planilha9!$B$2:$B$271, "")</f>
        <v>#VALUE!</v>
      </c>
    </row>
    <row r="1605" spans="1:7" x14ac:dyDescent="0.25">
      <c r="A1605" t="s">
        <v>351</v>
      </c>
      <c r="B1605" t="s">
        <v>352</v>
      </c>
      <c r="C1605">
        <v>2003</v>
      </c>
      <c r="D1605">
        <v>9259069</v>
      </c>
      <c r="E1605" s="1">
        <f t="shared" si="25"/>
        <v>1.424032861616543</v>
      </c>
      <c r="F1605" t="str">
        <f>VLOOKUP(cross_country_literacy_rates[[#This Row],[Entity]],Planilha9!$A$2:$A$271,1,)</f>
        <v>Philippines</v>
      </c>
      <c r="G1605" t="e">
        <f>IF(A1605 = Planilha9!$A$2:$A$271, Planilha9!$B$2:$B$271, "")</f>
        <v>#VALUE!</v>
      </c>
    </row>
    <row r="1606" spans="1:7" x14ac:dyDescent="0.25">
      <c r="A1606" t="s">
        <v>351</v>
      </c>
      <c r="B1606" t="s">
        <v>352</v>
      </c>
      <c r="C1606">
        <v>2008</v>
      </c>
      <c r="D1606">
        <v>954201</v>
      </c>
      <c r="E1606" s="1">
        <f t="shared" si="25"/>
        <v>0.14675488222275554</v>
      </c>
      <c r="F1606" t="str">
        <f>VLOOKUP(cross_country_literacy_rates[[#This Row],[Entity]],Planilha9!$A$2:$A$271,1,)</f>
        <v>Philippines</v>
      </c>
      <c r="G1606" t="e">
        <f>IF(A1606 = Planilha9!$A$2:$A$271, Planilha9!$B$2:$B$271, "")</f>
        <v>#VALUE!</v>
      </c>
    </row>
    <row r="1607" spans="1:7" x14ac:dyDescent="0.25">
      <c r="A1607" t="s">
        <v>351</v>
      </c>
      <c r="B1607" t="s">
        <v>352</v>
      </c>
      <c r="C1607">
        <v>2013</v>
      </c>
      <c r="D1607">
        <v>96398</v>
      </c>
      <c r="E1607" s="1">
        <f t="shared" si="25"/>
        <v>1.482588798011026E-2</v>
      </c>
      <c r="F1607" t="str">
        <f>VLOOKUP(cross_country_literacy_rates[[#This Row],[Entity]],Planilha9!$A$2:$A$271,1,)</f>
        <v>Philippines</v>
      </c>
      <c r="G1607" t="e">
        <f>IF(A1607 = Planilha9!$A$2:$A$271, Planilha9!$B$2:$B$271, "")</f>
        <v>#VALUE!</v>
      </c>
    </row>
    <row r="1608" spans="1:7" x14ac:dyDescent="0.25">
      <c r="A1608" t="s">
        <v>351</v>
      </c>
      <c r="B1608" t="s">
        <v>352</v>
      </c>
      <c r="C1608">
        <v>2015</v>
      </c>
      <c r="D1608">
        <v>9818255</v>
      </c>
      <c r="E1608" s="1">
        <f t="shared" si="25"/>
        <v>1.510034946681025</v>
      </c>
      <c r="F1608" t="str">
        <f>VLOOKUP(cross_country_literacy_rates[[#This Row],[Entity]],Planilha9!$A$2:$A$271,1,)</f>
        <v>Philippines</v>
      </c>
      <c r="G1608" t="e">
        <f>IF(A1608 = Planilha9!$A$2:$A$271, Planilha9!$B$2:$B$271, "")</f>
        <v>#VALUE!</v>
      </c>
    </row>
    <row r="1609" spans="1:7" x14ac:dyDescent="0.25">
      <c r="A1609" t="s">
        <v>351</v>
      </c>
      <c r="B1609" t="s">
        <v>352</v>
      </c>
      <c r="C1609">
        <v>2019</v>
      </c>
      <c r="D1609">
        <v>9627817</v>
      </c>
      <c r="E1609" s="1">
        <f t="shared" si="25"/>
        <v>1.4807458280773587</v>
      </c>
      <c r="F1609" t="str">
        <f>VLOOKUP(cross_country_literacy_rates[[#This Row],[Entity]],Planilha9!$A$2:$A$271,1,)</f>
        <v>Philippines</v>
      </c>
      <c r="G1609" t="e">
        <f>IF(A1609 = Planilha9!$A$2:$A$271, Planilha9!$B$2:$B$271, "")</f>
        <v>#VALUE!</v>
      </c>
    </row>
    <row r="1610" spans="1:7" x14ac:dyDescent="0.25">
      <c r="A1610" t="s">
        <v>353</v>
      </c>
      <c r="B1610" t="s">
        <v>354</v>
      </c>
      <c r="C1610">
        <v>1475</v>
      </c>
      <c r="D1610">
        <v>0</v>
      </c>
      <c r="E1610" s="1">
        <f t="shared" si="25"/>
        <v>0</v>
      </c>
      <c r="F1610" t="str">
        <f>VLOOKUP(cross_country_literacy_rates[[#This Row],[Entity]],Planilha9!$A$2:$A$271,1,)</f>
        <v>Poland</v>
      </c>
      <c r="G1610" t="e">
        <f>IF(A1610 = Planilha9!$A$2:$A$271, Planilha9!$B$2:$B$271, "")</f>
        <v>#VALUE!</v>
      </c>
    </row>
    <row r="1611" spans="1:7" x14ac:dyDescent="0.25">
      <c r="A1611" t="s">
        <v>353</v>
      </c>
      <c r="B1611" t="s">
        <v>354</v>
      </c>
      <c r="C1611">
        <v>1550</v>
      </c>
      <c r="D1611">
        <v>0</v>
      </c>
      <c r="E1611" s="1">
        <f t="shared" si="25"/>
        <v>0</v>
      </c>
      <c r="F1611" t="str">
        <f>VLOOKUP(cross_country_literacy_rates[[#This Row],[Entity]],Planilha9!$A$2:$A$271,1,)</f>
        <v>Poland</v>
      </c>
      <c r="G1611" t="e">
        <f>IF(A1611 = Planilha9!$A$2:$A$271, Planilha9!$B$2:$B$271, "")</f>
        <v>#VALUE!</v>
      </c>
    </row>
    <row r="1612" spans="1:7" x14ac:dyDescent="0.25">
      <c r="A1612" t="s">
        <v>353</v>
      </c>
      <c r="B1612" t="s">
        <v>354</v>
      </c>
      <c r="C1612">
        <v>1650</v>
      </c>
      <c r="D1612">
        <v>3</v>
      </c>
      <c r="E1612" s="1">
        <f t="shared" si="25"/>
        <v>4.6139612793139666E-7</v>
      </c>
      <c r="F1612" t="str">
        <f>VLOOKUP(cross_country_literacy_rates[[#This Row],[Entity]],Planilha9!$A$2:$A$271,1,)</f>
        <v>Poland</v>
      </c>
      <c r="G1612" t="e">
        <f>IF(A1612 = Planilha9!$A$2:$A$271, Planilha9!$B$2:$B$271, "")</f>
        <v>#VALUE!</v>
      </c>
    </row>
    <row r="1613" spans="1:7" x14ac:dyDescent="0.25">
      <c r="A1613" t="s">
        <v>353</v>
      </c>
      <c r="B1613" t="s">
        <v>354</v>
      </c>
      <c r="C1613">
        <v>1750</v>
      </c>
      <c r="D1613">
        <v>5</v>
      </c>
      <c r="E1613" s="1">
        <f t="shared" si="25"/>
        <v>7.689935465523278E-7</v>
      </c>
      <c r="F1613" t="str">
        <f>VLOOKUP(cross_country_literacy_rates[[#This Row],[Entity]],Planilha9!$A$2:$A$271,1,)</f>
        <v>Poland</v>
      </c>
      <c r="G1613" t="e">
        <f>IF(A1613 = Planilha9!$A$2:$A$271, Planilha9!$B$2:$B$271, "")</f>
        <v>#VALUE!</v>
      </c>
    </row>
    <row r="1614" spans="1:7" x14ac:dyDescent="0.25">
      <c r="A1614" t="s">
        <v>353</v>
      </c>
      <c r="B1614" t="s">
        <v>354</v>
      </c>
      <c r="C1614">
        <v>1978</v>
      </c>
      <c r="D1614">
        <v>9874274</v>
      </c>
      <c r="E1614" s="1">
        <f t="shared" si="25"/>
        <v>1.518650596577888</v>
      </c>
      <c r="F1614" t="str">
        <f>VLOOKUP(cross_country_literacy_rates[[#This Row],[Entity]],Planilha9!$A$2:$A$271,1,)</f>
        <v>Poland</v>
      </c>
      <c r="G1614" t="e">
        <f>IF(A1614 = Planilha9!$A$2:$A$271, Planilha9!$B$2:$B$271, "")</f>
        <v>#VALUE!</v>
      </c>
    </row>
    <row r="1615" spans="1:7" x14ac:dyDescent="0.25">
      <c r="A1615" t="s">
        <v>353</v>
      </c>
      <c r="B1615" t="s">
        <v>354</v>
      </c>
      <c r="C1615">
        <v>1988</v>
      </c>
      <c r="D1615">
        <v>993</v>
      </c>
      <c r="E1615" s="1">
        <f t="shared" si="25"/>
        <v>1.527221183452923E-4</v>
      </c>
      <c r="F1615" t="str">
        <f>VLOOKUP(cross_country_literacy_rates[[#This Row],[Entity]],Planilha9!$A$2:$A$271,1,)</f>
        <v>Poland</v>
      </c>
      <c r="G1615" t="e">
        <f>IF(A1615 = Planilha9!$A$2:$A$271, Planilha9!$B$2:$B$271, "")</f>
        <v>#VALUE!</v>
      </c>
    </row>
    <row r="1616" spans="1:7" x14ac:dyDescent="0.25">
      <c r="A1616" t="s">
        <v>353</v>
      </c>
      <c r="B1616" t="s">
        <v>354</v>
      </c>
      <c r="C1616">
        <v>1994</v>
      </c>
      <c r="D1616">
        <v>9940237</v>
      </c>
      <c r="E1616" s="1">
        <f t="shared" si="25"/>
        <v>1.5287956208401341</v>
      </c>
      <c r="F1616" t="str">
        <f>VLOOKUP(cross_country_literacy_rates[[#This Row],[Entity]],Planilha9!$A$2:$A$271,1,)</f>
        <v>Poland</v>
      </c>
      <c r="G1616" t="e">
        <f>IF(A1616 = Planilha9!$A$2:$A$271, Planilha9!$B$2:$B$271, "")</f>
        <v>#VALUE!</v>
      </c>
    </row>
    <row r="1617" spans="1:7" x14ac:dyDescent="0.25">
      <c r="A1617" t="s">
        <v>353</v>
      </c>
      <c r="B1617" t="s">
        <v>354</v>
      </c>
      <c r="C1617">
        <v>2004</v>
      </c>
      <c r="D1617">
        <v>9961794</v>
      </c>
      <c r="E1617" s="1">
        <f t="shared" si="25"/>
        <v>1.53211105961674</v>
      </c>
      <c r="F1617" t="str">
        <f>VLOOKUP(cross_country_literacy_rates[[#This Row],[Entity]],Planilha9!$A$2:$A$271,1,)</f>
        <v>Poland</v>
      </c>
      <c r="G1617" t="e">
        <f>IF(A1617 = Planilha9!$A$2:$A$271, Planilha9!$B$2:$B$271, "")</f>
        <v>#VALUE!</v>
      </c>
    </row>
    <row r="1618" spans="1:7" x14ac:dyDescent="0.25">
      <c r="A1618" t="s">
        <v>353</v>
      </c>
      <c r="B1618" t="s">
        <v>354</v>
      </c>
      <c r="C1618">
        <v>2014</v>
      </c>
      <c r="D1618">
        <v>9977411</v>
      </c>
      <c r="E1618" s="1">
        <f t="shared" si="25"/>
        <v>1.5345129340600414</v>
      </c>
      <c r="F1618" t="str">
        <f>VLOOKUP(cross_country_literacy_rates[[#This Row],[Entity]],Planilha9!$A$2:$A$271,1,)</f>
        <v>Poland</v>
      </c>
      <c r="G1618" t="e">
        <f>IF(A1618 = Planilha9!$A$2:$A$271, Planilha9!$B$2:$B$271, "")</f>
        <v>#VALUE!</v>
      </c>
    </row>
    <row r="1619" spans="1:7" x14ac:dyDescent="0.25">
      <c r="A1619" t="s">
        <v>353</v>
      </c>
      <c r="B1619" t="s">
        <v>354</v>
      </c>
      <c r="C1619">
        <v>2015</v>
      </c>
      <c r="D1619">
        <v>9978742</v>
      </c>
      <c r="E1619" s="1">
        <f t="shared" si="25"/>
        <v>1.5347176401421339</v>
      </c>
      <c r="F1619" t="str">
        <f>VLOOKUP(cross_country_literacy_rates[[#This Row],[Entity]],Planilha9!$A$2:$A$271,1,)</f>
        <v>Poland</v>
      </c>
      <c r="G1619" t="e">
        <f>IF(A1619 = Planilha9!$A$2:$A$271, Planilha9!$B$2:$B$271, "")</f>
        <v>#VALUE!</v>
      </c>
    </row>
    <row r="1620" spans="1:7" x14ac:dyDescent="0.25">
      <c r="A1620" t="s">
        <v>353</v>
      </c>
      <c r="B1620" t="s">
        <v>354</v>
      </c>
      <c r="C1620">
        <v>2021</v>
      </c>
      <c r="D1620">
        <v>998</v>
      </c>
      <c r="E1620" s="1">
        <f t="shared" si="25"/>
        <v>1.5349111189184462E-4</v>
      </c>
      <c r="F1620" t="str">
        <f>VLOOKUP(cross_country_literacy_rates[[#This Row],[Entity]],Planilha9!$A$2:$A$271,1,)</f>
        <v>Poland</v>
      </c>
      <c r="G1620" t="e">
        <f>IF(A1620 = Planilha9!$A$2:$A$271, Planilha9!$B$2:$B$271, "")</f>
        <v>#VALUE!</v>
      </c>
    </row>
    <row r="1621" spans="1:7" x14ac:dyDescent="0.25">
      <c r="A1621" t="s">
        <v>355</v>
      </c>
      <c r="B1621" t="s">
        <v>356</v>
      </c>
      <c r="C1621">
        <v>1981</v>
      </c>
      <c r="D1621">
        <v>7943561</v>
      </c>
      <c r="E1621" s="1">
        <f t="shared" si="25"/>
        <v>1.2217094291289512</v>
      </c>
      <c r="F1621" t="str">
        <f>VLOOKUP(cross_country_literacy_rates[[#This Row],[Entity]],Planilha9!$A$2:$A$271,1,)</f>
        <v>Portugal</v>
      </c>
      <c r="G1621" t="e">
        <f>IF(A1621 = Planilha9!$A$2:$A$271, Planilha9!$B$2:$B$271, "")</f>
        <v>#VALUE!</v>
      </c>
    </row>
    <row r="1622" spans="1:7" x14ac:dyDescent="0.25">
      <c r="A1622" t="s">
        <v>355</v>
      </c>
      <c r="B1622" t="s">
        <v>356</v>
      </c>
      <c r="C1622">
        <v>1991</v>
      </c>
      <c r="D1622">
        <v>8794785</v>
      </c>
      <c r="E1622" s="1">
        <f t="shared" si="25"/>
        <v>1.3526265816630429</v>
      </c>
      <c r="F1622" t="str">
        <f>VLOOKUP(cross_country_literacy_rates[[#This Row],[Entity]],Planilha9!$A$2:$A$271,1,)</f>
        <v>Portugal</v>
      </c>
      <c r="G1622" t="e">
        <f>IF(A1622 = Planilha9!$A$2:$A$271, Planilha9!$B$2:$B$271, "")</f>
        <v>#VALUE!</v>
      </c>
    </row>
    <row r="1623" spans="1:7" x14ac:dyDescent="0.25">
      <c r="A1623" t="s">
        <v>355</v>
      </c>
      <c r="B1623" t="s">
        <v>356</v>
      </c>
      <c r="C1623">
        <v>2011</v>
      </c>
      <c r="D1623">
        <v>9447705</v>
      </c>
      <c r="E1623" s="1">
        <f t="shared" si="25"/>
        <v>1.4530448349460319</v>
      </c>
      <c r="F1623" t="str">
        <f>VLOOKUP(cross_country_literacy_rates[[#This Row],[Entity]],Planilha9!$A$2:$A$271,1,)</f>
        <v>Portugal</v>
      </c>
      <c r="G1623" t="e">
        <f>IF(A1623 = Planilha9!$A$2:$A$271, Planilha9!$B$2:$B$271, "")</f>
        <v>#VALUE!</v>
      </c>
    </row>
    <row r="1624" spans="1:7" x14ac:dyDescent="0.25">
      <c r="A1624" t="s">
        <v>355</v>
      </c>
      <c r="B1624" t="s">
        <v>356</v>
      </c>
      <c r="C1624">
        <v>2015</v>
      </c>
      <c r="D1624">
        <v>9542811</v>
      </c>
      <c r="E1624" s="1">
        <f t="shared" si="25"/>
        <v>1.467672014993713</v>
      </c>
      <c r="F1624" t="str">
        <f>VLOOKUP(cross_country_literacy_rates[[#This Row],[Entity]],Planilha9!$A$2:$A$271,1,)</f>
        <v>Portugal</v>
      </c>
      <c r="G1624" t="e">
        <f>IF(A1624 = Planilha9!$A$2:$A$271, Planilha9!$B$2:$B$271, "")</f>
        <v>#VALUE!</v>
      </c>
    </row>
    <row r="1625" spans="1:7" x14ac:dyDescent="0.25">
      <c r="A1625" t="s">
        <v>355</v>
      </c>
      <c r="B1625" t="s">
        <v>356</v>
      </c>
      <c r="C1625">
        <v>2021</v>
      </c>
      <c r="D1625">
        <v>9678</v>
      </c>
      <c r="E1625" s="1">
        <f t="shared" si="25"/>
        <v>1.4884639087066856E-3</v>
      </c>
      <c r="F1625" t="str">
        <f>VLOOKUP(cross_country_literacy_rates[[#This Row],[Entity]],Planilha9!$A$2:$A$271,1,)</f>
        <v>Portugal</v>
      </c>
      <c r="G1625" t="e">
        <f>IF(A1625 = Planilha9!$A$2:$A$271, Planilha9!$B$2:$B$271, "")</f>
        <v>#VALUE!</v>
      </c>
    </row>
    <row r="1626" spans="1:7" x14ac:dyDescent="0.25">
      <c r="A1626" t="s">
        <v>357</v>
      </c>
      <c r="B1626" t="s">
        <v>21</v>
      </c>
      <c r="C1626">
        <v>1990</v>
      </c>
      <c r="D1626">
        <v>51186974</v>
      </c>
      <c r="E1626" s="1">
        <f t="shared" si="25"/>
        <v>7.8724905347083585</v>
      </c>
      <c r="F1626" t="str">
        <f>VLOOKUP(cross_country_literacy_rates[[#This Row],[Entity]],Planilha9!$A$2:$A$271,1,)</f>
        <v>Pre-demographic dividend</v>
      </c>
      <c r="G1626" t="e">
        <f>IF(A1626 = Planilha9!$A$2:$A$271, Planilha9!$B$2:$B$271, "")</f>
        <v>#VALUE!</v>
      </c>
    </row>
    <row r="1627" spans="1:7" x14ac:dyDescent="0.25">
      <c r="A1627" t="s">
        <v>357</v>
      </c>
      <c r="B1627" t="s">
        <v>21</v>
      </c>
      <c r="C1627">
        <v>2000</v>
      </c>
      <c r="D1627">
        <v>55785202</v>
      </c>
      <c r="E1627" s="1">
        <f t="shared" si="25"/>
        <v>8.5796920662236023</v>
      </c>
      <c r="F1627" t="str">
        <f>VLOOKUP(cross_country_literacy_rates[[#This Row],[Entity]],Planilha9!$A$2:$A$271,1,)</f>
        <v>Pre-demographic dividend</v>
      </c>
      <c r="G1627" t="e">
        <f>IF(A1627 = Planilha9!$A$2:$A$271, Planilha9!$B$2:$B$271, "")</f>
        <v>#VALUE!</v>
      </c>
    </row>
    <row r="1628" spans="1:7" x14ac:dyDescent="0.25">
      <c r="A1628" t="s">
        <v>357</v>
      </c>
      <c r="B1628" t="s">
        <v>21</v>
      </c>
      <c r="C1628">
        <v>2010</v>
      </c>
      <c r="D1628">
        <v>58624794</v>
      </c>
      <c r="E1628" s="1">
        <f t="shared" si="25"/>
        <v>9.016417650791924</v>
      </c>
      <c r="F1628" t="str">
        <f>VLOOKUP(cross_country_literacy_rates[[#This Row],[Entity]],Planilha9!$A$2:$A$271,1,)</f>
        <v>Pre-demographic dividend</v>
      </c>
      <c r="G1628" t="e">
        <f>IF(A1628 = Planilha9!$A$2:$A$271, Planilha9!$B$2:$B$271, "")</f>
        <v>#VALUE!</v>
      </c>
    </row>
    <row r="1629" spans="1:7" x14ac:dyDescent="0.25">
      <c r="A1629" t="s">
        <v>358</v>
      </c>
      <c r="B1629" t="s">
        <v>359</v>
      </c>
      <c r="C1629">
        <v>1980</v>
      </c>
      <c r="D1629">
        <v>8674606</v>
      </c>
      <c r="E1629" s="1">
        <f t="shared" si="25"/>
        <v>1.3341432065768204</v>
      </c>
      <c r="F1629" t="str">
        <f>VLOOKUP(cross_country_literacy_rates[[#This Row],[Entity]],Planilha9!$A$2:$A$271,1,)</f>
        <v>Puerto Rico</v>
      </c>
      <c r="G1629" t="e">
        <f>IF(A1629 = Planilha9!$A$2:$A$271, Planilha9!$B$2:$B$271, "")</f>
        <v>#VALUE!</v>
      </c>
    </row>
    <row r="1630" spans="1:7" x14ac:dyDescent="0.25">
      <c r="A1630" t="s">
        <v>358</v>
      </c>
      <c r="B1630" t="s">
        <v>359</v>
      </c>
      <c r="C1630">
        <v>1990</v>
      </c>
      <c r="D1630">
        <v>896225</v>
      </c>
      <c r="E1630" s="1">
        <f t="shared" si="25"/>
        <v>0.13783824825177199</v>
      </c>
      <c r="F1630" t="str">
        <f>VLOOKUP(cross_country_literacy_rates[[#This Row],[Entity]],Planilha9!$A$2:$A$271,1,)</f>
        <v>Puerto Rico</v>
      </c>
      <c r="G1630" t="e">
        <f>IF(A1630 = Planilha9!$A$2:$A$271, Planilha9!$B$2:$B$271, "")</f>
        <v>#VALUE!</v>
      </c>
    </row>
    <row r="1631" spans="1:7" x14ac:dyDescent="0.25">
      <c r="A1631" t="s">
        <v>358</v>
      </c>
      <c r="B1631" t="s">
        <v>359</v>
      </c>
      <c r="C1631">
        <v>2004</v>
      </c>
      <c r="D1631">
        <v>9052934</v>
      </c>
      <c r="E1631" s="1">
        <f t="shared" si="25"/>
        <v>1.3923295646728302</v>
      </c>
      <c r="F1631" t="str">
        <f>VLOOKUP(cross_country_literacy_rates[[#This Row],[Entity]],Planilha9!$A$2:$A$271,1,)</f>
        <v>Puerto Rico</v>
      </c>
      <c r="G1631" t="e">
        <f>IF(A1631 = Planilha9!$A$2:$A$271, Planilha9!$B$2:$B$271, "")</f>
        <v>#VALUE!</v>
      </c>
    </row>
    <row r="1632" spans="1:7" x14ac:dyDescent="0.25">
      <c r="A1632" t="s">
        <v>358</v>
      </c>
      <c r="B1632" t="s">
        <v>359</v>
      </c>
      <c r="C1632">
        <v>2010</v>
      </c>
      <c r="D1632">
        <v>9196523</v>
      </c>
      <c r="E1632" s="1">
        <f t="shared" si="25"/>
        <v>1.4144133675440107</v>
      </c>
      <c r="F1632" t="str">
        <f>VLOOKUP(cross_country_literacy_rates[[#This Row],[Entity]],Planilha9!$A$2:$A$271,1,)</f>
        <v>Puerto Rico</v>
      </c>
      <c r="G1632" t="e">
        <f>IF(A1632 = Planilha9!$A$2:$A$271, Planilha9!$B$2:$B$271, "")</f>
        <v>#VALUE!</v>
      </c>
    </row>
    <row r="1633" spans="1:7" x14ac:dyDescent="0.25">
      <c r="A1633" t="s">
        <v>358</v>
      </c>
      <c r="B1633" t="s">
        <v>359</v>
      </c>
      <c r="C1633">
        <v>2015</v>
      </c>
      <c r="D1633">
        <v>9332942</v>
      </c>
      <c r="E1633" s="1">
        <f t="shared" si="25"/>
        <v>1.4353944336694351</v>
      </c>
      <c r="F1633" t="str">
        <f>VLOOKUP(cross_country_literacy_rates[[#This Row],[Entity]],Planilha9!$A$2:$A$271,1,)</f>
        <v>Puerto Rico</v>
      </c>
      <c r="G1633" t="e">
        <f>IF(A1633 = Planilha9!$A$2:$A$271, Planilha9!$B$2:$B$271, "")</f>
        <v>#VALUE!</v>
      </c>
    </row>
    <row r="1634" spans="1:7" x14ac:dyDescent="0.25">
      <c r="A1634" t="s">
        <v>358</v>
      </c>
      <c r="B1634" t="s">
        <v>359</v>
      </c>
      <c r="C1634">
        <v>2017</v>
      </c>
      <c r="D1634">
        <v>9239</v>
      </c>
      <c r="E1634" s="1">
        <f t="shared" si="25"/>
        <v>1.4209462753193912E-3</v>
      </c>
      <c r="F1634" t="str">
        <f>VLOOKUP(cross_country_literacy_rates[[#This Row],[Entity]],Planilha9!$A$2:$A$271,1,)</f>
        <v>Puerto Rico</v>
      </c>
      <c r="G1634" t="e">
        <f>IF(A1634 = Planilha9!$A$2:$A$271, Planilha9!$B$2:$B$271, "")</f>
        <v>#VALUE!</v>
      </c>
    </row>
    <row r="1635" spans="1:7" x14ac:dyDescent="0.25">
      <c r="A1635" t="s">
        <v>358</v>
      </c>
      <c r="B1635" t="s">
        <v>359</v>
      </c>
      <c r="C1635">
        <v>2021</v>
      </c>
      <c r="D1635">
        <v>924</v>
      </c>
      <c r="E1635" s="1">
        <f t="shared" si="25"/>
        <v>1.4211000740287018E-4</v>
      </c>
      <c r="F1635" t="str">
        <f>VLOOKUP(cross_country_literacy_rates[[#This Row],[Entity]],Planilha9!$A$2:$A$271,1,)</f>
        <v>Puerto Rico</v>
      </c>
      <c r="G1635" t="e">
        <f>IF(A1635 = Planilha9!$A$2:$A$271, Planilha9!$B$2:$B$271, "")</f>
        <v>#VALUE!</v>
      </c>
    </row>
    <row r="1636" spans="1:7" x14ac:dyDescent="0.25">
      <c r="A1636" t="s">
        <v>360</v>
      </c>
      <c r="B1636" t="s">
        <v>361</v>
      </c>
      <c r="C1636">
        <v>1986</v>
      </c>
      <c r="D1636">
        <v>7563504</v>
      </c>
      <c r="E1636" s="1">
        <f t="shared" si="25"/>
        <v>1.1632571530645435</v>
      </c>
      <c r="F1636" t="str">
        <f>VLOOKUP(cross_country_literacy_rates[[#This Row],[Entity]],Planilha9!$A$2:$A$271,1,)</f>
        <v>Qatar</v>
      </c>
      <c r="G1636" t="e">
        <f>IF(A1636 = Planilha9!$A$2:$A$271, Planilha9!$B$2:$B$271, "")</f>
        <v>#VALUE!</v>
      </c>
    </row>
    <row r="1637" spans="1:7" x14ac:dyDescent="0.25">
      <c r="A1637" t="s">
        <v>360</v>
      </c>
      <c r="B1637" t="s">
        <v>361</v>
      </c>
      <c r="C1637">
        <v>1997</v>
      </c>
      <c r="D1637">
        <v>8326216</v>
      </c>
      <c r="E1637" s="1">
        <f t="shared" si="25"/>
        <v>1.2805612742401473</v>
      </c>
      <c r="F1637" t="str">
        <f>VLOOKUP(cross_country_literacy_rates[[#This Row],[Entity]],Planilha9!$A$2:$A$271,1,)</f>
        <v>Qatar</v>
      </c>
      <c r="G1637" t="e">
        <f>IF(A1637 = Planilha9!$A$2:$A$271, Planilha9!$B$2:$B$271, "")</f>
        <v>#VALUE!</v>
      </c>
    </row>
    <row r="1638" spans="1:7" x14ac:dyDescent="0.25">
      <c r="A1638" t="s">
        <v>360</v>
      </c>
      <c r="B1638" t="s">
        <v>361</v>
      </c>
      <c r="C1638">
        <v>2004</v>
      </c>
      <c r="D1638">
        <v>8896239</v>
      </c>
      <c r="E1638" s="1">
        <f t="shared" si="25"/>
        <v>1.3682300759174268</v>
      </c>
      <c r="F1638" t="str">
        <f>VLOOKUP(cross_country_literacy_rates[[#This Row],[Entity]],Planilha9!$A$2:$A$271,1,)</f>
        <v>Qatar</v>
      </c>
      <c r="G1638" t="e">
        <f>IF(A1638 = Planilha9!$A$2:$A$271, Planilha9!$B$2:$B$271, "")</f>
        <v>#VALUE!</v>
      </c>
    </row>
    <row r="1639" spans="1:7" x14ac:dyDescent="0.25">
      <c r="A1639" t="s">
        <v>360</v>
      </c>
      <c r="B1639" t="s">
        <v>361</v>
      </c>
      <c r="C1639">
        <v>2007</v>
      </c>
      <c r="D1639">
        <v>9308255</v>
      </c>
      <c r="E1639" s="1">
        <f t="shared" si="25"/>
        <v>1.4315976049326875</v>
      </c>
      <c r="F1639" t="str">
        <f>VLOOKUP(cross_country_literacy_rates[[#This Row],[Entity]],Planilha9!$A$2:$A$271,1,)</f>
        <v>Qatar</v>
      </c>
      <c r="G1639" t="e">
        <f>IF(A1639 = Planilha9!$A$2:$A$271, Planilha9!$B$2:$B$271, "")</f>
        <v>#VALUE!</v>
      </c>
    </row>
    <row r="1640" spans="1:7" x14ac:dyDescent="0.25">
      <c r="A1640" t="s">
        <v>360</v>
      </c>
      <c r="B1640" t="s">
        <v>361</v>
      </c>
      <c r="C1640">
        <v>2008</v>
      </c>
      <c r="D1640">
        <v>9398973</v>
      </c>
      <c r="E1640" s="1">
        <f t="shared" si="25"/>
        <v>1.4455499162439145</v>
      </c>
      <c r="F1640" t="str">
        <f>VLOOKUP(cross_country_literacy_rates[[#This Row],[Entity]],Planilha9!$A$2:$A$271,1,)</f>
        <v>Qatar</v>
      </c>
      <c r="G1640" t="e">
        <f>IF(A1640 = Planilha9!$A$2:$A$271, Planilha9!$B$2:$B$271, "")</f>
        <v>#VALUE!</v>
      </c>
    </row>
    <row r="1641" spans="1:7" x14ac:dyDescent="0.25">
      <c r="A1641" t="s">
        <v>360</v>
      </c>
      <c r="B1641" t="s">
        <v>361</v>
      </c>
      <c r="C1641">
        <v>2009</v>
      </c>
      <c r="D1641">
        <v>9472429</v>
      </c>
      <c r="E1641" s="1">
        <f t="shared" si="25"/>
        <v>1.456847354235024</v>
      </c>
      <c r="F1641" t="str">
        <f>VLOOKUP(cross_country_literacy_rates[[#This Row],[Entity]],Planilha9!$A$2:$A$271,1,)</f>
        <v>Qatar</v>
      </c>
      <c r="G1641" t="e">
        <f>IF(A1641 = Planilha9!$A$2:$A$271, Planilha9!$B$2:$B$271, "")</f>
        <v>#VALUE!</v>
      </c>
    </row>
    <row r="1642" spans="1:7" x14ac:dyDescent="0.25">
      <c r="A1642" t="s">
        <v>360</v>
      </c>
      <c r="B1642" t="s">
        <v>361</v>
      </c>
      <c r="C1642">
        <v>2010</v>
      </c>
      <c r="D1642">
        <v>9628374</v>
      </c>
      <c r="E1642" s="1">
        <f t="shared" si="25"/>
        <v>1.4808314939584444</v>
      </c>
      <c r="F1642" t="str">
        <f>VLOOKUP(cross_country_literacy_rates[[#This Row],[Entity]],Planilha9!$A$2:$A$271,1,)</f>
        <v>Qatar</v>
      </c>
      <c r="G1642" t="e">
        <f>IF(A1642 = Planilha9!$A$2:$A$271, Planilha9!$B$2:$B$271, "")</f>
        <v>#VALUE!</v>
      </c>
    </row>
    <row r="1643" spans="1:7" x14ac:dyDescent="0.25">
      <c r="A1643" t="s">
        <v>360</v>
      </c>
      <c r="B1643" t="s">
        <v>361</v>
      </c>
      <c r="C1643">
        <v>2011</v>
      </c>
      <c r="D1643">
        <v>9640687</v>
      </c>
      <c r="E1643" s="1">
        <f t="shared" si="25"/>
        <v>1.4827252174661842</v>
      </c>
      <c r="F1643" t="str">
        <f>VLOOKUP(cross_country_literacy_rates[[#This Row],[Entity]],Planilha9!$A$2:$A$271,1,)</f>
        <v>Qatar</v>
      </c>
      <c r="G1643" t="e">
        <f>IF(A1643 = Planilha9!$A$2:$A$271, Planilha9!$B$2:$B$271, "")</f>
        <v>#VALUE!</v>
      </c>
    </row>
    <row r="1644" spans="1:7" x14ac:dyDescent="0.25">
      <c r="A1644" t="s">
        <v>360</v>
      </c>
      <c r="B1644" t="s">
        <v>361</v>
      </c>
      <c r="C1644">
        <v>2012</v>
      </c>
      <c r="D1644">
        <v>9667859</v>
      </c>
      <c r="E1644" s="1">
        <f t="shared" si="25"/>
        <v>1.4869042359955682</v>
      </c>
      <c r="F1644" t="str">
        <f>VLOOKUP(cross_country_literacy_rates[[#This Row],[Entity]],Planilha9!$A$2:$A$271,1,)</f>
        <v>Qatar</v>
      </c>
      <c r="G1644" t="e">
        <f>IF(A1644 = Planilha9!$A$2:$A$271, Planilha9!$B$2:$B$271, "")</f>
        <v>#VALUE!</v>
      </c>
    </row>
    <row r="1645" spans="1:7" x14ac:dyDescent="0.25">
      <c r="A1645" t="s">
        <v>360</v>
      </c>
      <c r="B1645" t="s">
        <v>361</v>
      </c>
      <c r="C1645">
        <v>2013</v>
      </c>
      <c r="D1645">
        <v>9747785</v>
      </c>
      <c r="E1645" s="1">
        <f t="shared" si="25"/>
        <v>1.4991967516359166</v>
      </c>
      <c r="F1645" t="str">
        <f>VLOOKUP(cross_country_literacy_rates[[#This Row],[Entity]],Planilha9!$A$2:$A$271,1,)</f>
        <v>Qatar</v>
      </c>
      <c r="G1645" t="e">
        <f>IF(A1645 = Planilha9!$A$2:$A$271, Planilha9!$B$2:$B$271, "")</f>
        <v>#VALUE!</v>
      </c>
    </row>
    <row r="1646" spans="1:7" x14ac:dyDescent="0.25">
      <c r="A1646" t="s">
        <v>360</v>
      </c>
      <c r="B1646" t="s">
        <v>361</v>
      </c>
      <c r="C1646">
        <v>2014</v>
      </c>
      <c r="D1646">
        <v>9774669</v>
      </c>
      <c r="E1646" s="1">
        <f t="shared" si="25"/>
        <v>1.5033314761370189</v>
      </c>
      <c r="F1646" t="str">
        <f>VLOOKUP(cross_country_literacy_rates[[#This Row],[Entity]],Planilha9!$A$2:$A$271,1,)</f>
        <v>Qatar</v>
      </c>
      <c r="G1646" t="e">
        <f>IF(A1646 = Planilha9!$A$2:$A$271, Planilha9!$B$2:$B$271, "")</f>
        <v>#VALUE!</v>
      </c>
    </row>
    <row r="1647" spans="1:7" x14ac:dyDescent="0.25">
      <c r="A1647" t="s">
        <v>360</v>
      </c>
      <c r="B1647" t="s">
        <v>361</v>
      </c>
      <c r="C1647">
        <v>2015</v>
      </c>
      <c r="D1647">
        <v>9775709</v>
      </c>
      <c r="E1647" s="1">
        <f t="shared" si="25"/>
        <v>1.5034914267947019</v>
      </c>
      <c r="F1647" t="str">
        <f>VLOOKUP(cross_country_literacy_rates[[#This Row],[Entity]],Planilha9!$A$2:$A$271,1,)</f>
        <v>Qatar</v>
      </c>
      <c r="G1647" t="e">
        <f>IF(A1647 = Planilha9!$A$2:$A$271, Planilha9!$B$2:$B$271, "")</f>
        <v>#VALUE!</v>
      </c>
    </row>
    <row r="1648" spans="1:7" x14ac:dyDescent="0.25">
      <c r="A1648" t="s">
        <v>362</v>
      </c>
      <c r="B1648" t="s">
        <v>363</v>
      </c>
      <c r="C1648">
        <v>1992</v>
      </c>
      <c r="D1648">
        <v>9670998</v>
      </c>
      <c r="E1648" s="1">
        <f t="shared" si="25"/>
        <v>1.4873870101440938</v>
      </c>
      <c r="F1648" t="str">
        <f>VLOOKUP(cross_country_literacy_rates[[#This Row],[Entity]],Planilha9!$A$2:$A$271,1,)</f>
        <v>Romania</v>
      </c>
      <c r="G1648" t="e">
        <f>IF(A1648 = Planilha9!$A$2:$A$271, Planilha9!$B$2:$B$271, "")</f>
        <v>#VALUE!</v>
      </c>
    </row>
    <row r="1649" spans="1:7" x14ac:dyDescent="0.25">
      <c r="A1649" t="s">
        <v>362</v>
      </c>
      <c r="B1649" t="s">
        <v>363</v>
      </c>
      <c r="C1649">
        <v>2002</v>
      </c>
      <c r="D1649">
        <v>9729759</v>
      </c>
      <c r="E1649" s="1">
        <f t="shared" si="25"/>
        <v>1.4964243761018861</v>
      </c>
      <c r="F1649" t="str">
        <f>VLOOKUP(cross_country_literacy_rates[[#This Row],[Entity]],Planilha9!$A$2:$A$271,1,)</f>
        <v>Romania</v>
      </c>
      <c r="G1649" t="e">
        <f>IF(A1649 = Planilha9!$A$2:$A$271, Planilha9!$B$2:$B$271, "")</f>
        <v>#VALUE!</v>
      </c>
    </row>
    <row r="1650" spans="1:7" x14ac:dyDescent="0.25">
      <c r="A1650" t="s">
        <v>362</v>
      </c>
      <c r="B1650" t="s">
        <v>363</v>
      </c>
      <c r="C1650">
        <v>2011</v>
      </c>
      <c r="D1650">
        <v>9860429</v>
      </c>
      <c r="E1650" s="1">
        <f t="shared" si="25"/>
        <v>1.5165212534474846</v>
      </c>
      <c r="F1650" t="str">
        <f>VLOOKUP(cross_country_literacy_rates[[#This Row],[Entity]],Planilha9!$A$2:$A$271,1,)</f>
        <v>Romania</v>
      </c>
      <c r="G1650" t="e">
        <f>IF(A1650 = Planilha9!$A$2:$A$271, Planilha9!$B$2:$B$271, "")</f>
        <v>#VALUE!</v>
      </c>
    </row>
    <row r="1651" spans="1:7" x14ac:dyDescent="0.25">
      <c r="A1651" t="s">
        <v>362</v>
      </c>
      <c r="B1651" t="s">
        <v>363</v>
      </c>
      <c r="C1651">
        <v>2015</v>
      </c>
      <c r="D1651">
        <v>9875703</v>
      </c>
      <c r="E1651" s="1">
        <f t="shared" si="25"/>
        <v>1.5188703749334926</v>
      </c>
      <c r="F1651" t="str">
        <f>VLOOKUP(cross_country_literacy_rates[[#This Row],[Entity]],Planilha9!$A$2:$A$271,1,)</f>
        <v>Romania</v>
      </c>
      <c r="G1651" t="e">
        <f>IF(A1651 = Planilha9!$A$2:$A$271, Planilha9!$B$2:$B$271, "")</f>
        <v>#VALUE!</v>
      </c>
    </row>
    <row r="1652" spans="1:7" x14ac:dyDescent="0.25">
      <c r="A1652" t="s">
        <v>362</v>
      </c>
      <c r="B1652" t="s">
        <v>363</v>
      </c>
      <c r="C1652">
        <v>2021</v>
      </c>
      <c r="D1652">
        <v>989</v>
      </c>
      <c r="E1652" s="1">
        <f t="shared" si="25"/>
        <v>1.5210692350805044E-4</v>
      </c>
      <c r="F1652" t="str">
        <f>VLOOKUP(cross_country_literacy_rates[[#This Row],[Entity]],Planilha9!$A$2:$A$271,1,)</f>
        <v>Romania</v>
      </c>
      <c r="G1652" t="e">
        <f>IF(A1652 = Planilha9!$A$2:$A$271, Planilha9!$B$2:$B$271, "")</f>
        <v>#VALUE!</v>
      </c>
    </row>
    <row r="1653" spans="1:7" x14ac:dyDescent="0.25">
      <c r="A1653" t="s">
        <v>364</v>
      </c>
      <c r="B1653" t="s">
        <v>365</v>
      </c>
      <c r="C1653">
        <v>1820</v>
      </c>
      <c r="D1653">
        <v>8</v>
      </c>
      <c r="E1653" s="1">
        <f t="shared" si="25"/>
        <v>1.2303896744837246E-6</v>
      </c>
      <c r="F1653" t="str">
        <f>VLOOKUP(cross_country_literacy_rates[[#This Row],[Entity]],Planilha9!$A$2:$A$271,1,)</f>
        <v>Russia</v>
      </c>
      <c r="G1653" t="e">
        <f>IF(A1653 = Planilha9!$A$2:$A$271, Planilha9!$B$2:$B$271, "")</f>
        <v>#VALUE!</v>
      </c>
    </row>
    <row r="1654" spans="1:7" x14ac:dyDescent="0.25">
      <c r="A1654" t="s">
        <v>364</v>
      </c>
      <c r="B1654" t="s">
        <v>365</v>
      </c>
      <c r="C1654">
        <v>1870</v>
      </c>
      <c r="D1654">
        <v>15</v>
      </c>
      <c r="E1654" s="1">
        <f t="shared" si="25"/>
        <v>2.3069806396569832E-6</v>
      </c>
      <c r="F1654" t="str">
        <f>VLOOKUP(cross_country_literacy_rates[[#This Row],[Entity]],Planilha9!$A$2:$A$271,1,)</f>
        <v>Russia</v>
      </c>
      <c r="G1654" t="e">
        <f>IF(A1654 = Planilha9!$A$2:$A$271, Planilha9!$B$2:$B$271, "")</f>
        <v>#VALUE!</v>
      </c>
    </row>
    <row r="1655" spans="1:7" x14ac:dyDescent="0.25">
      <c r="A1655" t="s">
        <v>364</v>
      </c>
      <c r="B1655" t="s">
        <v>365</v>
      </c>
      <c r="C1655">
        <v>1989</v>
      </c>
      <c r="D1655">
        <v>9798605</v>
      </c>
      <c r="E1655" s="1">
        <f t="shared" si="25"/>
        <v>1.5070128020430744</v>
      </c>
      <c r="F1655" t="str">
        <f>VLOOKUP(cross_country_literacy_rates[[#This Row],[Entity]],Planilha9!$A$2:$A$271,1,)</f>
        <v>Russia</v>
      </c>
      <c r="G1655" t="e">
        <f>IF(A1655 = Planilha9!$A$2:$A$271, Planilha9!$B$2:$B$271, "")</f>
        <v>#VALUE!</v>
      </c>
    </row>
    <row r="1656" spans="1:7" x14ac:dyDescent="0.25">
      <c r="A1656" t="s">
        <v>364</v>
      </c>
      <c r="B1656" t="s">
        <v>365</v>
      </c>
      <c r="C1656">
        <v>2002</v>
      </c>
      <c r="D1656">
        <v>9944097</v>
      </c>
      <c r="E1656" s="1">
        <f t="shared" si="25"/>
        <v>1.5293892838580725</v>
      </c>
      <c r="F1656" t="str">
        <f>VLOOKUP(cross_country_literacy_rates[[#This Row],[Entity]],Planilha9!$A$2:$A$271,1,)</f>
        <v>Russia</v>
      </c>
      <c r="G1656" t="e">
        <f>IF(A1656 = Planilha9!$A$2:$A$271, Planilha9!$B$2:$B$271, "")</f>
        <v>#VALUE!</v>
      </c>
    </row>
    <row r="1657" spans="1:7" x14ac:dyDescent="0.25">
      <c r="A1657" t="s">
        <v>364</v>
      </c>
      <c r="B1657" t="s">
        <v>365</v>
      </c>
      <c r="C1657">
        <v>2010</v>
      </c>
      <c r="D1657">
        <v>9968427</v>
      </c>
      <c r="E1657" s="1">
        <f t="shared" si="25"/>
        <v>1.5331312064555962</v>
      </c>
      <c r="F1657" t="str">
        <f>VLOOKUP(cross_country_literacy_rates[[#This Row],[Entity]],Planilha9!$A$2:$A$271,1,)</f>
        <v>Russia</v>
      </c>
      <c r="G1657" t="e">
        <f>IF(A1657 = Planilha9!$A$2:$A$271, Planilha9!$B$2:$B$271, "")</f>
        <v>#VALUE!</v>
      </c>
    </row>
    <row r="1658" spans="1:7" x14ac:dyDescent="0.25">
      <c r="A1658" t="s">
        <v>364</v>
      </c>
      <c r="B1658" t="s">
        <v>365</v>
      </c>
      <c r="C1658">
        <v>2015</v>
      </c>
      <c r="D1658">
        <v>9971957</v>
      </c>
      <c r="E1658" s="1">
        <f t="shared" si="25"/>
        <v>1.5336741158994622</v>
      </c>
      <c r="F1658" t="str">
        <f>VLOOKUP(cross_country_literacy_rates[[#This Row],[Entity]],Planilha9!$A$2:$A$271,1,)</f>
        <v>Russia</v>
      </c>
      <c r="G1658" t="e">
        <f>IF(A1658 = Planilha9!$A$2:$A$271, Planilha9!$B$2:$B$271, "")</f>
        <v>#VALUE!</v>
      </c>
    </row>
    <row r="1659" spans="1:7" x14ac:dyDescent="0.25">
      <c r="A1659" t="s">
        <v>364</v>
      </c>
      <c r="B1659" t="s">
        <v>365</v>
      </c>
      <c r="C1659">
        <v>2021</v>
      </c>
      <c r="D1659">
        <v>9992777</v>
      </c>
      <c r="E1659" s="1">
        <f t="shared" si="25"/>
        <v>1.5368762050273062</v>
      </c>
      <c r="F1659" t="str">
        <f>VLOOKUP(cross_country_literacy_rates[[#This Row],[Entity]],Planilha9!$A$2:$A$271,1,)</f>
        <v>Russia</v>
      </c>
      <c r="G1659" t="e">
        <f>IF(A1659 = Planilha9!$A$2:$A$271, Planilha9!$B$2:$B$271, "")</f>
        <v>#VALUE!</v>
      </c>
    </row>
    <row r="1660" spans="1:7" x14ac:dyDescent="0.25">
      <c r="A1660" t="s">
        <v>366</v>
      </c>
      <c r="B1660" t="s">
        <v>367</v>
      </c>
      <c r="C1660">
        <v>1978</v>
      </c>
      <c r="D1660">
        <v>3824343</v>
      </c>
      <c r="E1660" s="1">
        <f t="shared" si="25"/>
        <v>0.58817901736051381</v>
      </c>
      <c r="F1660" t="str">
        <f>VLOOKUP(cross_country_literacy_rates[[#This Row],[Entity]],Planilha9!$A$2:$A$271,1,)</f>
        <v>Rwanda</v>
      </c>
      <c r="G1660" t="e">
        <f>IF(A1660 = Planilha9!$A$2:$A$271, Planilha9!$B$2:$B$271, "")</f>
        <v>#VALUE!</v>
      </c>
    </row>
    <row r="1661" spans="1:7" x14ac:dyDescent="0.25">
      <c r="A1661" t="s">
        <v>366</v>
      </c>
      <c r="B1661" t="s">
        <v>367</v>
      </c>
      <c r="C1661">
        <v>1991</v>
      </c>
      <c r="D1661">
        <v>5785349</v>
      </c>
      <c r="E1661" s="1">
        <f t="shared" si="25"/>
        <v>0.88977920911059261</v>
      </c>
      <c r="F1661" t="str">
        <f>VLOOKUP(cross_country_literacy_rates[[#This Row],[Entity]],Planilha9!$A$2:$A$271,1,)</f>
        <v>Rwanda</v>
      </c>
      <c r="G1661" t="e">
        <f>IF(A1661 = Planilha9!$A$2:$A$271, Planilha9!$B$2:$B$271, "")</f>
        <v>#VALUE!</v>
      </c>
    </row>
    <row r="1662" spans="1:7" x14ac:dyDescent="0.25">
      <c r="A1662" t="s">
        <v>366</v>
      </c>
      <c r="B1662" t="s">
        <v>367</v>
      </c>
      <c r="C1662">
        <v>2000</v>
      </c>
      <c r="D1662">
        <v>648886</v>
      </c>
      <c r="E1662" s="1">
        <f t="shared" si="25"/>
        <v>9.9797829289630755E-2</v>
      </c>
      <c r="F1662" t="str">
        <f>VLOOKUP(cross_country_literacy_rates[[#This Row],[Entity]],Planilha9!$A$2:$A$271,1,)</f>
        <v>Rwanda</v>
      </c>
      <c r="G1662" t="e">
        <f>IF(A1662 = Planilha9!$A$2:$A$271, Planilha9!$B$2:$B$271, "")</f>
        <v>#VALUE!</v>
      </c>
    </row>
    <row r="1663" spans="1:7" x14ac:dyDescent="0.25">
      <c r="A1663" t="s">
        <v>366</v>
      </c>
      <c r="B1663" t="s">
        <v>367</v>
      </c>
      <c r="C1663">
        <v>2010</v>
      </c>
      <c r="D1663">
        <v>6585227</v>
      </c>
      <c r="E1663" s="1">
        <f t="shared" si="25"/>
        <v>1.0127994131164293</v>
      </c>
      <c r="F1663" t="str">
        <f>VLOOKUP(cross_country_literacy_rates[[#This Row],[Entity]],Planilha9!$A$2:$A$271,1,)</f>
        <v>Rwanda</v>
      </c>
      <c r="G1663" t="e">
        <f>IF(A1663 = Planilha9!$A$2:$A$271, Planilha9!$B$2:$B$271, "")</f>
        <v>#VALUE!</v>
      </c>
    </row>
    <row r="1664" spans="1:7" x14ac:dyDescent="0.25">
      <c r="A1664" t="s">
        <v>366</v>
      </c>
      <c r="B1664" t="s">
        <v>367</v>
      </c>
      <c r="C1664">
        <v>2012</v>
      </c>
      <c r="D1664">
        <v>6833103</v>
      </c>
      <c r="E1664" s="1">
        <f t="shared" si="25"/>
        <v>1.05092242198547</v>
      </c>
      <c r="F1664" t="str">
        <f>VLOOKUP(cross_country_literacy_rates[[#This Row],[Entity]],Planilha9!$A$2:$A$271,1,)</f>
        <v>Rwanda</v>
      </c>
      <c r="G1664" t="e">
        <f>IF(A1664 = Planilha9!$A$2:$A$271, Planilha9!$B$2:$B$271, "")</f>
        <v>#VALUE!</v>
      </c>
    </row>
    <row r="1665" spans="1:7" x14ac:dyDescent="0.25">
      <c r="A1665" t="s">
        <v>366</v>
      </c>
      <c r="B1665" t="s">
        <v>367</v>
      </c>
      <c r="C1665">
        <v>2014</v>
      </c>
      <c r="D1665">
        <v>7080413</v>
      </c>
      <c r="E1665" s="1">
        <f t="shared" si="25"/>
        <v>1.0889583807850414</v>
      </c>
      <c r="F1665" t="str">
        <f>VLOOKUP(cross_country_literacy_rates[[#This Row],[Entity]],Planilha9!$A$2:$A$271,1,)</f>
        <v>Rwanda</v>
      </c>
      <c r="G1665" t="e">
        <f>IF(A1665 = Planilha9!$A$2:$A$271, Planilha9!$B$2:$B$271, "")</f>
        <v>#VALUE!</v>
      </c>
    </row>
    <row r="1666" spans="1:7" x14ac:dyDescent="0.25">
      <c r="A1666" t="s">
        <v>366</v>
      </c>
      <c r="B1666" t="s">
        <v>367</v>
      </c>
      <c r="C1666">
        <v>2015</v>
      </c>
      <c r="D1666">
        <v>712435</v>
      </c>
      <c r="E1666" s="1">
        <f t="shared" ref="E1666:E1729" si="26">D1666/SUM(D$2:D$100)*100</f>
        <v>0.10957158346760153</v>
      </c>
      <c r="F1666" t="str">
        <f>VLOOKUP(cross_country_literacy_rates[[#This Row],[Entity]],Planilha9!$A$2:$A$271,1,)</f>
        <v>Rwanda</v>
      </c>
      <c r="G1666" t="e">
        <f>IF(A1666 = Planilha9!$A$2:$A$271, Planilha9!$B$2:$B$271, "")</f>
        <v>#VALUE!</v>
      </c>
    </row>
    <row r="1667" spans="1:7" x14ac:dyDescent="0.25">
      <c r="A1667" t="s">
        <v>366</v>
      </c>
      <c r="B1667" t="s">
        <v>367</v>
      </c>
      <c r="C1667">
        <v>2018</v>
      </c>
      <c r="D1667">
        <v>7321559</v>
      </c>
      <c r="E1667" s="1">
        <f t="shared" si="26"/>
        <v>1.1260463243404228</v>
      </c>
      <c r="F1667" t="str">
        <f>VLOOKUP(cross_country_literacy_rates[[#This Row],[Entity]],Planilha9!$A$2:$A$271,1,)</f>
        <v>Rwanda</v>
      </c>
      <c r="G1667" t="e">
        <f>IF(A1667 = Planilha9!$A$2:$A$271, Planilha9!$B$2:$B$271, "")</f>
        <v>#VALUE!</v>
      </c>
    </row>
    <row r="1668" spans="1:7" x14ac:dyDescent="0.25">
      <c r="A1668" t="s">
        <v>366</v>
      </c>
      <c r="B1668" t="s">
        <v>367</v>
      </c>
      <c r="C1668">
        <v>2021</v>
      </c>
      <c r="D1668">
        <v>759</v>
      </c>
      <c r="E1668" s="1">
        <f t="shared" si="26"/>
        <v>1.1673322036664336E-4</v>
      </c>
      <c r="F1668" t="str">
        <f>VLOOKUP(cross_country_literacy_rates[[#This Row],[Entity]],Planilha9!$A$2:$A$271,1,)</f>
        <v>Rwanda</v>
      </c>
      <c r="G1668" t="e">
        <f>IF(A1668 = Planilha9!$A$2:$A$271, Planilha9!$B$2:$B$271, "")</f>
        <v>#VALUE!</v>
      </c>
    </row>
    <row r="1669" spans="1:7" x14ac:dyDescent="0.25">
      <c r="A1669" t="s">
        <v>368</v>
      </c>
      <c r="B1669" t="s">
        <v>369</v>
      </c>
      <c r="C1669">
        <v>1987</v>
      </c>
      <c r="D1669">
        <v>97</v>
      </c>
      <c r="E1669" s="1">
        <f t="shared" si="26"/>
        <v>1.491847480311516E-5</v>
      </c>
      <c r="F1669" t="str">
        <f>VLOOKUP(cross_country_literacy_rates[[#This Row],[Entity]],Planilha9!$A$2:$A$271,1,)</f>
        <v>Saint Helena</v>
      </c>
      <c r="G1669" t="e">
        <f>IF(A1669 = Planilha9!$A$2:$A$271, Planilha9!$B$2:$B$271, "")</f>
        <v>#VALUE!</v>
      </c>
    </row>
    <row r="1670" spans="1:7" x14ac:dyDescent="0.25">
      <c r="A1670" t="s">
        <v>370</v>
      </c>
      <c r="B1670" t="s">
        <v>371</v>
      </c>
      <c r="C1670">
        <v>2003</v>
      </c>
      <c r="D1670">
        <v>978</v>
      </c>
      <c r="E1670" s="1">
        <f t="shared" si="26"/>
        <v>1.5041513770563532E-4</v>
      </c>
      <c r="F1670" t="str">
        <f>VLOOKUP(cross_country_literacy_rates[[#This Row],[Entity]],Planilha9!$A$2:$A$271,1,)</f>
        <v>Saint Kitts and Nevis</v>
      </c>
      <c r="G1670" t="e">
        <f>IF(A1670 = Planilha9!$A$2:$A$271, Planilha9!$B$2:$B$271, "")</f>
        <v>#VALUE!</v>
      </c>
    </row>
    <row r="1671" spans="1:7" x14ac:dyDescent="0.25">
      <c r="A1671" t="s">
        <v>372</v>
      </c>
      <c r="B1671" t="s">
        <v>373</v>
      </c>
      <c r="C1671">
        <v>2001</v>
      </c>
      <c r="D1671">
        <v>901</v>
      </c>
      <c r="E1671" s="1">
        <f t="shared" si="26"/>
        <v>1.3857263708872946E-4</v>
      </c>
      <c r="F1671" t="str">
        <f>VLOOKUP(cross_country_literacy_rates[[#This Row],[Entity]],Planilha9!$A$2:$A$271,1,)</f>
        <v>Saint Lucia</v>
      </c>
      <c r="G1671" t="e">
        <f>IF(A1671 = Planilha9!$A$2:$A$271, Planilha9!$B$2:$B$271, "")</f>
        <v>#VALUE!</v>
      </c>
    </row>
    <row r="1672" spans="1:7" x14ac:dyDescent="0.25">
      <c r="A1672" t="s">
        <v>374</v>
      </c>
      <c r="B1672" t="s">
        <v>375</v>
      </c>
      <c r="C1672">
        <v>1982</v>
      </c>
      <c r="D1672">
        <v>99</v>
      </c>
      <c r="E1672" s="1">
        <f t="shared" si="26"/>
        <v>1.522607222173609E-5</v>
      </c>
      <c r="F1672" t="str">
        <f>VLOOKUP(cross_country_literacy_rates[[#This Row],[Entity]],Planilha9!$A$2:$A$271,1,)</f>
        <v>Saint Pierre and Miquelon</v>
      </c>
      <c r="G1672" t="e">
        <f>IF(A1672 = Planilha9!$A$2:$A$271, Planilha9!$B$2:$B$271, "")</f>
        <v>#VALUE!</v>
      </c>
    </row>
    <row r="1673" spans="1:7" x14ac:dyDescent="0.25">
      <c r="A1673" t="s">
        <v>376</v>
      </c>
      <c r="B1673" t="s">
        <v>377</v>
      </c>
      <c r="C1673">
        <v>1970</v>
      </c>
      <c r="D1673">
        <v>9563216</v>
      </c>
      <c r="E1673" s="1">
        <f t="shared" si="26"/>
        <v>1.4708102776571932</v>
      </c>
      <c r="F1673" t="str">
        <f>VLOOKUP(cross_country_literacy_rates[[#This Row],[Entity]],Planilha9!$A$2:$A$271,1,)</f>
        <v>Saint Vincent and the Grenadines</v>
      </c>
      <c r="G1673" t="e">
        <f>IF(A1673 = Planilha9!$A$2:$A$271, Planilha9!$B$2:$B$271, "")</f>
        <v>#VALUE!</v>
      </c>
    </row>
    <row r="1674" spans="1:7" x14ac:dyDescent="0.25">
      <c r="A1674" t="s">
        <v>376</v>
      </c>
      <c r="B1674" t="s">
        <v>377</v>
      </c>
      <c r="C1674">
        <v>1980</v>
      </c>
      <c r="D1674">
        <v>969</v>
      </c>
      <c r="E1674" s="1">
        <f t="shared" si="26"/>
        <v>1.4903094932184111E-4</v>
      </c>
      <c r="F1674" t="str">
        <f>VLOOKUP(cross_country_literacy_rates[[#This Row],[Entity]],Planilha9!$A$2:$A$271,1,)</f>
        <v>Saint Vincent and the Grenadines</v>
      </c>
      <c r="G1674" t="e">
        <f>IF(A1674 = Planilha9!$A$2:$A$271, Planilha9!$B$2:$B$271, "")</f>
        <v>#VALUE!</v>
      </c>
    </row>
    <row r="1675" spans="1:7" x14ac:dyDescent="0.25">
      <c r="A1675" t="s">
        <v>378</v>
      </c>
      <c r="B1675" t="s">
        <v>379</v>
      </c>
      <c r="C1675">
        <v>1991</v>
      </c>
      <c r="D1675">
        <v>9794433</v>
      </c>
      <c r="E1675" s="1">
        <f t="shared" si="26"/>
        <v>1.506371153827831</v>
      </c>
      <c r="F1675" t="str">
        <f>VLOOKUP(cross_country_literacy_rates[[#This Row],[Entity]],Planilha9!$A$2:$A$271,1,)</f>
        <v>Samoa</v>
      </c>
      <c r="G1675" t="e">
        <f>IF(A1675 = Planilha9!$A$2:$A$271, Planilha9!$B$2:$B$271, "")</f>
        <v>#VALUE!</v>
      </c>
    </row>
    <row r="1676" spans="1:7" x14ac:dyDescent="0.25">
      <c r="A1676" t="s">
        <v>378</v>
      </c>
      <c r="B1676" t="s">
        <v>379</v>
      </c>
      <c r="C1676">
        <v>2004</v>
      </c>
      <c r="D1676">
        <v>9854048</v>
      </c>
      <c r="E1676" s="1">
        <f t="shared" si="26"/>
        <v>1.5155398638833746</v>
      </c>
      <c r="F1676" t="str">
        <f>VLOOKUP(cross_country_literacy_rates[[#This Row],[Entity]],Planilha9!$A$2:$A$271,1,)</f>
        <v>Samoa</v>
      </c>
      <c r="G1676" t="e">
        <f>IF(A1676 = Planilha9!$A$2:$A$271, Planilha9!$B$2:$B$271, "")</f>
        <v>#VALUE!</v>
      </c>
    </row>
    <row r="1677" spans="1:7" x14ac:dyDescent="0.25">
      <c r="A1677" t="s">
        <v>378</v>
      </c>
      <c r="B1677" t="s">
        <v>379</v>
      </c>
      <c r="C1677">
        <v>2011</v>
      </c>
      <c r="D1677">
        <v>9897326</v>
      </c>
      <c r="E1677" s="1">
        <f t="shared" si="26"/>
        <v>1.5221959644249128</v>
      </c>
      <c r="F1677" t="str">
        <f>VLOOKUP(cross_country_literacy_rates[[#This Row],[Entity]],Planilha9!$A$2:$A$271,1,)</f>
        <v>Samoa</v>
      </c>
      <c r="G1677" t="e">
        <f>IF(A1677 = Planilha9!$A$2:$A$271, Planilha9!$B$2:$B$271, "")</f>
        <v>#VALUE!</v>
      </c>
    </row>
    <row r="1678" spans="1:7" x14ac:dyDescent="0.25">
      <c r="A1678" t="s">
        <v>378</v>
      </c>
      <c r="B1678" t="s">
        <v>379</v>
      </c>
      <c r="C1678">
        <v>2015</v>
      </c>
      <c r="D1678">
        <v>9901501</v>
      </c>
      <c r="E1678" s="1">
        <f t="shared" si="26"/>
        <v>1.5228380740362839</v>
      </c>
      <c r="F1678" t="str">
        <f>VLOOKUP(cross_country_literacy_rates[[#This Row],[Entity]],Planilha9!$A$2:$A$271,1,)</f>
        <v>Samoa</v>
      </c>
      <c r="G1678" t="e">
        <f>IF(A1678 = Planilha9!$A$2:$A$271, Planilha9!$B$2:$B$271, "")</f>
        <v>#VALUE!</v>
      </c>
    </row>
    <row r="1679" spans="1:7" x14ac:dyDescent="0.25">
      <c r="A1679" t="s">
        <v>378</v>
      </c>
      <c r="B1679" t="s">
        <v>379</v>
      </c>
      <c r="C1679">
        <v>2021</v>
      </c>
      <c r="D1679">
        <v>991</v>
      </c>
      <c r="E1679" s="1">
        <f t="shared" si="26"/>
        <v>1.5241452092667137E-4</v>
      </c>
      <c r="F1679" t="str">
        <f>VLOOKUP(cross_country_literacy_rates[[#This Row],[Entity]],Planilha9!$A$2:$A$271,1,)</f>
        <v>Samoa</v>
      </c>
      <c r="G1679" t="e">
        <f>IF(A1679 = Planilha9!$A$2:$A$271, Planilha9!$B$2:$B$271, "")</f>
        <v>#VALUE!</v>
      </c>
    </row>
    <row r="1680" spans="1:7" x14ac:dyDescent="0.25">
      <c r="A1680" t="s">
        <v>380</v>
      </c>
      <c r="B1680" t="s">
        <v>381</v>
      </c>
      <c r="C1680">
        <v>2011</v>
      </c>
      <c r="D1680">
        <v>96</v>
      </c>
      <c r="E1680" s="1">
        <f t="shared" si="26"/>
        <v>1.4764676093804693E-5</v>
      </c>
      <c r="F1680" t="str">
        <f>VLOOKUP(cross_country_literacy_rates[[#This Row],[Entity]],Planilha9!$A$2:$A$271,1,)</f>
        <v>San Marino</v>
      </c>
      <c r="G1680" t="e">
        <f>IF(A1680 = Planilha9!$A$2:$A$271, Planilha9!$B$2:$B$271, "")</f>
        <v>#VALUE!</v>
      </c>
    </row>
    <row r="1681" spans="1:7" x14ac:dyDescent="0.25">
      <c r="A1681" t="s">
        <v>382</v>
      </c>
      <c r="B1681" t="s">
        <v>383</v>
      </c>
      <c r="C1681">
        <v>1981</v>
      </c>
      <c r="D1681">
        <v>5732426</v>
      </c>
      <c r="E1681" s="1">
        <f t="shared" si="26"/>
        <v>0.88163972001775481</v>
      </c>
      <c r="F1681" t="str">
        <f>VLOOKUP(cross_country_literacy_rates[[#This Row],[Entity]],Planilha9!$A$2:$A$271,1,)</f>
        <v>Sao Tome and Principe</v>
      </c>
      <c r="G1681" t="e">
        <f>IF(A1681 = Planilha9!$A$2:$A$271, Planilha9!$B$2:$B$271, "")</f>
        <v>#VALUE!</v>
      </c>
    </row>
    <row r="1682" spans="1:7" x14ac:dyDescent="0.25">
      <c r="A1682" t="s">
        <v>382</v>
      </c>
      <c r="B1682" t="s">
        <v>383</v>
      </c>
      <c r="C1682">
        <v>1991</v>
      </c>
      <c r="D1682">
        <v>7324242</v>
      </c>
      <c r="E1682" s="1">
        <f t="shared" si="26"/>
        <v>1.1264589662775029</v>
      </c>
      <c r="F1682" t="str">
        <f>VLOOKUP(cross_country_literacy_rates[[#This Row],[Entity]],Planilha9!$A$2:$A$271,1,)</f>
        <v>Sao Tome and Principe</v>
      </c>
      <c r="G1682" t="e">
        <f>IF(A1682 = Planilha9!$A$2:$A$271, Planilha9!$B$2:$B$271, "")</f>
        <v>#VALUE!</v>
      </c>
    </row>
    <row r="1683" spans="1:7" x14ac:dyDescent="0.25">
      <c r="A1683" t="s">
        <v>382</v>
      </c>
      <c r="B1683" t="s">
        <v>383</v>
      </c>
      <c r="C1683">
        <v>2001</v>
      </c>
      <c r="D1683">
        <v>8490851</v>
      </c>
      <c r="E1683" s="1">
        <f t="shared" si="26"/>
        <v>1.3058819247474758</v>
      </c>
      <c r="F1683" t="str">
        <f>VLOOKUP(cross_country_literacy_rates[[#This Row],[Entity]],Planilha9!$A$2:$A$271,1,)</f>
        <v>Sao Tome and Principe</v>
      </c>
      <c r="G1683" t="e">
        <f>IF(A1683 = Planilha9!$A$2:$A$271, Planilha9!$B$2:$B$271, "")</f>
        <v>#VALUE!</v>
      </c>
    </row>
    <row r="1684" spans="1:7" x14ac:dyDescent="0.25">
      <c r="A1684" t="s">
        <v>382</v>
      </c>
      <c r="B1684" t="s">
        <v>383</v>
      </c>
      <c r="C1684">
        <v>2008</v>
      </c>
      <c r="D1684">
        <v>6953639</v>
      </c>
      <c r="E1684" s="1">
        <f t="shared" si="26"/>
        <v>1.0694607032109165</v>
      </c>
      <c r="F1684" t="str">
        <f>VLOOKUP(cross_country_literacy_rates[[#This Row],[Entity]],Planilha9!$A$2:$A$271,1,)</f>
        <v>Sao Tome and Principe</v>
      </c>
      <c r="G1684" t="e">
        <f>IF(A1684 = Planilha9!$A$2:$A$271, Planilha9!$B$2:$B$271, "")</f>
        <v>#VALUE!</v>
      </c>
    </row>
    <row r="1685" spans="1:7" x14ac:dyDescent="0.25">
      <c r="A1685" t="s">
        <v>382</v>
      </c>
      <c r="B1685" t="s">
        <v>383</v>
      </c>
      <c r="C1685">
        <v>2012</v>
      </c>
      <c r="D1685">
        <v>901431</v>
      </c>
      <c r="E1685" s="1">
        <f t="shared" si="26"/>
        <v>0.13863892433244226</v>
      </c>
      <c r="F1685" t="str">
        <f>VLOOKUP(cross_country_literacy_rates[[#This Row],[Entity]],Planilha9!$A$2:$A$271,1,)</f>
        <v>Sao Tome and Principe</v>
      </c>
      <c r="G1685" t="e">
        <f>IF(A1685 = Planilha9!$A$2:$A$271, Planilha9!$B$2:$B$271, "")</f>
        <v>#VALUE!</v>
      </c>
    </row>
    <row r="1686" spans="1:7" x14ac:dyDescent="0.25">
      <c r="A1686" t="s">
        <v>382</v>
      </c>
      <c r="B1686" t="s">
        <v>383</v>
      </c>
      <c r="C1686">
        <v>2015</v>
      </c>
      <c r="D1686">
        <v>9174711</v>
      </c>
      <c r="E1686" s="1">
        <f t="shared" si="26"/>
        <v>1.4110587100965308</v>
      </c>
      <c r="F1686" t="str">
        <f>VLOOKUP(cross_country_literacy_rates[[#This Row],[Entity]],Planilha9!$A$2:$A$271,1,)</f>
        <v>Sao Tome and Principe</v>
      </c>
      <c r="G1686" t="e">
        <f>IF(A1686 = Planilha9!$A$2:$A$271, Planilha9!$B$2:$B$271, "")</f>
        <v>#VALUE!</v>
      </c>
    </row>
    <row r="1687" spans="1:7" x14ac:dyDescent="0.25">
      <c r="A1687" t="s">
        <v>382</v>
      </c>
      <c r="B1687" t="s">
        <v>383</v>
      </c>
      <c r="C1687">
        <v>2022</v>
      </c>
      <c r="D1687">
        <v>9375</v>
      </c>
      <c r="E1687" s="1">
        <f t="shared" si="26"/>
        <v>1.4418628997856146E-3</v>
      </c>
      <c r="F1687" t="str">
        <f>VLOOKUP(cross_country_literacy_rates[[#This Row],[Entity]],Planilha9!$A$2:$A$271,1,)</f>
        <v>Sao Tome and Principe</v>
      </c>
      <c r="G1687" t="e">
        <f>IF(A1687 = Planilha9!$A$2:$A$271, Planilha9!$B$2:$B$271, "")</f>
        <v>#VALUE!</v>
      </c>
    </row>
    <row r="1688" spans="1:7" x14ac:dyDescent="0.25">
      <c r="A1688" t="s">
        <v>384</v>
      </c>
      <c r="B1688" t="s">
        <v>385</v>
      </c>
      <c r="C1688">
        <v>1992</v>
      </c>
      <c r="D1688">
        <v>7082165</v>
      </c>
      <c r="E1688" s="1">
        <f t="shared" si="26"/>
        <v>1.0892278361237533</v>
      </c>
      <c r="F1688" t="str">
        <f>VLOOKUP(cross_country_literacy_rates[[#This Row],[Entity]],Planilha9!$A$2:$A$271,1,)</f>
        <v>Saudi Arabia</v>
      </c>
      <c r="G1688" t="e">
        <f>IF(A1688 = Planilha9!$A$2:$A$271, Planilha9!$B$2:$B$271, "")</f>
        <v>#VALUE!</v>
      </c>
    </row>
    <row r="1689" spans="1:7" x14ac:dyDescent="0.25">
      <c r="A1689" t="s">
        <v>384</v>
      </c>
      <c r="B1689" t="s">
        <v>385</v>
      </c>
      <c r="C1689">
        <v>2000</v>
      </c>
      <c r="D1689">
        <v>7935094</v>
      </c>
      <c r="E1689" s="1">
        <f t="shared" si="26"/>
        <v>1.2204072154572194</v>
      </c>
      <c r="F1689" t="str">
        <f>VLOOKUP(cross_country_literacy_rates[[#This Row],[Entity]],Planilha9!$A$2:$A$271,1,)</f>
        <v>Saudi Arabia</v>
      </c>
      <c r="G1689" t="e">
        <f>IF(A1689 = Planilha9!$A$2:$A$271, Planilha9!$B$2:$B$271, "")</f>
        <v>#VALUE!</v>
      </c>
    </row>
    <row r="1690" spans="1:7" x14ac:dyDescent="0.25">
      <c r="A1690" t="s">
        <v>384</v>
      </c>
      <c r="B1690" t="s">
        <v>385</v>
      </c>
      <c r="C1690">
        <v>2004</v>
      </c>
      <c r="D1690">
        <v>8285774</v>
      </c>
      <c r="E1690" s="1">
        <f t="shared" si="26"/>
        <v>1.2743413468382134</v>
      </c>
      <c r="F1690" t="str">
        <f>VLOOKUP(cross_country_literacy_rates[[#This Row],[Entity]],Planilha9!$A$2:$A$271,1,)</f>
        <v>Saudi Arabia</v>
      </c>
      <c r="G1690" t="e">
        <f>IF(A1690 = Planilha9!$A$2:$A$271, Planilha9!$B$2:$B$271, "")</f>
        <v>#VALUE!</v>
      </c>
    </row>
    <row r="1691" spans="1:7" x14ac:dyDescent="0.25">
      <c r="A1691" t="s">
        <v>384</v>
      </c>
      <c r="B1691" t="s">
        <v>385</v>
      </c>
      <c r="C1691">
        <v>2013</v>
      </c>
      <c r="D1691">
        <v>9442634</v>
      </c>
      <c r="E1691" s="1">
        <f t="shared" si="26"/>
        <v>1.4522649216911185</v>
      </c>
      <c r="F1691" t="str">
        <f>VLOOKUP(cross_country_literacy_rates[[#This Row],[Entity]],Planilha9!$A$2:$A$271,1,)</f>
        <v>Saudi Arabia</v>
      </c>
      <c r="G1691" t="e">
        <f>IF(A1691 = Planilha9!$A$2:$A$271, Planilha9!$B$2:$B$271, "")</f>
        <v>#VALUE!</v>
      </c>
    </row>
    <row r="1692" spans="1:7" x14ac:dyDescent="0.25">
      <c r="A1692" t="s">
        <v>384</v>
      </c>
      <c r="B1692" t="s">
        <v>385</v>
      </c>
      <c r="C1692">
        <v>2015</v>
      </c>
      <c r="D1692">
        <v>9484237</v>
      </c>
      <c r="E1692" s="1">
        <f t="shared" si="26"/>
        <v>1.4586634093945621</v>
      </c>
      <c r="F1692" t="str">
        <f>VLOOKUP(cross_country_literacy_rates[[#This Row],[Entity]],Planilha9!$A$2:$A$271,1,)</f>
        <v>Saudi Arabia</v>
      </c>
      <c r="G1692" t="e">
        <f>IF(A1692 = Planilha9!$A$2:$A$271, Planilha9!$B$2:$B$271, "")</f>
        <v>#VALUE!</v>
      </c>
    </row>
    <row r="1693" spans="1:7" x14ac:dyDescent="0.25">
      <c r="A1693" t="s">
        <v>384</v>
      </c>
      <c r="B1693" t="s">
        <v>385</v>
      </c>
      <c r="C1693">
        <v>2017</v>
      </c>
      <c r="D1693">
        <v>9532863</v>
      </c>
      <c r="E1693" s="1">
        <f t="shared" si="26"/>
        <v>1.4661420254334927</v>
      </c>
      <c r="F1693" t="str">
        <f>VLOOKUP(cross_country_literacy_rates[[#This Row],[Entity]],Planilha9!$A$2:$A$271,1,)</f>
        <v>Saudi Arabia</v>
      </c>
      <c r="G1693" t="e">
        <f>IF(A1693 = Planilha9!$A$2:$A$271, Planilha9!$B$2:$B$271, "")</f>
        <v>#VALUE!</v>
      </c>
    </row>
    <row r="1694" spans="1:7" x14ac:dyDescent="0.25">
      <c r="A1694" t="s">
        <v>384</v>
      </c>
      <c r="B1694" t="s">
        <v>385</v>
      </c>
      <c r="C1694">
        <v>2020</v>
      </c>
      <c r="D1694">
        <v>9758507</v>
      </c>
      <c r="E1694" s="1">
        <f t="shared" si="26"/>
        <v>1.5008457813971432</v>
      </c>
      <c r="F1694" t="str">
        <f>VLOOKUP(cross_country_literacy_rates[[#This Row],[Entity]],Planilha9!$A$2:$A$271,1,)</f>
        <v>Saudi Arabia</v>
      </c>
      <c r="G1694" t="e">
        <f>IF(A1694 = Planilha9!$A$2:$A$271, Planilha9!$B$2:$B$271, "")</f>
        <v>#VALUE!</v>
      </c>
    </row>
    <row r="1695" spans="1:7" x14ac:dyDescent="0.25">
      <c r="A1695" t="s">
        <v>386</v>
      </c>
      <c r="B1695" t="s">
        <v>387</v>
      </c>
      <c r="C1695">
        <v>1988</v>
      </c>
      <c r="D1695">
        <v>2686885</v>
      </c>
      <c r="E1695" s="1">
        <f t="shared" si="26"/>
        <v>0.41323944506565025</v>
      </c>
      <c r="F1695" t="str">
        <f>VLOOKUP(cross_country_literacy_rates[[#This Row],[Entity]],Planilha9!$A$2:$A$271,1,)</f>
        <v>Senegal</v>
      </c>
      <c r="G1695" t="e">
        <f>IF(A1695 = Planilha9!$A$2:$A$271, Planilha9!$B$2:$B$271, "")</f>
        <v>#VALUE!</v>
      </c>
    </row>
    <row r="1696" spans="1:7" x14ac:dyDescent="0.25">
      <c r="A1696" t="s">
        <v>386</v>
      </c>
      <c r="B1696" t="s">
        <v>387</v>
      </c>
      <c r="C1696">
        <v>2002</v>
      </c>
      <c r="D1696">
        <v>3927525</v>
      </c>
      <c r="E1696" s="1">
        <f t="shared" si="26"/>
        <v>0.6040482757845862</v>
      </c>
      <c r="F1696" t="str">
        <f>VLOOKUP(cross_country_literacy_rates[[#This Row],[Entity]],Planilha9!$A$2:$A$271,1,)</f>
        <v>Senegal</v>
      </c>
      <c r="G1696" t="e">
        <f>IF(A1696 = Planilha9!$A$2:$A$271, Planilha9!$B$2:$B$271, "")</f>
        <v>#VALUE!</v>
      </c>
    </row>
    <row r="1697" spans="1:7" x14ac:dyDescent="0.25">
      <c r="A1697" t="s">
        <v>386</v>
      </c>
      <c r="B1697" t="s">
        <v>387</v>
      </c>
      <c r="C1697">
        <v>2006</v>
      </c>
      <c r="D1697">
        <v>4189115</v>
      </c>
      <c r="E1697" s="1">
        <f t="shared" si="26"/>
        <v>0.64428048015311101</v>
      </c>
      <c r="F1697" t="str">
        <f>VLOOKUP(cross_country_literacy_rates[[#This Row],[Entity]],Planilha9!$A$2:$A$271,1,)</f>
        <v>Senegal</v>
      </c>
      <c r="G1697" t="e">
        <f>IF(A1697 = Planilha9!$A$2:$A$271, Planilha9!$B$2:$B$271, "")</f>
        <v>#VALUE!</v>
      </c>
    </row>
    <row r="1698" spans="1:7" x14ac:dyDescent="0.25">
      <c r="A1698" t="s">
        <v>386</v>
      </c>
      <c r="B1698" t="s">
        <v>387</v>
      </c>
      <c r="C1698">
        <v>2009</v>
      </c>
      <c r="D1698">
        <v>4803678</v>
      </c>
      <c r="E1698" s="1">
        <f t="shared" si="26"/>
        <v>0.73879947634307852</v>
      </c>
      <c r="F1698" t="str">
        <f>VLOOKUP(cross_country_literacy_rates[[#This Row],[Entity]],Planilha9!$A$2:$A$271,1,)</f>
        <v>Senegal</v>
      </c>
      <c r="G1698" t="e">
        <f>IF(A1698 = Planilha9!$A$2:$A$271, Planilha9!$B$2:$B$271, "")</f>
        <v>#VALUE!</v>
      </c>
    </row>
    <row r="1699" spans="1:7" x14ac:dyDescent="0.25">
      <c r="A1699" t="s">
        <v>386</v>
      </c>
      <c r="B1699" t="s">
        <v>387</v>
      </c>
      <c r="C1699">
        <v>2011</v>
      </c>
      <c r="D1699">
        <v>5181455</v>
      </c>
      <c r="E1699" s="1">
        <f t="shared" si="26"/>
        <v>0.79690109135025833</v>
      </c>
      <c r="F1699" t="str">
        <f>VLOOKUP(cross_country_literacy_rates[[#This Row],[Entity]],Planilha9!$A$2:$A$271,1,)</f>
        <v>Senegal</v>
      </c>
      <c r="G1699" t="e">
        <f>IF(A1699 = Planilha9!$A$2:$A$271, Planilha9!$B$2:$B$271, "")</f>
        <v>#VALUE!</v>
      </c>
    </row>
    <row r="1700" spans="1:7" x14ac:dyDescent="0.25">
      <c r="A1700" t="s">
        <v>386</v>
      </c>
      <c r="B1700" t="s">
        <v>387</v>
      </c>
      <c r="C1700">
        <v>2013</v>
      </c>
      <c r="D1700">
        <v>435345</v>
      </c>
      <c r="E1700" s="1">
        <f t="shared" si="26"/>
        <v>6.6955499104764629E-2</v>
      </c>
      <c r="F1700" t="str">
        <f>VLOOKUP(cross_country_literacy_rates[[#This Row],[Entity]],Planilha9!$A$2:$A$271,1,)</f>
        <v>Senegal</v>
      </c>
      <c r="G1700" t="e">
        <f>IF(A1700 = Planilha9!$A$2:$A$271, Planilha9!$B$2:$B$271, "")</f>
        <v>#VALUE!</v>
      </c>
    </row>
    <row r="1701" spans="1:7" x14ac:dyDescent="0.25">
      <c r="A1701" t="s">
        <v>386</v>
      </c>
      <c r="B1701" t="s">
        <v>387</v>
      </c>
      <c r="C1701">
        <v>2015</v>
      </c>
      <c r="D1701">
        <v>5562485</v>
      </c>
      <c r="E1701" s="1">
        <f t="shared" si="26"/>
        <v>0.85550301355882508</v>
      </c>
      <c r="F1701" t="str">
        <f>VLOOKUP(cross_country_literacy_rates[[#This Row],[Entity]],Planilha9!$A$2:$A$271,1,)</f>
        <v>Senegal</v>
      </c>
      <c r="G1701" t="e">
        <f>IF(A1701 = Planilha9!$A$2:$A$271, Planilha9!$B$2:$B$271, "")</f>
        <v>#VALUE!</v>
      </c>
    </row>
    <row r="1702" spans="1:7" x14ac:dyDescent="0.25">
      <c r="A1702" t="s">
        <v>386</v>
      </c>
      <c r="B1702" t="s">
        <v>387</v>
      </c>
      <c r="C1702">
        <v>2017</v>
      </c>
      <c r="D1702">
        <v>5190042</v>
      </c>
      <c r="E1702" s="1">
        <f t="shared" si="26"/>
        <v>0.79822176086710739</v>
      </c>
      <c r="F1702" t="str">
        <f>VLOOKUP(cross_country_literacy_rates[[#This Row],[Entity]],Planilha9!$A$2:$A$271,1,)</f>
        <v>Senegal</v>
      </c>
      <c r="G1702" t="e">
        <f>IF(A1702 = Planilha9!$A$2:$A$271, Planilha9!$B$2:$B$271, "")</f>
        <v>#VALUE!</v>
      </c>
    </row>
    <row r="1703" spans="1:7" x14ac:dyDescent="0.25">
      <c r="A1703" t="s">
        <v>386</v>
      </c>
      <c r="B1703" t="s">
        <v>387</v>
      </c>
      <c r="C1703">
        <v>2022</v>
      </c>
      <c r="D1703">
        <v>5767</v>
      </c>
      <c r="E1703" s="1">
        <f t="shared" si="26"/>
        <v>8.8695715659345485E-4</v>
      </c>
      <c r="F1703" t="str">
        <f>VLOOKUP(cross_country_literacy_rates[[#This Row],[Entity]],Planilha9!$A$2:$A$271,1,)</f>
        <v>Senegal</v>
      </c>
      <c r="G1703" t="e">
        <f>IF(A1703 = Planilha9!$A$2:$A$271, Planilha9!$B$2:$B$271, "")</f>
        <v>#VALUE!</v>
      </c>
    </row>
    <row r="1704" spans="1:7" x14ac:dyDescent="0.25">
      <c r="A1704" t="s">
        <v>388</v>
      </c>
      <c r="B1704" t="s">
        <v>389</v>
      </c>
      <c r="C1704">
        <v>2003</v>
      </c>
      <c r="D1704">
        <v>9639724</v>
      </c>
      <c r="E1704" s="1">
        <f t="shared" si="26"/>
        <v>1.4825771093091182</v>
      </c>
      <c r="F1704" t="str">
        <f>VLOOKUP(cross_country_literacy_rates[[#This Row],[Entity]],Planilha9!$A$2:$A$271,1,)</f>
        <v>Serbia</v>
      </c>
      <c r="G1704" t="e">
        <f>IF(A1704 = Planilha9!$A$2:$A$271, Planilha9!$B$2:$B$271, "")</f>
        <v>#VALUE!</v>
      </c>
    </row>
    <row r="1705" spans="1:7" x14ac:dyDescent="0.25">
      <c r="A1705" t="s">
        <v>388</v>
      </c>
      <c r="B1705" t="s">
        <v>389</v>
      </c>
      <c r="C1705">
        <v>2011</v>
      </c>
      <c r="D1705">
        <v>9796241</v>
      </c>
      <c r="E1705" s="1">
        <f t="shared" si="26"/>
        <v>1.5066492218942644</v>
      </c>
      <c r="F1705" t="str">
        <f>VLOOKUP(cross_country_literacy_rates[[#This Row],[Entity]],Planilha9!$A$2:$A$271,1,)</f>
        <v>Serbia</v>
      </c>
      <c r="G1705" t="e">
        <f>IF(A1705 = Planilha9!$A$2:$A$271, Planilha9!$B$2:$B$271, "")</f>
        <v>#VALUE!</v>
      </c>
    </row>
    <row r="1706" spans="1:7" x14ac:dyDescent="0.25">
      <c r="A1706" t="s">
        <v>388</v>
      </c>
      <c r="B1706" t="s">
        <v>389</v>
      </c>
      <c r="C1706">
        <v>2015</v>
      </c>
      <c r="D1706">
        <v>9800289</v>
      </c>
      <c r="E1706" s="1">
        <f t="shared" si="26"/>
        <v>1.5072717990695532</v>
      </c>
      <c r="F1706" t="str">
        <f>VLOOKUP(cross_country_literacy_rates[[#This Row],[Entity]],Planilha9!$A$2:$A$271,1,)</f>
        <v>Serbia</v>
      </c>
      <c r="G1706" t="e">
        <f>IF(A1706 = Planilha9!$A$2:$A$271, Planilha9!$B$2:$B$271, "")</f>
        <v>#VALUE!</v>
      </c>
    </row>
    <row r="1707" spans="1:7" x14ac:dyDescent="0.25">
      <c r="A1707" t="s">
        <v>388</v>
      </c>
      <c r="B1707" t="s">
        <v>389</v>
      </c>
      <c r="C1707">
        <v>2016</v>
      </c>
      <c r="D1707">
        <v>9884151</v>
      </c>
      <c r="E1707" s="1">
        <f t="shared" si="26"/>
        <v>1.5201696664297473</v>
      </c>
      <c r="F1707" t="str">
        <f>VLOOKUP(cross_country_literacy_rates[[#This Row],[Entity]],Planilha9!$A$2:$A$271,1,)</f>
        <v>Serbia</v>
      </c>
      <c r="G1707" t="e">
        <f>IF(A1707 = Planilha9!$A$2:$A$271, Planilha9!$B$2:$B$271, "")</f>
        <v>#VALUE!</v>
      </c>
    </row>
    <row r="1708" spans="1:7" x14ac:dyDescent="0.25">
      <c r="A1708" t="s">
        <v>388</v>
      </c>
      <c r="B1708" t="s">
        <v>389</v>
      </c>
      <c r="C1708">
        <v>2019</v>
      </c>
      <c r="D1708">
        <v>9948253</v>
      </c>
      <c r="E1708" s="1">
        <f t="shared" si="26"/>
        <v>1.5300284712939669</v>
      </c>
      <c r="F1708" t="str">
        <f>VLOOKUP(cross_country_literacy_rates[[#This Row],[Entity]],Planilha9!$A$2:$A$271,1,)</f>
        <v>Serbia</v>
      </c>
      <c r="G1708" t="e">
        <f>IF(A1708 = Planilha9!$A$2:$A$271, Planilha9!$B$2:$B$271, "")</f>
        <v>#VALUE!</v>
      </c>
    </row>
    <row r="1709" spans="1:7" x14ac:dyDescent="0.25">
      <c r="A1709" t="s">
        <v>390</v>
      </c>
      <c r="B1709" t="s">
        <v>391</v>
      </c>
      <c r="C1709">
        <v>1987</v>
      </c>
      <c r="D1709">
        <v>8422922</v>
      </c>
      <c r="E1709" s="1">
        <f t="shared" si="26"/>
        <v>1.2954345322227252</v>
      </c>
      <c r="F1709" t="str">
        <f>VLOOKUP(cross_country_literacy_rates[[#This Row],[Entity]],Planilha9!$A$2:$A$271,1,)</f>
        <v>Seychelles</v>
      </c>
      <c r="G1709" t="e">
        <f>IF(A1709 = Planilha9!$A$2:$A$271, Planilha9!$B$2:$B$271, "")</f>
        <v>#VALUE!</v>
      </c>
    </row>
    <row r="1710" spans="1:7" x14ac:dyDescent="0.25">
      <c r="A1710" t="s">
        <v>390</v>
      </c>
      <c r="B1710" t="s">
        <v>391</v>
      </c>
      <c r="C1710">
        <v>1994</v>
      </c>
      <c r="D1710">
        <v>8781115</v>
      </c>
      <c r="E1710" s="1">
        <f t="shared" si="26"/>
        <v>1.3505241533067689</v>
      </c>
      <c r="F1710" t="str">
        <f>VLOOKUP(cross_country_literacy_rates[[#This Row],[Entity]],Planilha9!$A$2:$A$271,1,)</f>
        <v>Seychelles</v>
      </c>
      <c r="G1710" t="e">
        <f>IF(A1710 = Planilha9!$A$2:$A$271, Planilha9!$B$2:$B$271, "")</f>
        <v>#VALUE!</v>
      </c>
    </row>
    <row r="1711" spans="1:7" x14ac:dyDescent="0.25">
      <c r="A1711" t="s">
        <v>390</v>
      </c>
      <c r="B1711" t="s">
        <v>391</v>
      </c>
      <c r="C1711">
        <v>2002</v>
      </c>
      <c r="D1711">
        <v>9183646</v>
      </c>
      <c r="E1711" s="1">
        <f t="shared" si="26"/>
        <v>1.4124329015642196</v>
      </c>
      <c r="F1711" t="str">
        <f>VLOOKUP(cross_country_literacy_rates[[#This Row],[Entity]],Planilha9!$A$2:$A$271,1,)</f>
        <v>Seychelles</v>
      </c>
      <c r="G1711" t="e">
        <f>IF(A1711 = Planilha9!$A$2:$A$271, Planilha9!$B$2:$B$271, "")</f>
        <v>#VALUE!</v>
      </c>
    </row>
    <row r="1712" spans="1:7" x14ac:dyDescent="0.25">
      <c r="A1712" t="s">
        <v>390</v>
      </c>
      <c r="B1712" t="s">
        <v>391</v>
      </c>
      <c r="C1712">
        <v>2010</v>
      </c>
      <c r="D1712">
        <v>9395423</v>
      </c>
      <c r="E1712" s="1">
        <f t="shared" si="26"/>
        <v>1.4450039308258622</v>
      </c>
      <c r="F1712" t="str">
        <f>VLOOKUP(cross_country_literacy_rates[[#This Row],[Entity]],Planilha9!$A$2:$A$271,1,)</f>
        <v>Seychelles</v>
      </c>
      <c r="G1712" t="e">
        <f>IF(A1712 = Planilha9!$A$2:$A$271, Planilha9!$B$2:$B$271, "")</f>
        <v>#VALUE!</v>
      </c>
    </row>
    <row r="1713" spans="1:7" x14ac:dyDescent="0.25">
      <c r="A1713" t="s">
        <v>390</v>
      </c>
      <c r="B1713" t="s">
        <v>391</v>
      </c>
      <c r="C1713">
        <v>2015</v>
      </c>
      <c r="D1713">
        <v>9532108</v>
      </c>
      <c r="E1713" s="1">
        <f t="shared" si="26"/>
        <v>1.4660259074079631</v>
      </c>
      <c r="F1713" t="str">
        <f>VLOOKUP(cross_country_literacy_rates[[#This Row],[Entity]],Planilha9!$A$2:$A$271,1,)</f>
        <v>Seychelles</v>
      </c>
      <c r="G1713" t="e">
        <f>IF(A1713 = Planilha9!$A$2:$A$271, Planilha9!$B$2:$B$271, "")</f>
        <v>#VALUE!</v>
      </c>
    </row>
    <row r="1714" spans="1:7" x14ac:dyDescent="0.25">
      <c r="A1714" t="s">
        <v>390</v>
      </c>
      <c r="B1714" t="s">
        <v>391</v>
      </c>
      <c r="C1714">
        <v>2020</v>
      </c>
      <c r="D1714">
        <v>962</v>
      </c>
      <c r="E1714" s="1">
        <f t="shared" si="26"/>
        <v>1.4795435835666785E-4</v>
      </c>
      <c r="F1714" t="str">
        <f>VLOOKUP(cross_country_literacy_rates[[#This Row],[Entity]],Planilha9!$A$2:$A$271,1,)</f>
        <v>Seychelles</v>
      </c>
      <c r="G1714" t="e">
        <f>IF(A1714 = Planilha9!$A$2:$A$271, Planilha9!$B$2:$B$271, "")</f>
        <v>#VALUE!</v>
      </c>
    </row>
    <row r="1715" spans="1:7" x14ac:dyDescent="0.25">
      <c r="A1715" t="s">
        <v>392</v>
      </c>
      <c r="B1715" t="s">
        <v>393</v>
      </c>
      <c r="C1715">
        <v>2004</v>
      </c>
      <c r="D1715">
        <v>3482679</v>
      </c>
      <c r="E1715" s="1">
        <f t="shared" si="26"/>
        <v>0.53563153514266282</v>
      </c>
      <c r="F1715" t="str">
        <f>VLOOKUP(cross_country_literacy_rates[[#This Row],[Entity]],Planilha9!$A$2:$A$271,1,)</f>
        <v>Sierra Leone</v>
      </c>
      <c r="G1715" t="e">
        <f>IF(A1715 = Planilha9!$A$2:$A$271, Planilha9!$B$2:$B$271, "")</f>
        <v>#VALUE!</v>
      </c>
    </row>
    <row r="1716" spans="1:7" x14ac:dyDescent="0.25">
      <c r="A1716" t="s">
        <v>392</v>
      </c>
      <c r="B1716" t="s">
        <v>393</v>
      </c>
      <c r="C1716">
        <v>2013</v>
      </c>
      <c r="D1716">
        <v>3242617</v>
      </c>
      <c r="E1716" s="1">
        <f t="shared" si="26"/>
        <v>0.4987103093881739</v>
      </c>
      <c r="F1716" t="str">
        <f>VLOOKUP(cross_country_literacy_rates[[#This Row],[Entity]],Planilha9!$A$2:$A$271,1,)</f>
        <v>Sierra Leone</v>
      </c>
      <c r="G1716" t="e">
        <f>IF(A1716 = Planilha9!$A$2:$A$271, Planilha9!$B$2:$B$271, "")</f>
        <v>#VALUE!</v>
      </c>
    </row>
    <row r="1717" spans="1:7" x14ac:dyDescent="0.25">
      <c r="A1717" t="s">
        <v>392</v>
      </c>
      <c r="B1717" t="s">
        <v>393</v>
      </c>
      <c r="C1717">
        <v>2014</v>
      </c>
      <c r="D1717">
        <v>4718624</v>
      </c>
      <c r="E1717" s="1">
        <f t="shared" si="26"/>
        <v>0.72571828092138624</v>
      </c>
      <c r="F1717" t="str">
        <f>VLOOKUP(cross_country_literacy_rates[[#This Row],[Entity]],Planilha9!$A$2:$A$271,1,)</f>
        <v>Sierra Leone</v>
      </c>
      <c r="G1717" t="e">
        <f>IF(A1717 = Planilha9!$A$2:$A$271, Planilha9!$B$2:$B$271, "")</f>
        <v>#VALUE!</v>
      </c>
    </row>
    <row r="1718" spans="1:7" x14ac:dyDescent="0.25">
      <c r="A1718" t="s">
        <v>392</v>
      </c>
      <c r="B1718" t="s">
        <v>393</v>
      </c>
      <c r="C1718">
        <v>2015</v>
      </c>
      <c r="D1718">
        <v>484319</v>
      </c>
      <c r="E1718" s="1">
        <f t="shared" si="26"/>
        <v>7.4487637094535361E-2</v>
      </c>
      <c r="F1718" t="str">
        <f>VLOOKUP(cross_country_literacy_rates[[#This Row],[Entity]],Planilha9!$A$2:$A$271,1,)</f>
        <v>Sierra Leone</v>
      </c>
      <c r="G1718" t="e">
        <f>IF(A1718 = Planilha9!$A$2:$A$271, Planilha9!$B$2:$B$271, "")</f>
        <v>#VALUE!</v>
      </c>
    </row>
    <row r="1719" spans="1:7" x14ac:dyDescent="0.25">
      <c r="A1719" t="s">
        <v>392</v>
      </c>
      <c r="B1719" t="s">
        <v>393</v>
      </c>
      <c r="C1719">
        <v>2022</v>
      </c>
      <c r="D1719">
        <v>4864</v>
      </c>
      <c r="E1719" s="1">
        <f t="shared" si="26"/>
        <v>7.4807692208610449E-4</v>
      </c>
      <c r="F1719" t="str">
        <f>VLOOKUP(cross_country_literacy_rates[[#This Row],[Entity]],Planilha9!$A$2:$A$271,1,)</f>
        <v>Sierra Leone</v>
      </c>
      <c r="G1719" t="e">
        <f>IF(A1719 = Planilha9!$A$2:$A$271, Planilha9!$B$2:$B$271, "")</f>
        <v>#VALUE!</v>
      </c>
    </row>
    <row r="1720" spans="1:7" x14ac:dyDescent="0.25">
      <c r="A1720" t="s">
        <v>394</v>
      </c>
      <c r="B1720" t="s">
        <v>395</v>
      </c>
      <c r="C1720">
        <v>1980</v>
      </c>
      <c r="D1720">
        <v>8290605</v>
      </c>
      <c r="E1720" s="1">
        <f t="shared" si="26"/>
        <v>1.2750843484028922</v>
      </c>
      <c r="F1720" t="str">
        <f>VLOOKUP(cross_country_literacy_rates[[#This Row],[Entity]],Planilha9!$A$2:$A$271,1,)</f>
        <v>Singapore</v>
      </c>
      <c r="G1720" t="e">
        <f>IF(A1720 = Planilha9!$A$2:$A$271, Planilha9!$B$2:$B$271, "")</f>
        <v>#VALUE!</v>
      </c>
    </row>
    <row r="1721" spans="1:7" x14ac:dyDescent="0.25">
      <c r="A1721" t="s">
        <v>394</v>
      </c>
      <c r="B1721" t="s">
        <v>395</v>
      </c>
      <c r="C1721">
        <v>1990</v>
      </c>
      <c r="D1721">
        <v>89096</v>
      </c>
      <c r="E1721" s="1">
        <f t="shared" si="26"/>
        <v>1.3702849804725239E-2</v>
      </c>
      <c r="F1721" t="str">
        <f>VLOOKUP(cross_country_literacy_rates[[#This Row],[Entity]],Planilha9!$A$2:$A$271,1,)</f>
        <v>Singapore</v>
      </c>
      <c r="G1721" t="e">
        <f>IF(A1721 = Planilha9!$A$2:$A$271, Planilha9!$B$2:$B$271, "")</f>
        <v>#VALUE!</v>
      </c>
    </row>
    <row r="1722" spans="1:7" x14ac:dyDescent="0.25">
      <c r="A1722" t="s">
        <v>394</v>
      </c>
      <c r="B1722" t="s">
        <v>395</v>
      </c>
      <c r="C1722">
        <v>2000</v>
      </c>
      <c r="D1722">
        <v>925494</v>
      </c>
      <c r="E1722" s="1">
        <f t="shared" si="26"/>
        <v>0.14233978267458003</v>
      </c>
      <c r="F1722" t="str">
        <f>VLOOKUP(cross_country_literacy_rates[[#This Row],[Entity]],Planilha9!$A$2:$A$271,1,)</f>
        <v>Singapore</v>
      </c>
      <c r="G1722" t="e">
        <f>IF(A1722 = Planilha9!$A$2:$A$271, Planilha9!$B$2:$B$271, "")</f>
        <v>#VALUE!</v>
      </c>
    </row>
    <row r="1723" spans="1:7" x14ac:dyDescent="0.25">
      <c r="A1723" t="s">
        <v>394</v>
      </c>
      <c r="B1723" t="s">
        <v>395</v>
      </c>
      <c r="C1723">
        <v>2010</v>
      </c>
      <c r="D1723">
        <v>9585733</v>
      </c>
      <c r="E1723" s="1">
        <f t="shared" si="26"/>
        <v>1.4742733631947369</v>
      </c>
      <c r="F1723" t="str">
        <f>VLOOKUP(cross_country_literacy_rates[[#This Row],[Entity]],Planilha9!$A$2:$A$271,1,)</f>
        <v>Singapore</v>
      </c>
      <c r="G1723" t="e">
        <f>IF(A1723 = Planilha9!$A$2:$A$271, Planilha9!$B$2:$B$271, "")</f>
        <v>#VALUE!</v>
      </c>
    </row>
    <row r="1724" spans="1:7" x14ac:dyDescent="0.25">
      <c r="A1724" t="s">
        <v>394</v>
      </c>
      <c r="B1724" t="s">
        <v>395</v>
      </c>
      <c r="C1724">
        <v>2011</v>
      </c>
      <c r="D1724">
        <v>9618604</v>
      </c>
      <c r="E1724" s="1">
        <f t="shared" si="26"/>
        <v>1.4793288805684812</v>
      </c>
      <c r="F1724" t="str">
        <f>VLOOKUP(cross_country_literacy_rates[[#This Row],[Entity]],Planilha9!$A$2:$A$271,1,)</f>
        <v>Singapore</v>
      </c>
      <c r="G1724" t="e">
        <f>IF(A1724 = Planilha9!$A$2:$A$271, Planilha9!$B$2:$B$271, "")</f>
        <v>#VALUE!</v>
      </c>
    </row>
    <row r="1725" spans="1:7" x14ac:dyDescent="0.25">
      <c r="A1725" t="s">
        <v>394</v>
      </c>
      <c r="B1725" t="s">
        <v>395</v>
      </c>
      <c r="C1725">
        <v>2012</v>
      </c>
      <c r="D1725">
        <v>9636979</v>
      </c>
      <c r="E1725" s="1">
        <f t="shared" si="26"/>
        <v>1.482154931852061</v>
      </c>
      <c r="F1725" t="str">
        <f>VLOOKUP(cross_country_literacy_rates[[#This Row],[Entity]],Planilha9!$A$2:$A$271,1,)</f>
        <v>Singapore</v>
      </c>
      <c r="G1725" t="e">
        <f>IF(A1725 = Planilha9!$A$2:$A$271, Planilha9!$B$2:$B$271, "")</f>
        <v>#VALUE!</v>
      </c>
    </row>
    <row r="1726" spans="1:7" x14ac:dyDescent="0.25">
      <c r="A1726" t="s">
        <v>394</v>
      </c>
      <c r="B1726" t="s">
        <v>395</v>
      </c>
      <c r="C1726">
        <v>2013</v>
      </c>
      <c r="D1726">
        <v>9654802</v>
      </c>
      <c r="E1726" s="1">
        <f t="shared" si="26"/>
        <v>1.4848960862481015</v>
      </c>
      <c r="F1726" t="str">
        <f>VLOOKUP(cross_country_literacy_rates[[#This Row],[Entity]],Planilha9!$A$2:$A$271,1,)</f>
        <v>Singapore</v>
      </c>
      <c r="G1726" t="e">
        <f>IF(A1726 = Planilha9!$A$2:$A$271, Planilha9!$B$2:$B$271, "")</f>
        <v>#VALUE!</v>
      </c>
    </row>
    <row r="1727" spans="1:7" x14ac:dyDescent="0.25">
      <c r="A1727" t="s">
        <v>394</v>
      </c>
      <c r="B1727" t="s">
        <v>395</v>
      </c>
      <c r="C1727">
        <v>2014</v>
      </c>
      <c r="D1727">
        <v>9671669</v>
      </c>
      <c r="E1727" s="1">
        <f t="shared" si="26"/>
        <v>1.4874902090780411</v>
      </c>
      <c r="F1727" t="str">
        <f>VLOOKUP(cross_country_literacy_rates[[#This Row],[Entity]],Planilha9!$A$2:$A$271,1,)</f>
        <v>Singapore</v>
      </c>
      <c r="G1727" t="e">
        <f>IF(A1727 = Planilha9!$A$2:$A$271, Planilha9!$B$2:$B$271, "")</f>
        <v>#VALUE!</v>
      </c>
    </row>
    <row r="1728" spans="1:7" x14ac:dyDescent="0.25">
      <c r="A1728" t="s">
        <v>394</v>
      </c>
      <c r="B1728" t="s">
        <v>395</v>
      </c>
      <c r="C1728">
        <v>2015</v>
      </c>
      <c r="D1728">
        <v>9682549</v>
      </c>
      <c r="E1728" s="1">
        <f t="shared" si="26"/>
        <v>1.489163539035339</v>
      </c>
      <c r="F1728" t="str">
        <f>VLOOKUP(cross_country_literacy_rates[[#This Row],[Entity]],Planilha9!$A$2:$A$271,1,)</f>
        <v>Singapore</v>
      </c>
      <c r="G1728" t="e">
        <f>IF(A1728 = Planilha9!$A$2:$A$271, Planilha9!$B$2:$B$271, "")</f>
        <v>#VALUE!</v>
      </c>
    </row>
    <row r="1729" spans="1:7" x14ac:dyDescent="0.25">
      <c r="A1729" t="s">
        <v>394</v>
      </c>
      <c r="B1729" t="s">
        <v>395</v>
      </c>
      <c r="C1729">
        <v>2016</v>
      </c>
      <c r="D1729">
        <v>9704956</v>
      </c>
      <c r="E1729" s="1">
        <f t="shared" si="26"/>
        <v>1.4926097067148587</v>
      </c>
      <c r="F1729" t="str">
        <f>VLOOKUP(cross_country_literacy_rates[[#This Row],[Entity]],Planilha9!$A$2:$A$271,1,)</f>
        <v>Singapore</v>
      </c>
      <c r="G1729" t="e">
        <f>IF(A1729 = Planilha9!$A$2:$A$271, Planilha9!$B$2:$B$271, "")</f>
        <v>#VALUE!</v>
      </c>
    </row>
    <row r="1730" spans="1:7" x14ac:dyDescent="0.25">
      <c r="A1730" t="s">
        <v>394</v>
      </c>
      <c r="B1730" t="s">
        <v>395</v>
      </c>
      <c r="C1730">
        <v>2017</v>
      </c>
      <c r="D1730">
        <v>9720222</v>
      </c>
      <c r="E1730" s="1">
        <f t="shared" ref="E1730:E1793" si="27">D1730/SUM(D$2:D$100)*100</f>
        <v>1.4949575978111922</v>
      </c>
      <c r="F1730" t="str">
        <f>VLOOKUP(cross_country_literacy_rates[[#This Row],[Entity]],Planilha9!$A$2:$A$271,1,)</f>
        <v>Singapore</v>
      </c>
      <c r="G1730" t="e">
        <f>IF(A1730 = Planilha9!$A$2:$A$271, Planilha9!$B$2:$B$271, "")</f>
        <v>#VALUE!</v>
      </c>
    </row>
    <row r="1731" spans="1:7" x14ac:dyDescent="0.25">
      <c r="A1731" t="s">
        <v>394</v>
      </c>
      <c r="B1731" t="s">
        <v>395</v>
      </c>
      <c r="C1731">
        <v>2018</v>
      </c>
      <c r="D1731">
        <v>9734486</v>
      </c>
      <c r="E1731" s="1">
        <f t="shared" si="27"/>
        <v>1.4971513826007965</v>
      </c>
      <c r="F1731" t="str">
        <f>VLOOKUP(cross_country_literacy_rates[[#This Row],[Entity]],Planilha9!$A$2:$A$271,1,)</f>
        <v>Singapore</v>
      </c>
      <c r="G1731" t="e">
        <f>IF(A1731 = Planilha9!$A$2:$A$271, Planilha9!$B$2:$B$271, "")</f>
        <v>#VALUE!</v>
      </c>
    </row>
    <row r="1732" spans="1:7" x14ac:dyDescent="0.25">
      <c r="A1732" t="s">
        <v>394</v>
      </c>
      <c r="B1732" t="s">
        <v>395</v>
      </c>
      <c r="C1732">
        <v>2019</v>
      </c>
      <c r="D1732">
        <v>9747958</v>
      </c>
      <c r="E1732" s="1">
        <f t="shared" si="27"/>
        <v>1.4992233588126271</v>
      </c>
      <c r="F1732" t="str">
        <f>VLOOKUP(cross_country_literacy_rates[[#This Row],[Entity]],Planilha9!$A$2:$A$271,1,)</f>
        <v>Singapore</v>
      </c>
      <c r="G1732" t="e">
        <f>IF(A1732 = Planilha9!$A$2:$A$271, Planilha9!$B$2:$B$271, "")</f>
        <v>#VALUE!</v>
      </c>
    </row>
    <row r="1733" spans="1:7" x14ac:dyDescent="0.25">
      <c r="A1733" t="s">
        <v>394</v>
      </c>
      <c r="B1733" t="s">
        <v>395</v>
      </c>
      <c r="C1733">
        <v>2020</v>
      </c>
      <c r="D1733">
        <v>9713185</v>
      </c>
      <c r="E1733" s="1">
        <f t="shared" si="27"/>
        <v>1.4938753162937743</v>
      </c>
      <c r="F1733" t="str">
        <f>VLOOKUP(cross_country_literacy_rates[[#This Row],[Entity]],Planilha9!$A$2:$A$271,1,)</f>
        <v>Singapore</v>
      </c>
      <c r="G1733" t="e">
        <f>IF(A1733 = Planilha9!$A$2:$A$271, Planilha9!$B$2:$B$271, "")</f>
        <v>#VALUE!</v>
      </c>
    </row>
    <row r="1734" spans="1:7" x14ac:dyDescent="0.25">
      <c r="A1734" t="s">
        <v>396</v>
      </c>
      <c r="B1734" t="s">
        <v>397</v>
      </c>
      <c r="C1734">
        <v>2004</v>
      </c>
      <c r="D1734">
        <v>996</v>
      </c>
      <c r="E1734" s="1">
        <f t="shared" si="27"/>
        <v>1.5318351447322369E-4</v>
      </c>
      <c r="F1734" t="str">
        <f>VLOOKUP(cross_country_literacy_rates[[#This Row],[Entity]],Planilha9!$A$2:$A$271,1,)</f>
        <v>Slovakia</v>
      </c>
      <c r="G1734" t="e">
        <f>IF(A1734 = Planilha9!$A$2:$A$271, Planilha9!$B$2:$B$271, "")</f>
        <v>#VALUE!</v>
      </c>
    </row>
    <row r="1735" spans="1:7" x14ac:dyDescent="0.25">
      <c r="A1735" t="s">
        <v>398</v>
      </c>
      <c r="B1735" t="s">
        <v>399</v>
      </c>
      <c r="C1735">
        <v>1991</v>
      </c>
      <c r="D1735">
        <v>9952452</v>
      </c>
      <c r="E1735" s="1">
        <f t="shared" si="27"/>
        <v>1.5306742720743616</v>
      </c>
      <c r="F1735" t="str">
        <f>VLOOKUP(cross_country_literacy_rates[[#This Row],[Entity]],Planilha9!$A$2:$A$271,1,)</f>
        <v>Slovenia</v>
      </c>
      <c r="G1735" t="e">
        <f>IF(A1735 = Planilha9!$A$2:$A$271, Planilha9!$B$2:$B$271, "")</f>
        <v>#VALUE!</v>
      </c>
    </row>
    <row r="1736" spans="1:7" x14ac:dyDescent="0.25">
      <c r="A1736" t="s">
        <v>398</v>
      </c>
      <c r="B1736" t="s">
        <v>399</v>
      </c>
      <c r="C1736">
        <v>2001</v>
      </c>
      <c r="D1736">
        <v>996</v>
      </c>
      <c r="E1736" s="1">
        <f t="shared" si="27"/>
        <v>1.5318351447322369E-4</v>
      </c>
      <c r="F1736" t="str">
        <f>VLOOKUP(cross_country_literacy_rates[[#This Row],[Entity]],Planilha9!$A$2:$A$271,1,)</f>
        <v>Slovenia</v>
      </c>
      <c r="G1736" t="e">
        <f>IF(A1736 = Planilha9!$A$2:$A$271, Planilha9!$B$2:$B$271, "")</f>
        <v>#VALUE!</v>
      </c>
    </row>
    <row r="1737" spans="1:7" x14ac:dyDescent="0.25">
      <c r="A1737" t="s">
        <v>398</v>
      </c>
      <c r="B1737" t="s">
        <v>399</v>
      </c>
      <c r="C1737">
        <v>2004</v>
      </c>
      <c r="D1737">
        <v>9965179</v>
      </c>
      <c r="E1737" s="1">
        <f t="shared" si="27"/>
        <v>1.5326316682477559</v>
      </c>
      <c r="F1737" t="str">
        <f>VLOOKUP(cross_country_literacy_rates[[#This Row],[Entity]],Planilha9!$A$2:$A$271,1,)</f>
        <v>Slovenia</v>
      </c>
      <c r="G1737" t="e">
        <f>IF(A1737 = Planilha9!$A$2:$A$271, Planilha9!$B$2:$B$271, "")</f>
        <v>#VALUE!</v>
      </c>
    </row>
    <row r="1738" spans="1:7" x14ac:dyDescent="0.25">
      <c r="A1738" t="s">
        <v>398</v>
      </c>
      <c r="B1738" t="s">
        <v>399</v>
      </c>
      <c r="C1738">
        <v>2014</v>
      </c>
      <c r="D1738">
        <v>9971005</v>
      </c>
      <c r="E1738" s="1">
        <f t="shared" si="27"/>
        <v>1.5335276995281986</v>
      </c>
      <c r="F1738" t="str">
        <f>VLOOKUP(cross_country_literacy_rates[[#This Row],[Entity]],Planilha9!$A$2:$A$271,1,)</f>
        <v>Slovenia</v>
      </c>
      <c r="G1738" t="e">
        <f>IF(A1738 = Planilha9!$A$2:$A$271, Planilha9!$B$2:$B$271, "")</f>
        <v>#VALUE!</v>
      </c>
    </row>
    <row r="1739" spans="1:7" x14ac:dyDescent="0.25">
      <c r="A1739" t="s">
        <v>398</v>
      </c>
      <c r="B1739" t="s">
        <v>399</v>
      </c>
      <c r="C1739">
        <v>2015</v>
      </c>
      <c r="D1739">
        <v>9971476</v>
      </c>
      <c r="E1739" s="1">
        <f t="shared" si="27"/>
        <v>1.5336001387202838</v>
      </c>
      <c r="F1739" t="str">
        <f>VLOOKUP(cross_country_literacy_rates[[#This Row],[Entity]],Planilha9!$A$2:$A$271,1,)</f>
        <v>Slovenia</v>
      </c>
      <c r="G1739" t="e">
        <f>IF(A1739 = Planilha9!$A$2:$A$271, Planilha9!$B$2:$B$271, "")</f>
        <v>#VALUE!</v>
      </c>
    </row>
    <row r="1740" spans="1:7" x14ac:dyDescent="0.25">
      <c r="A1740" t="s">
        <v>400</v>
      </c>
      <c r="B1740" t="s">
        <v>21</v>
      </c>
      <c r="C1740">
        <v>1990</v>
      </c>
      <c r="D1740">
        <v>7728492</v>
      </c>
      <c r="E1740" s="1">
        <f t="shared" si="27"/>
        <v>1.1886320945162585</v>
      </c>
      <c r="F1740" t="str">
        <f>VLOOKUP(cross_country_literacy_rates[[#This Row],[Entity]],Planilha9!$A$2:$A$271,1,)</f>
        <v>Small states</v>
      </c>
      <c r="G1740" t="e">
        <f>IF(A1740 = Planilha9!$A$2:$A$271, Planilha9!$B$2:$B$271, "")</f>
        <v>#VALUE!</v>
      </c>
    </row>
    <row r="1741" spans="1:7" x14ac:dyDescent="0.25">
      <c r="A1741" t="s">
        <v>400</v>
      </c>
      <c r="B1741" t="s">
        <v>21</v>
      </c>
      <c r="C1741">
        <v>2000</v>
      </c>
      <c r="D1741">
        <v>8147796</v>
      </c>
      <c r="E1741" s="1">
        <f t="shared" si="27"/>
        <v>1.2531205085249739</v>
      </c>
      <c r="F1741" t="str">
        <f>VLOOKUP(cross_country_literacy_rates[[#This Row],[Entity]],Planilha9!$A$2:$A$271,1,)</f>
        <v>Small states</v>
      </c>
      <c r="G1741" t="e">
        <f>IF(A1741 = Planilha9!$A$2:$A$271, Planilha9!$B$2:$B$271, "")</f>
        <v>#VALUE!</v>
      </c>
    </row>
    <row r="1742" spans="1:7" x14ac:dyDescent="0.25">
      <c r="A1742" t="s">
        <v>400</v>
      </c>
      <c r="B1742" t="s">
        <v>21</v>
      </c>
      <c r="C1742">
        <v>2010</v>
      </c>
      <c r="D1742">
        <v>85654785</v>
      </c>
      <c r="E1742" s="1">
        <f t="shared" si="27"/>
        <v>13.173595379265427</v>
      </c>
      <c r="F1742" t="str">
        <f>VLOOKUP(cross_country_literacy_rates[[#This Row],[Entity]],Planilha9!$A$2:$A$271,1,)</f>
        <v>Small states</v>
      </c>
      <c r="G1742" t="e">
        <f>IF(A1742 = Planilha9!$A$2:$A$271, Planilha9!$B$2:$B$271, "")</f>
        <v>#VALUE!</v>
      </c>
    </row>
    <row r="1743" spans="1:7" x14ac:dyDescent="0.25">
      <c r="A1743" t="s">
        <v>401</v>
      </c>
      <c r="B1743" t="s">
        <v>402</v>
      </c>
      <c r="C1743">
        <v>1999</v>
      </c>
      <c r="D1743">
        <v>766</v>
      </c>
      <c r="E1743" s="1">
        <f t="shared" si="27"/>
        <v>1.1780981133181661E-4</v>
      </c>
      <c r="F1743" t="str">
        <f>VLOOKUP(cross_country_literacy_rates[[#This Row],[Entity]],Planilha9!$A$2:$A$271,1,)</f>
        <v>Solomon Islands</v>
      </c>
      <c r="G1743" t="e">
        <f>IF(A1743 = Planilha9!$A$2:$A$271, Planilha9!$B$2:$B$271, "")</f>
        <v>#VALUE!</v>
      </c>
    </row>
    <row r="1744" spans="1:7" x14ac:dyDescent="0.25">
      <c r="A1744" t="s">
        <v>401</v>
      </c>
      <c r="B1744" t="s">
        <v>402</v>
      </c>
      <c r="C1744">
        <v>2011</v>
      </c>
      <c r="D1744">
        <v>841</v>
      </c>
      <c r="E1744" s="1">
        <f t="shared" si="27"/>
        <v>1.2934471453010155E-4</v>
      </c>
      <c r="F1744" t="str">
        <f>VLOOKUP(cross_country_literacy_rates[[#This Row],[Entity]],Planilha9!$A$2:$A$271,1,)</f>
        <v>Solomon Islands</v>
      </c>
      <c r="G1744" t="e">
        <f>IF(A1744 = Planilha9!$A$2:$A$271, Planilha9!$B$2:$B$271, "")</f>
        <v>#VALUE!</v>
      </c>
    </row>
    <row r="1745" spans="1:7" x14ac:dyDescent="0.25">
      <c r="A1745" t="s">
        <v>403</v>
      </c>
      <c r="B1745" t="s">
        <v>404</v>
      </c>
      <c r="C1745">
        <v>1972</v>
      </c>
      <c r="D1745">
        <v>540465</v>
      </c>
      <c r="E1745" s="1">
        <f t="shared" si="27"/>
        <v>8.312281942748076E-2</v>
      </c>
      <c r="F1745" t="str">
        <f>VLOOKUP(cross_country_literacy_rates[[#This Row],[Entity]],Planilha9!$A$2:$A$271,1,)</f>
        <v>Somalia</v>
      </c>
      <c r="G1745" t="e">
        <f>IF(A1745 = Planilha9!$A$2:$A$271, Planilha9!$B$2:$B$271, "")</f>
        <v>#VALUE!</v>
      </c>
    </row>
    <row r="1746" spans="1:7" x14ac:dyDescent="0.25">
      <c r="A1746" t="s">
        <v>403</v>
      </c>
      <c r="B1746" t="s">
        <v>404</v>
      </c>
      <c r="C1746">
        <v>2001</v>
      </c>
      <c r="D1746">
        <v>378</v>
      </c>
      <c r="E1746" s="1">
        <f t="shared" si="27"/>
        <v>5.8135912119355981E-5</v>
      </c>
      <c r="F1746" t="str">
        <f>VLOOKUP(cross_country_literacy_rates[[#This Row],[Entity]],Planilha9!$A$2:$A$271,1,)</f>
        <v>Somalia</v>
      </c>
      <c r="G1746" t="e">
        <f>IF(A1746 = Planilha9!$A$2:$A$271, Planilha9!$B$2:$B$271, "")</f>
        <v>#VALUE!</v>
      </c>
    </row>
    <row r="1747" spans="1:7" x14ac:dyDescent="0.25">
      <c r="A1747" t="s">
        <v>403</v>
      </c>
      <c r="B1747" t="s">
        <v>404</v>
      </c>
      <c r="C1747">
        <v>2022</v>
      </c>
      <c r="D1747">
        <v>41025</v>
      </c>
      <c r="E1747" s="1">
        <f t="shared" si="27"/>
        <v>6.3095920494618497E-3</v>
      </c>
      <c r="F1747" t="str">
        <f>VLOOKUP(cross_country_literacy_rates[[#This Row],[Entity]],Planilha9!$A$2:$A$271,1,)</f>
        <v>Somalia</v>
      </c>
      <c r="G1747" t="e">
        <f>IF(A1747 = Planilha9!$A$2:$A$271, Planilha9!$B$2:$B$271, "")</f>
        <v>#VALUE!</v>
      </c>
    </row>
    <row r="1748" spans="1:7" x14ac:dyDescent="0.25">
      <c r="A1748" t="s">
        <v>405</v>
      </c>
      <c r="B1748" t="s">
        <v>406</v>
      </c>
      <c r="C1748">
        <v>1980</v>
      </c>
      <c r="D1748">
        <v>7620049</v>
      </c>
      <c r="E1748" s="1">
        <f t="shared" si="27"/>
        <v>1.1719537010825039</v>
      </c>
      <c r="F1748" t="str">
        <f>VLOOKUP(cross_country_literacy_rates[[#This Row],[Entity]],Planilha9!$A$2:$A$271,1,)</f>
        <v>South Africa</v>
      </c>
      <c r="G1748" t="e">
        <f>IF(A1748 = Planilha9!$A$2:$A$271, Planilha9!$B$2:$B$271, "")</f>
        <v>#VALUE!</v>
      </c>
    </row>
    <row r="1749" spans="1:7" x14ac:dyDescent="0.25">
      <c r="A1749" t="s">
        <v>405</v>
      </c>
      <c r="B1749" t="s">
        <v>406</v>
      </c>
      <c r="C1749">
        <v>1996</v>
      </c>
      <c r="D1749">
        <v>824021</v>
      </c>
      <c r="E1749" s="1">
        <f t="shared" si="27"/>
        <v>0.12673336624471912</v>
      </c>
      <c r="F1749" t="str">
        <f>VLOOKUP(cross_country_literacy_rates[[#This Row],[Entity]],Planilha9!$A$2:$A$271,1,)</f>
        <v>South Africa</v>
      </c>
      <c r="G1749" t="e">
        <f>IF(A1749 = Planilha9!$A$2:$A$271, Planilha9!$B$2:$B$271, "")</f>
        <v>#VALUE!</v>
      </c>
    </row>
    <row r="1750" spans="1:7" x14ac:dyDescent="0.25">
      <c r="A1750" t="s">
        <v>405</v>
      </c>
      <c r="B1750" t="s">
        <v>406</v>
      </c>
      <c r="C1750">
        <v>2007</v>
      </c>
      <c r="D1750">
        <v>8871725</v>
      </c>
      <c r="E1750" s="1">
        <f t="shared" si="27"/>
        <v>1.36445985435739</v>
      </c>
      <c r="F1750" t="str">
        <f>VLOOKUP(cross_country_literacy_rates[[#This Row],[Entity]],Planilha9!$A$2:$A$271,1,)</f>
        <v>South Africa</v>
      </c>
      <c r="G1750" t="e">
        <f>IF(A1750 = Planilha9!$A$2:$A$271, Planilha9!$B$2:$B$271, "")</f>
        <v>#VALUE!</v>
      </c>
    </row>
    <row r="1751" spans="1:7" x14ac:dyDescent="0.25">
      <c r="A1751" t="s">
        <v>405</v>
      </c>
      <c r="B1751" t="s">
        <v>406</v>
      </c>
      <c r="C1751">
        <v>2009</v>
      </c>
      <c r="D1751">
        <v>9289486</v>
      </c>
      <c r="E1751" s="1">
        <f t="shared" si="27"/>
        <v>1.4287109569576395</v>
      </c>
      <c r="F1751" t="str">
        <f>VLOOKUP(cross_country_literacy_rates[[#This Row],[Entity]],Planilha9!$A$2:$A$271,1,)</f>
        <v>South Africa</v>
      </c>
      <c r="G1751" t="e">
        <f>IF(A1751 = Planilha9!$A$2:$A$271, Planilha9!$B$2:$B$271, "")</f>
        <v>#VALUE!</v>
      </c>
    </row>
    <row r="1752" spans="1:7" x14ac:dyDescent="0.25">
      <c r="A1752" t="s">
        <v>405</v>
      </c>
      <c r="B1752" t="s">
        <v>406</v>
      </c>
      <c r="C1752">
        <v>2010</v>
      </c>
      <c r="D1752">
        <v>9287732</v>
      </c>
      <c r="E1752" s="1">
        <f t="shared" si="27"/>
        <v>1.4284411940215089</v>
      </c>
      <c r="F1752" t="str">
        <f>VLOOKUP(cross_country_literacy_rates[[#This Row],[Entity]],Planilha9!$A$2:$A$271,1,)</f>
        <v>South Africa</v>
      </c>
      <c r="G1752" t="e">
        <f>IF(A1752 = Planilha9!$A$2:$A$271, Planilha9!$B$2:$B$271, "")</f>
        <v>#VALUE!</v>
      </c>
    </row>
    <row r="1753" spans="1:7" x14ac:dyDescent="0.25">
      <c r="A1753" t="s">
        <v>405</v>
      </c>
      <c r="B1753" t="s">
        <v>406</v>
      </c>
      <c r="C1753">
        <v>2011</v>
      </c>
      <c r="D1753">
        <v>9310214</v>
      </c>
      <c r="E1753" s="1">
        <f t="shared" si="27"/>
        <v>1.4318988966042268</v>
      </c>
      <c r="F1753" t="str">
        <f>VLOOKUP(cross_country_literacy_rates[[#This Row],[Entity]],Planilha9!$A$2:$A$271,1,)</f>
        <v>South Africa</v>
      </c>
      <c r="G1753" t="e">
        <f>IF(A1753 = Planilha9!$A$2:$A$271, Planilha9!$B$2:$B$271, "")</f>
        <v>#VALUE!</v>
      </c>
    </row>
    <row r="1754" spans="1:7" x14ac:dyDescent="0.25">
      <c r="A1754" t="s">
        <v>405</v>
      </c>
      <c r="B1754" t="s">
        <v>406</v>
      </c>
      <c r="C1754">
        <v>2012</v>
      </c>
      <c r="D1754">
        <v>9372947</v>
      </c>
      <c r="E1754" s="1">
        <f t="shared" si="27"/>
        <v>1.4415471510354001</v>
      </c>
      <c r="F1754" t="str">
        <f>VLOOKUP(cross_country_literacy_rates[[#This Row],[Entity]],Planilha9!$A$2:$A$271,1,)</f>
        <v>South Africa</v>
      </c>
      <c r="G1754" t="e">
        <f>IF(A1754 = Planilha9!$A$2:$A$271, Planilha9!$B$2:$B$271, "")</f>
        <v>#VALUE!</v>
      </c>
    </row>
    <row r="1755" spans="1:7" x14ac:dyDescent="0.25">
      <c r="A1755" t="s">
        <v>405</v>
      </c>
      <c r="B1755" t="s">
        <v>406</v>
      </c>
      <c r="C1755">
        <v>2014</v>
      </c>
      <c r="D1755">
        <v>941399</v>
      </c>
      <c r="E1755" s="1">
        <f t="shared" si="27"/>
        <v>0.14478595114616297</v>
      </c>
      <c r="F1755" t="str">
        <f>VLOOKUP(cross_country_literacy_rates[[#This Row],[Entity]],Planilha9!$A$2:$A$271,1,)</f>
        <v>South Africa</v>
      </c>
      <c r="G1755" t="e">
        <f>IF(A1755 = Planilha9!$A$2:$A$271, Planilha9!$B$2:$B$271, "")</f>
        <v>#VALUE!</v>
      </c>
    </row>
    <row r="1756" spans="1:7" x14ac:dyDescent="0.25">
      <c r="A1756" t="s">
        <v>405</v>
      </c>
      <c r="B1756" t="s">
        <v>406</v>
      </c>
      <c r="C1756">
        <v>2015</v>
      </c>
      <c r="D1756">
        <v>9436792</v>
      </c>
      <c r="E1756" s="1">
        <f t="shared" si="27"/>
        <v>1.4513664296313269</v>
      </c>
      <c r="F1756" t="str">
        <f>VLOOKUP(cross_country_literacy_rates[[#This Row],[Entity]],Planilha9!$A$2:$A$271,1,)</f>
        <v>South Africa</v>
      </c>
      <c r="G1756" t="e">
        <f>IF(A1756 = Planilha9!$A$2:$A$271, Planilha9!$B$2:$B$271, "")</f>
        <v>#VALUE!</v>
      </c>
    </row>
    <row r="1757" spans="1:7" x14ac:dyDescent="0.25">
      <c r="A1757" t="s">
        <v>405</v>
      </c>
      <c r="B1757" t="s">
        <v>406</v>
      </c>
      <c r="C1757">
        <v>2017</v>
      </c>
      <c r="D1757">
        <v>8704667</v>
      </c>
      <c r="E1757" s="1">
        <f t="shared" si="27"/>
        <v>1.3387665495774022</v>
      </c>
      <c r="F1757" t="str">
        <f>VLOOKUP(cross_country_literacy_rates[[#This Row],[Entity]],Planilha9!$A$2:$A$271,1,)</f>
        <v>South Africa</v>
      </c>
      <c r="G1757" t="e">
        <f>IF(A1757 = Planilha9!$A$2:$A$271, Planilha9!$B$2:$B$271, "")</f>
        <v>#VALUE!</v>
      </c>
    </row>
    <row r="1758" spans="1:7" x14ac:dyDescent="0.25">
      <c r="A1758" t="s">
        <v>405</v>
      </c>
      <c r="B1758" t="s">
        <v>406</v>
      </c>
      <c r="C1758">
        <v>2019</v>
      </c>
      <c r="D1758">
        <v>9502297</v>
      </c>
      <c r="E1758" s="1">
        <f t="shared" si="27"/>
        <v>1.4614410140847089</v>
      </c>
      <c r="F1758" t="str">
        <f>VLOOKUP(cross_country_literacy_rates[[#This Row],[Entity]],Planilha9!$A$2:$A$271,1,)</f>
        <v>South Africa</v>
      </c>
      <c r="G1758" t="e">
        <f>IF(A1758 = Planilha9!$A$2:$A$271, Planilha9!$B$2:$B$271, "")</f>
        <v>#VALUE!</v>
      </c>
    </row>
    <row r="1759" spans="1:7" x14ac:dyDescent="0.25">
      <c r="A1759" t="s">
        <v>405</v>
      </c>
      <c r="B1759" t="s">
        <v>406</v>
      </c>
      <c r="C1759">
        <v>2021</v>
      </c>
      <c r="D1759">
        <v>9000136</v>
      </c>
      <c r="E1759" s="1">
        <f t="shared" si="27"/>
        <v>1.3842093004186562</v>
      </c>
      <c r="F1759" t="str">
        <f>VLOOKUP(cross_country_literacy_rates[[#This Row],[Entity]],Planilha9!$A$2:$A$271,1,)</f>
        <v>South Africa</v>
      </c>
      <c r="G1759" t="e">
        <f>IF(A1759 = Planilha9!$A$2:$A$271, Planilha9!$B$2:$B$271, "")</f>
        <v>#VALUE!</v>
      </c>
    </row>
    <row r="1760" spans="1:7" x14ac:dyDescent="0.25">
      <c r="A1760" t="s">
        <v>407</v>
      </c>
      <c r="B1760" t="s">
        <v>21</v>
      </c>
      <c r="C1760">
        <v>1990</v>
      </c>
      <c r="D1760">
        <v>46487602</v>
      </c>
      <c r="E1760" s="1">
        <f t="shared" si="27"/>
        <v>7.1497331865386178</v>
      </c>
      <c r="F1760" t="str">
        <f>VLOOKUP(cross_country_literacy_rates[[#This Row],[Entity]],Planilha9!$A$2:$A$271,1,)</f>
        <v>South Asia</v>
      </c>
      <c r="G1760" t="e">
        <f>IF(A1760 = Planilha9!$A$2:$A$271, Planilha9!$B$2:$B$271, "")</f>
        <v>#VALUE!</v>
      </c>
    </row>
    <row r="1761" spans="1:7" x14ac:dyDescent="0.25">
      <c r="A1761" t="s">
        <v>407</v>
      </c>
      <c r="B1761" t="s">
        <v>21</v>
      </c>
      <c r="C1761">
        <v>2000</v>
      </c>
      <c r="D1761">
        <v>5808542</v>
      </c>
      <c r="E1761" s="1">
        <f t="shared" si="27"/>
        <v>0.89334626257563021</v>
      </c>
      <c r="F1761" t="str">
        <f>VLOOKUP(cross_country_literacy_rates[[#This Row],[Entity]],Planilha9!$A$2:$A$271,1,)</f>
        <v>South Asia</v>
      </c>
      <c r="G1761" t="e">
        <f>IF(A1761 = Planilha9!$A$2:$A$271, Planilha9!$B$2:$B$271, "")</f>
        <v>#VALUE!</v>
      </c>
    </row>
    <row r="1762" spans="1:7" x14ac:dyDescent="0.25">
      <c r="A1762" t="s">
        <v>407</v>
      </c>
      <c r="B1762" t="s">
        <v>21</v>
      </c>
      <c r="C1762">
        <v>2010</v>
      </c>
      <c r="D1762">
        <v>6669118</v>
      </c>
      <c r="E1762" s="1">
        <f t="shared" si="27"/>
        <v>1.0257017406391935</v>
      </c>
      <c r="F1762" t="str">
        <f>VLOOKUP(cross_country_literacy_rates[[#This Row],[Entity]],Planilha9!$A$2:$A$271,1,)</f>
        <v>South Asia</v>
      </c>
      <c r="G1762" t="e">
        <f>IF(A1762 = Planilha9!$A$2:$A$271, Planilha9!$B$2:$B$271, "")</f>
        <v>#VALUE!</v>
      </c>
    </row>
    <row r="1763" spans="1:7" x14ac:dyDescent="0.25">
      <c r="A1763" t="s">
        <v>408</v>
      </c>
      <c r="B1763" t="s">
        <v>21</v>
      </c>
      <c r="C1763">
        <v>1990</v>
      </c>
      <c r="D1763">
        <v>46487602</v>
      </c>
      <c r="E1763" s="1">
        <f t="shared" si="27"/>
        <v>7.1497331865386178</v>
      </c>
      <c r="F1763" t="str">
        <f>VLOOKUP(cross_country_literacy_rates[[#This Row],[Entity]],Planilha9!$A$2:$A$271,1,)</f>
        <v>South Asia (IDA &amp; IBRD)</v>
      </c>
      <c r="G1763" t="e">
        <f>IF(A1763 = Planilha9!$A$2:$A$271, Planilha9!$B$2:$B$271, "")</f>
        <v>#VALUE!</v>
      </c>
    </row>
    <row r="1764" spans="1:7" x14ac:dyDescent="0.25">
      <c r="A1764" t="s">
        <v>408</v>
      </c>
      <c r="B1764" t="s">
        <v>21</v>
      </c>
      <c r="C1764">
        <v>2000</v>
      </c>
      <c r="D1764">
        <v>5808542</v>
      </c>
      <c r="E1764" s="1">
        <f t="shared" si="27"/>
        <v>0.89334626257563021</v>
      </c>
      <c r="F1764" t="str">
        <f>VLOOKUP(cross_country_literacy_rates[[#This Row],[Entity]],Planilha9!$A$2:$A$271,1,)</f>
        <v>South Asia (IDA &amp; IBRD)</v>
      </c>
      <c r="G1764" t="e">
        <f>IF(A1764 = Planilha9!$A$2:$A$271, Planilha9!$B$2:$B$271, "")</f>
        <v>#VALUE!</v>
      </c>
    </row>
    <row r="1765" spans="1:7" x14ac:dyDescent="0.25">
      <c r="A1765" t="s">
        <v>408</v>
      </c>
      <c r="B1765" t="s">
        <v>21</v>
      </c>
      <c r="C1765">
        <v>2010</v>
      </c>
      <c r="D1765">
        <v>6669118</v>
      </c>
      <c r="E1765" s="1">
        <f t="shared" si="27"/>
        <v>1.0257017406391935</v>
      </c>
      <c r="F1765" t="str">
        <f>VLOOKUP(cross_country_literacy_rates[[#This Row],[Entity]],Planilha9!$A$2:$A$271,1,)</f>
        <v>South Asia (IDA &amp; IBRD)</v>
      </c>
      <c r="G1765" t="e">
        <f>IF(A1765 = Planilha9!$A$2:$A$271, Planilha9!$B$2:$B$271, "")</f>
        <v>#VALUE!</v>
      </c>
    </row>
    <row r="1766" spans="1:7" x14ac:dyDescent="0.25">
      <c r="A1766" t="s">
        <v>409</v>
      </c>
      <c r="B1766" t="s">
        <v>21</v>
      </c>
      <c r="C1766">
        <v>1975</v>
      </c>
      <c r="D1766">
        <v>3603934</v>
      </c>
      <c r="E1766" s="1">
        <f t="shared" si="27"/>
        <v>0.55428039764010339</v>
      </c>
      <c r="F1766" t="str">
        <f>VLOOKUP(cross_country_literacy_rates[[#This Row],[Entity]],Planilha9!$A$2:$A$271,1,)</f>
        <v>South Asia (WB)</v>
      </c>
      <c r="G1766" t="e">
        <f>IF(A1766 = Planilha9!$A$2:$A$271, Planilha9!$B$2:$B$271, "")</f>
        <v>#VALUE!</v>
      </c>
    </row>
    <row r="1767" spans="1:7" x14ac:dyDescent="0.25">
      <c r="A1767" t="s">
        <v>409</v>
      </c>
      <c r="B1767" t="s">
        <v>21</v>
      </c>
      <c r="C1767">
        <v>1976</v>
      </c>
      <c r="D1767">
        <v>3604425</v>
      </c>
      <c r="E1767" s="1">
        <f t="shared" si="27"/>
        <v>0.55435591280637475</v>
      </c>
      <c r="F1767" t="str">
        <f>VLOOKUP(cross_country_literacy_rates[[#This Row],[Entity]],Planilha9!$A$2:$A$271,1,)</f>
        <v>South Asia (WB)</v>
      </c>
      <c r="G1767" t="e">
        <f>IF(A1767 = Planilha9!$A$2:$A$271, Planilha9!$B$2:$B$271, "")</f>
        <v>#VALUE!</v>
      </c>
    </row>
    <row r="1768" spans="1:7" x14ac:dyDescent="0.25">
      <c r="A1768" t="s">
        <v>409</v>
      </c>
      <c r="B1768" t="s">
        <v>21</v>
      </c>
      <c r="C1768">
        <v>1977</v>
      </c>
      <c r="D1768">
        <v>366957</v>
      </c>
      <c r="E1768" s="1">
        <f t="shared" si="27"/>
        <v>5.6437512972440512E-2</v>
      </c>
      <c r="F1768" t="str">
        <f>VLOOKUP(cross_country_literacy_rates[[#This Row],[Entity]],Planilha9!$A$2:$A$271,1,)</f>
        <v>South Asia (WB)</v>
      </c>
      <c r="G1768" t="e">
        <f>IF(A1768 = Planilha9!$A$2:$A$271, Planilha9!$B$2:$B$271, "")</f>
        <v>#VALUE!</v>
      </c>
    </row>
    <row r="1769" spans="1:7" x14ac:dyDescent="0.25">
      <c r="A1769" t="s">
        <v>409</v>
      </c>
      <c r="B1769" t="s">
        <v>21</v>
      </c>
      <c r="C1769">
        <v>1978</v>
      </c>
      <c r="D1769">
        <v>3734392</v>
      </c>
      <c r="E1769" s="1">
        <f t="shared" si="27"/>
        <v>0.57434466965932807</v>
      </c>
      <c r="F1769" t="str">
        <f>VLOOKUP(cross_country_literacy_rates[[#This Row],[Entity]],Planilha9!$A$2:$A$271,1,)</f>
        <v>South Asia (WB)</v>
      </c>
      <c r="G1769" t="e">
        <f>IF(A1769 = Planilha9!$A$2:$A$271, Planilha9!$B$2:$B$271, "")</f>
        <v>#VALUE!</v>
      </c>
    </row>
    <row r="1770" spans="1:7" x14ac:dyDescent="0.25">
      <c r="A1770" t="s">
        <v>409</v>
      </c>
      <c r="B1770" t="s">
        <v>21</v>
      </c>
      <c r="C1770">
        <v>1979</v>
      </c>
      <c r="D1770">
        <v>3798005</v>
      </c>
      <c r="E1770" s="1">
        <f t="shared" si="27"/>
        <v>0.58412826695469466</v>
      </c>
      <c r="F1770" t="str">
        <f>VLOOKUP(cross_country_literacy_rates[[#This Row],[Entity]],Planilha9!$A$2:$A$271,1,)</f>
        <v>South Asia (WB)</v>
      </c>
      <c r="G1770" t="e">
        <f>IF(A1770 = Planilha9!$A$2:$A$271, Planilha9!$B$2:$B$271, "")</f>
        <v>#VALUE!</v>
      </c>
    </row>
    <row r="1771" spans="1:7" x14ac:dyDescent="0.25">
      <c r="A1771" t="s">
        <v>409</v>
      </c>
      <c r="B1771" t="s">
        <v>21</v>
      </c>
      <c r="C1771">
        <v>1980</v>
      </c>
      <c r="D1771">
        <v>385959</v>
      </c>
      <c r="E1771" s="1">
        <f t="shared" si="27"/>
        <v>5.9359996046757985E-2</v>
      </c>
      <c r="F1771" t="str">
        <f>VLOOKUP(cross_country_literacy_rates[[#This Row],[Entity]],Planilha9!$A$2:$A$271,1,)</f>
        <v>South Asia (WB)</v>
      </c>
      <c r="G1771" t="e">
        <f>IF(A1771 = Planilha9!$A$2:$A$271, Planilha9!$B$2:$B$271, "")</f>
        <v>#VALUE!</v>
      </c>
    </row>
    <row r="1772" spans="1:7" x14ac:dyDescent="0.25">
      <c r="A1772" t="s">
        <v>409</v>
      </c>
      <c r="B1772" t="s">
        <v>21</v>
      </c>
      <c r="C1772">
        <v>1981</v>
      </c>
      <c r="D1772">
        <v>3863157</v>
      </c>
      <c r="E1772" s="1">
        <f t="shared" si="27"/>
        <v>0.59414856046369025</v>
      </c>
      <c r="F1772" t="str">
        <f>VLOOKUP(cross_country_literacy_rates[[#This Row],[Entity]],Planilha9!$A$2:$A$271,1,)</f>
        <v>South Asia (WB)</v>
      </c>
      <c r="G1772" t="e">
        <f>IF(A1772 = Planilha9!$A$2:$A$271, Planilha9!$B$2:$B$271, "")</f>
        <v>#VALUE!</v>
      </c>
    </row>
    <row r="1773" spans="1:7" x14ac:dyDescent="0.25">
      <c r="A1773" t="s">
        <v>409</v>
      </c>
      <c r="B1773" t="s">
        <v>21</v>
      </c>
      <c r="C1773">
        <v>1982</v>
      </c>
      <c r="D1773">
        <v>3982555</v>
      </c>
      <c r="E1773" s="1">
        <f t="shared" si="27"/>
        <v>0.61251181875794114</v>
      </c>
      <c r="F1773" t="str">
        <f>VLOOKUP(cross_country_literacy_rates[[#This Row],[Entity]],Planilha9!$A$2:$A$271,1,)</f>
        <v>South Asia (WB)</v>
      </c>
      <c r="G1773" t="e">
        <f>IF(A1773 = Planilha9!$A$2:$A$271, Planilha9!$B$2:$B$271, "")</f>
        <v>#VALUE!</v>
      </c>
    </row>
    <row r="1774" spans="1:7" x14ac:dyDescent="0.25">
      <c r="A1774" t="s">
        <v>409</v>
      </c>
      <c r="B1774" t="s">
        <v>21</v>
      </c>
      <c r="C1774">
        <v>1983</v>
      </c>
      <c r="D1774">
        <v>4047922</v>
      </c>
      <c r="E1774" s="1">
        <f t="shared" si="27"/>
        <v>0.62256517898943842</v>
      </c>
      <c r="F1774" t="str">
        <f>VLOOKUP(cross_country_literacy_rates[[#This Row],[Entity]],Planilha9!$A$2:$A$271,1,)</f>
        <v>South Asia (WB)</v>
      </c>
      <c r="G1774" t="e">
        <f>IF(A1774 = Planilha9!$A$2:$A$271, Planilha9!$B$2:$B$271, "")</f>
        <v>#VALUE!</v>
      </c>
    </row>
    <row r="1775" spans="1:7" x14ac:dyDescent="0.25">
      <c r="A1775" t="s">
        <v>409</v>
      </c>
      <c r="B1775" t="s">
        <v>21</v>
      </c>
      <c r="C1775">
        <v>1984</v>
      </c>
      <c r="D1775">
        <v>411337</v>
      </c>
      <c r="E1775" s="1">
        <f t="shared" si="27"/>
        <v>6.3263099691638972E-2</v>
      </c>
      <c r="F1775" t="str">
        <f>VLOOKUP(cross_country_literacy_rates[[#This Row],[Entity]],Planilha9!$A$2:$A$271,1,)</f>
        <v>South Asia (WB)</v>
      </c>
      <c r="G1775" t="e">
        <f>IF(A1775 = Planilha9!$A$2:$A$271, Planilha9!$B$2:$B$271, "")</f>
        <v>#VALUE!</v>
      </c>
    </row>
    <row r="1776" spans="1:7" x14ac:dyDescent="0.25">
      <c r="A1776" t="s">
        <v>409</v>
      </c>
      <c r="B1776" t="s">
        <v>21</v>
      </c>
      <c r="C1776">
        <v>1985</v>
      </c>
      <c r="D1776">
        <v>4178566</v>
      </c>
      <c r="E1776" s="1">
        <f t="shared" si="27"/>
        <v>0.64265805756859484</v>
      </c>
      <c r="F1776" t="str">
        <f>VLOOKUP(cross_country_literacy_rates[[#This Row],[Entity]],Planilha9!$A$2:$A$271,1,)</f>
        <v>South Asia (WB)</v>
      </c>
      <c r="G1776" t="e">
        <f>IF(A1776 = Planilha9!$A$2:$A$271, Planilha9!$B$2:$B$271, "")</f>
        <v>#VALUE!</v>
      </c>
    </row>
    <row r="1777" spans="1:7" x14ac:dyDescent="0.25">
      <c r="A1777" t="s">
        <v>409</v>
      </c>
      <c r="B1777" t="s">
        <v>21</v>
      </c>
      <c r="C1777">
        <v>1986</v>
      </c>
      <c r="D1777">
        <v>4244037</v>
      </c>
      <c r="E1777" s="1">
        <f t="shared" si="27"/>
        <v>0.65272741286586033</v>
      </c>
      <c r="F1777" t="str">
        <f>VLOOKUP(cross_country_literacy_rates[[#This Row],[Entity]],Planilha9!$A$2:$A$271,1,)</f>
        <v>South Asia (WB)</v>
      </c>
      <c r="G1777" t="e">
        <f>IF(A1777 = Planilha9!$A$2:$A$271, Planilha9!$B$2:$B$271, "")</f>
        <v>#VALUE!</v>
      </c>
    </row>
    <row r="1778" spans="1:7" x14ac:dyDescent="0.25">
      <c r="A1778" t="s">
        <v>409</v>
      </c>
      <c r="B1778" t="s">
        <v>21</v>
      </c>
      <c r="C1778">
        <v>1987</v>
      </c>
      <c r="D1778">
        <v>4309805</v>
      </c>
      <c r="E1778" s="1">
        <f t="shared" si="27"/>
        <v>0.66284244637979095</v>
      </c>
      <c r="F1778" t="str">
        <f>VLOOKUP(cross_country_literacy_rates[[#This Row],[Entity]],Planilha9!$A$2:$A$271,1,)</f>
        <v>South Asia (WB)</v>
      </c>
      <c r="G1778" t="e">
        <f>IF(A1778 = Planilha9!$A$2:$A$271, Planilha9!$B$2:$B$271, "")</f>
        <v>#VALUE!</v>
      </c>
    </row>
    <row r="1779" spans="1:7" x14ac:dyDescent="0.25">
      <c r="A1779" t="s">
        <v>409</v>
      </c>
      <c r="B1779" t="s">
        <v>21</v>
      </c>
      <c r="C1779">
        <v>1988</v>
      </c>
      <c r="D1779">
        <v>4384537</v>
      </c>
      <c r="E1779" s="1">
        <f t="shared" si="27"/>
        <v>0.67433613152398075</v>
      </c>
      <c r="F1779" t="str">
        <f>VLOOKUP(cross_country_literacy_rates[[#This Row],[Entity]],Planilha9!$A$2:$A$271,1,)</f>
        <v>South Asia (WB)</v>
      </c>
      <c r="G1779" t="e">
        <f>IF(A1779 = Planilha9!$A$2:$A$271, Planilha9!$B$2:$B$271, "")</f>
        <v>#VALUE!</v>
      </c>
    </row>
    <row r="1780" spans="1:7" x14ac:dyDescent="0.25">
      <c r="A1780" t="s">
        <v>409</v>
      </c>
      <c r="B1780" t="s">
        <v>21</v>
      </c>
      <c r="C1780">
        <v>1989</v>
      </c>
      <c r="D1780">
        <v>4461243</v>
      </c>
      <c r="E1780" s="1">
        <f t="shared" si="27"/>
        <v>0.68613341532034922</v>
      </c>
      <c r="F1780" t="str">
        <f>VLOOKUP(cross_country_literacy_rates[[#This Row],[Entity]],Planilha9!$A$2:$A$271,1,)</f>
        <v>South Asia (WB)</v>
      </c>
      <c r="G1780" t="e">
        <f>IF(A1780 = Planilha9!$A$2:$A$271, Planilha9!$B$2:$B$271, "")</f>
        <v>#VALUE!</v>
      </c>
    </row>
    <row r="1781" spans="1:7" x14ac:dyDescent="0.25">
      <c r="A1781" t="s">
        <v>409</v>
      </c>
      <c r="B1781" t="s">
        <v>21</v>
      </c>
      <c r="C1781">
        <v>1990</v>
      </c>
      <c r="D1781">
        <v>453592</v>
      </c>
      <c r="E1781" s="1">
        <f t="shared" si="27"/>
        <v>6.9761864153552691E-2</v>
      </c>
      <c r="F1781" t="str">
        <f>VLOOKUP(cross_country_literacy_rates[[#This Row],[Entity]],Planilha9!$A$2:$A$271,1,)</f>
        <v>South Asia (WB)</v>
      </c>
      <c r="G1781" t="e">
        <f>IF(A1781 = Planilha9!$A$2:$A$271, Planilha9!$B$2:$B$271, "")</f>
        <v>#VALUE!</v>
      </c>
    </row>
    <row r="1782" spans="1:7" x14ac:dyDescent="0.25">
      <c r="A1782" t="s">
        <v>409</v>
      </c>
      <c r="B1782" t="s">
        <v>21</v>
      </c>
      <c r="C1782">
        <v>1991</v>
      </c>
      <c r="D1782">
        <v>4578956</v>
      </c>
      <c r="E1782" s="1">
        <f t="shared" si="27"/>
        <v>0.7042375227894121</v>
      </c>
      <c r="F1782" t="str">
        <f>VLOOKUP(cross_country_literacy_rates[[#This Row],[Entity]],Planilha9!$A$2:$A$271,1,)</f>
        <v>South Asia (WB)</v>
      </c>
      <c r="G1782" t="e">
        <f>IF(A1782 = Planilha9!$A$2:$A$271, Planilha9!$B$2:$B$271, "")</f>
        <v>#VALUE!</v>
      </c>
    </row>
    <row r="1783" spans="1:7" x14ac:dyDescent="0.25">
      <c r="A1783" t="s">
        <v>409</v>
      </c>
      <c r="B1783" t="s">
        <v>21</v>
      </c>
      <c r="C1783">
        <v>1992</v>
      </c>
      <c r="D1783">
        <v>4708633</v>
      </c>
      <c r="E1783" s="1">
        <f t="shared" si="27"/>
        <v>0.72418167801666533</v>
      </c>
      <c r="F1783" t="str">
        <f>VLOOKUP(cross_country_literacy_rates[[#This Row],[Entity]],Planilha9!$A$2:$A$271,1,)</f>
        <v>South Asia (WB)</v>
      </c>
      <c r="G1783" t="e">
        <f>IF(A1783 = Planilha9!$A$2:$A$271, Planilha9!$B$2:$B$271, "")</f>
        <v>#VALUE!</v>
      </c>
    </row>
    <row r="1784" spans="1:7" x14ac:dyDescent="0.25">
      <c r="A1784" t="s">
        <v>409</v>
      </c>
      <c r="B1784" t="s">
        <v>21</v>
      </c>
      <c r="C1784">
        <v>1993</v>
      </c>
      <c r="D1784">
        <v>4808146</v>
      </c>
      <c r="E1784" s="1">
        <f t="shared" si="27"/>
        <v>0.73948664897627769</v>
      </c>
      <c r="F1784" t="str">
        <f>VLOOKUP(cross_country_literacy_rates[[#This Row],[Entity]],Planilha9!$A$2:$A$271,1,)</f>
        <v>South Asia (WB)</v>
      </c>
      <c r="G1784" t="e">
        <f>IF(A1784 = Planilha9!$A$2:$A$271, Planilha9!$B$2:$B$271, "")</f>
        <v>#VALUE!</v>
      </c>
    </row>
    <row r="1785" spans="1:7" x14ac:dyDescent="0.25">
      <c r="A1785" t="s">
        <v>409</v>
      </c>
      <c r="B1785" t="s">
        <v>21</v>
      </c>
      <c r="C1785">
        <v>1994</v>
      </c>
      <c r="D1785">
        <v>4884938</v>
      </c>
      <c r="E1785" s="1">
        <f t="shared" si="27"/>
        <v>0.75129715946164699</v>
      </c>
      <c r="F1785" t="str">
        <f>VLOOKUP(cross_country_literacy_rates[[#This Row],[Entity]],Planilha9!$A$2:$A$271,1,)</f>
        <v>South Asia (WB)</v>
      </c>
      <c r="G1785" t="e">
        <f>IF(A1785 = Planilha9!$A$2:$A$271, Planilha9!$B$2:$B$271, "")</f>
        <v>#VALUE!</v>
      </c>
    </row>
    <row r="1786" spans="1:7" x14ac:dyDescent="0.25">
      <c r="A1786" t="s">
        <v>409</v>
      </c>
      <c r="B1786" t="s">
        <v>21</v>
      </c>
      <c r="C1786">
        <v>1995</v>
      </c>
      <c r="D1786">
        <v>4964048</v>
      </c>
      <c r="E1786" s="1">
        <f t="shared" si="27"/>
        <v>0.76346417535519795</v>
      </c>
      <c r="F1786" t="str">
        <f>VLOOKUP(cross_country_literacy_rates[[#This Row],[Entity]],Planilha9!$A$2:$A$271,1,)</f>
        <v>South Asia (WB)</v>
      </c>
      <c r="G1786" t="e">
        <f>IF(A1786 = Planilha9!$A$2:$A$271, Planilha9!$B$2:$B$271, "")</f>
        <v>#VALUE!</v>
      </c>
    </row>
    <row r="1787" spans="1:7" x14ac:dyDescent="0.25">
      <c r="A1787" t="s">
        <v>409</v>
      </c>
      <c r="B1787" t="s">
        <v>21</v>
      </c>
      <c r="C1787">
        <v>1996</v>
      </c>
      <c r="D1787">
        <v>504492</v>
      </c>
      <c r="E1787" s="1">
        <f t="shared" si="27"/>
        <v>7.7590218457455382E-2</v>
      </c>
      <c r="F1787" t="str">
        <f>VLOOKUP(cross_country_literacy_rates[[#This Row],[Entity]],Planilha9!$A$2:$A$271,1,)</f>
        <v>South Asia (WB)</v>
      </c>
      <c r="G1787" t="e">
        <f>IF(A1787 = Planilha9!$A$2:$A$271, Planilha9!$B$2:$B$271, "")</f>
        <v>#VALUE!</v>
      </c>
    </row>
    <row r="1788" spans="1:7" x14ac:dyDescent="0.25">
      <c r="A1788" t="s">
        <v>409</v>
      </c>
      <c r="B1788" t="s">
        <v>21</v>
      </c>
      <c r="C1788">
        <v>1997</v>
      </c>
      <c r="D1788">
        <v>5126017</v>
      </c>
      <c r="E1788" s="1">
        <f t="shared" si="27"/>
        <v>0.78837479850350467</v>
      </c>
      <c r="F1788" t="str">
        <f>VLOOKUP(cross_country_literacy_rates[[#This Row],[Entity]],Planilha9!$A$2:$A$271,1,)</f>
        <v>South Asia (WB)</v>
      </c>
      <c r="G1788" t="e">
        <f>IF(A1788 = Planilha9!$A$2:$A$271, Planilha9!$B$2:$B$271, "")</f>
        <v>#VALUE!</v>
      </c>
    </row>
    <row r="1789" spans="1:7" x14ac:dyDescent="0.25">
      <c r="A1789" t="s">
        <v>409</v>
      </c>
      <c r="B1789" t="s">
        <v>21</v>
      </c>
      <c r="C1789">
        <v>1998</v>
      </c>
      <c r="D1789">
        <v>5610294</v>
      </c>
      <c r="E1789" s="1">
        <f t="shared" si="27"/>
        <v>0.86285597605224895</v>
      </c>
      <c r="F1789" t="str">
        <f>VLOOKUP(cross_country_literacy_rates[[#This Row],[Entity]],Planilha9!$A$2:$A$271,1,)</f>
        <v>South Asia (WB)</v>
      </c>
      <c r="G1789" t="e">
        <f>IF(A1789 = Planilha9!$A$2:$A$271, Planilha9!$B$2:$B$271, "")</f>
        <v>#VALUE!</v>
      </c>
    </row>
    <row r="1790" spans="1:7" x14ac:dyDescent="0.25">
      <c r="A1790" t="s">
        <v>409</v>
      </c>
      <c r="B1790" t="s">
        <v>21</v>
      </c>
      <c r="C1790">
        <v>1999</v>
      </c>
      <c r="D1790">
        <v>5687631</v>
      </c>
      <c r="E1790" s="1">
        <f t="shared" si="27"/>
        <v>0.87475030683419264</v>
      </c>
      <c r="F1790" t="str">
        <f>VLOOKUP(cross_country_literacy_rates[[#This Row],[Entity]],Planilha9!$A$2:$A$271,1,)</f>
        <v>South Asia (WB)</v>
      </c>
      <c r="G1790" t="e">
        <f>IF(A1790 = Planilha9!$A$2:$A$271, Planilha9!$B$2:$B$271, "")</f>
        <v>#VALUE!</v>
      </c>
    </row>
    <row r="1791" spans="1:7" x14ac:dyDescent="0.25">
      <c r="A1791" t="s">
        <v>409</v>
      </c>
      <c r="B1791" t="s">
        <v>21</v>
      </c>
      <c r="C1791">
        <v>2000</v>
      </c>
      <c r="D1791">
        <v>5765058</v>
      </c>
      <c r="E1791" s="1">
        <f t="shared" si="27"/>
        <v>0.88665847949997401</v>
      </c>
      <c r="F1791" t="str">
        <f>VLOOKUP(cross_country_literacy_rates[[#This Row],[Entity]],Planilha9!$A$2:$A$271,1,)</f>
        <v>South Asia (WB)</v>
      </c>
      <c r="G1791" t="e">
        <f>IF(A1791 = Planilha9!$A$2:$A$271, Planilha9!$B$2:$B$271, "")</f>
        <v>#VALUE!</v>
      </c>
    </row>
    <row r="1792" spans="1:7" x14ac:dyDescent="0.25">
      <c r="A1792" t="s">
        <v>409</v>
      </c>
      <c r="B1792" t="s">
        <v>21</v>
      </c>
      <c r="C1792">
        <v>2001</v>
      </c>
      <c r="D1792">
        <v>5809879</v>
      </c>
      <c r="E1792" s="1">
        <f t="shared" si="27"/>
        <v>0.89355189144997826</v>
      </c>
      <c r="F1792" t="str">
        <f>VLOOKUP(cross_country_literacy_rates[[#This Row],[Entity]],Planilha9!$A$2:$A$271,1,)</f>
        <v>South Asia (WB)</v>
      </c>
      <c r="G1792" t="e">
        <f>IF(A1792 = Planilha9!$A$2:$A$271, Planilha9!$B$2:$B$271, "")</f>
        <v>#VALUE!</v>
      </c>
    </row>
    <row r="1793" spans="1:7" x14ac:dyDescent="0.25">
      <c r="A1793" t="s">
        <v>409</v>
      </c>
      <c r="B1793" t="s">
        <v>21</v>
      </c>
      <c r="C1793">
        <v>2002</v>
      </c>
      <c r="D1793">
        <v>5920313</v>
      </c>
      <c r="E1793" s="1">
        <f t="shared" si="27"/>
        <v>0.91053649811397019</v>
      </c>
      <c r="F1793" t="str">
        <f>VLOOKUP(cross_country_literacy_rates[[#This Row],[Entity]],Planilha9!$A$2:$A$271,1,)</f>
        <v>South Asia (WB)</v>
      </c>
      <c r="G1793" t="e">
        <f>IF(A1793 = Planilha9!$A$2:$A$271, Planilha9!$B$2:$B$271, "")</f>
        <v>#VALUE!</v>
      </c>
    </row>
    <row r="1794" spans="1:7" x14ac:dyDescent="0.25">
      <c r="A1794" t="s">
        <v>409</v>
      </c>
      <c r="B1794" t="s">
        <v>21</v>
      </c>
      <c r="C1794">
        <v>2003</v>
      </c>
      <c r="D1794">
        <v>6009578</v>
      </c>
      <c r="E1794" s="1">
        <f t="shared" ref="E1794:E1857" si="28">D1794/SUM(D$2:D$100)*100</f>
        <v>0.92426533990056892</v>
      </c>
      <c r="F1794" t="str">
        <f>VLOOKUP(cross_country_literacy_rates[[#This Row],[Entity]],Planilha9!$A$2:$A$271,1,)</f>
        <v>South Asia (WB)</v>
      </c>
      <c r="G1794" t="e">
        <f>IF(A1794 = Planilha9!$A$2:$A$271, Planilha9!$B$2:$B$271, "")</f>
        <v>#VALUE!</v>
      </c>
    </row>
    <row r="1795" spans="1:7" x14ac:dyDescent="0.25">
      <c r="A1795" t="s">
        <v>409</v>
      </c>
      <c r="B1795" t="s">
        <v>21</v>
      </c>
      <c r="C1795">
        <v>2004</v>
      </c>
      <c r="D1795">
        <v>6087617</v>
      </c>
      <c r="E1795" s="1">
        <f t="shared" si="28"/>
        <v>0.93626763737644836</v>
      </c>
      <c r="F1795" t="str">
        <f>VLOOKUP(cross_country_literacy_rates[[#This Row],[Entity]],Planilha9!$A$2:$A$271,1,)</f>
        <v>South Asia (WB)</v>
      </c>
      <c r="G1795" t="e">
        <f>IF(A1795 = Planilha9!$A$2:$A$271, Planilha9!$B$2:$B$271, "")</f>
        <v>#VALUE!</v>
      </c>
    </row>
    <row r="1796" spans="1:7" x14ac:dyDescent="0.25">
      <c r="A1796" t="s">
        <v>409</v>
      </c>
      <c r="B1796" t="s">
        <v>21</v>
      </c>
      <c r="C1796">
        <v>2005</v>
      </c>
      <c r="D1796">
        <v>6062967</v>
      </c>
      <c r="E1796" s="1">
        <f t="shared" si="28"/>
        <v>0.93247649919194542</v>
      </c>
      <c r="F1796" t="str">
        <f>VLOOKUP(cross_country_literacy_rates[[#This Row],[Entity]],Planilha9!$A$2:$A$271,1,)</f>
        <v>South Asia (WB)</v>
      </c>
      <c r="G1796" t="e">
        <f>IF(A1796 = Planilha9!$A$2:$A$271, Planilha9!$B$2:$B$271, "")</f>
        <v>#VALUE!</v>
      </c>
    </row>
    <row r="1797" spans="1:7" x14ac:dyDescent="0.25">
      <c r="A1797" t="s">
        <v>409</v>
      </c>
      <c r="B1797" t="s">
        <v>21</v>
      </c>
      <c r="C1797">
        <v>2006</v>
      </c>
      <c r="D1797">
        <v>6016197</v>
      </c>
      <c r="E1797" s="1">
        <f t="shared" si="28"/>
        <v>0.92528333355749504</v>
      </c>
      <c r="F1797" t="str">
        <f>VLOOKUP(cross_country_literacy_rates[[#This Row],[Entity]],Planilha9!$A$2:$A$271,1,)</f>
        <v>South Asia (WB)</v>
      </c>
      <c r="G1797" t="e">
        <f>IF(A1797 = Planilha9!$A$2:$A$271, Planilha9!$B$2:$B$271, "")</f>
        <v>#VALUE!</v>
      </c>
    </row>
    <row r="1798" spans="1:7" x14ac:dyDescent="0.25">
      <c r="A1798" t="s">
        <v>409</v>
      </c>
      <c r="B1798" t="s">
        <v>21</v>
      </c>
      <c r="C1798">
        <v>2007</v>
      </c>
      <c r="D1798">
        <v>6170198</v>
      </c>
      <c r="E1798" s="1">
        <f t="shared" si="28"/>
        <v>0.94896848859001592</v>
      </c>
      <c r="F1798" t="str">
        <f>VLOOKUP(cross_country_literacy_rates[[#This Row],[Entity]],Planilha9!$A$2:$A$271,1,)</f>
        <v>South Asia (WB)</v>
      </c>
      <c r="G1798" t="e">
        <f>IF(A1798 = Planilha9!$A$2:$A$271, Planilha9!$B$2:$B$271, "")</f>
        <v>#VALUE!</v>
      </c>
    </row>
    <row r="1799" spans="1:7" x14ac:dyDescent="0.25">
      <c r="A1799" t="s">
        <v>409</v>
      </c>
      <c r="B1799" t="s">
        <v>21</v>
      </c>
      <c r="C1799">
        <v>2008</v>
      </c>
      <c r="D1799">
        <v>6279358</v>
      </c>
      <c r="E1799" s="1">
        <f t="shared" si="28"/>
        <v>0.9657571556983463</v>
      </c>
      <c r="F1799" t="str">
        <f>VLOOKUP(cross_country_literacy_rates[[#This Row],[Entity]],Planilha9!$A$2:$A$271,1,)</f>
        <v>South Asia (WB)</v>
      </c>
      <c r="G1799" t="e">
        <f>IF(A1799 = Planilha9!$A$2:$A$271, Planilha9!$B$2:$B$271, "")</f>
        <v>#VALUE!</v>
      </c>
    </row>
    <row r="1800" spans="1:7" x14ac:dyDescent="0.25">
      <c r="A1800" t="s">
        <v>409</v>
      </c>
      <c r="B1800" t="s">
        <v>21</v>
      </c>
      <c r="C1800">
        <v>2009</v>
      </c>
      <c r="D1800">
        <v>6346568</v>
      </c>
      <c r="E1800" s="1">
        <f t="shared" si="28"/>
        <v>0.97609396695110284</v>
      </c>
      <c r="F1800" t="str">
        <f>VLOOKUP(cross_country_literacy_rates[[#This Row],[Entity]],Planilha9!$A$2:$A$271,1,)</f>
        <v>South Asia (WB)</v>
      </c>
      <c r="G1800" t="e">
        <f>IF(A1800 = Planilha9!$A$2:$A$271, Planilha9!$B$2:$B$271, "")</f>
        <v>#VALUE!</v>
      </c>
    </row>
    <row r="1801" spans="1:7" x14ac:dyDescent="0.25">
      <c r="A1801" t="s">
        <v>409</v>
      </c>
      <c r="B1801" t="s">
        <v>21</v>
      </c>
      <c r="C1801">
        <v>2010</v>
      </c>
      <c r="D1801">
        <v>6603606</v>
      </c>
      <c r="E1801" s="1">
        <f t="shared" si="28"/>
        <v>1.0156260795948462</v>
      </c>
      <c r="F1801" t="str">
        <f>VLOOKUP(cross_country_literacy_rates[[#This Row],[Entity]],Planilha9!$A$2:$A$271,1,)</f>
        <v>South Asia (WB)</v>
      </c>
      <c r="G1801" t="e">
        <f>IF(A1801 = Planilha9!$A$2:$A$271, Planilha9!$B$2:$B$271, "")</f>
        <v>#VALUE!</v>
      </c>
    </row>
    <row r="1802" spans="1:7" x14ac:dyDescent="0.25">
      <c r="A1802" t="s">
        <v>409</v>
      </c>
      <c r="B1802" t="s">
        <v>21</v>
      </c>
      <c r="C1802">
        <v>2011</v>
      </c>
      <c r="D1802">
        <v>6650597</v>
      </c>
      <c r="E1802" s="1">
        <f t="shared" si="28"/>
        <v>1.0228532347440544</v>
      </c>
      <c r="F1802" t="str">
        <f>VLOOKUP(cross_country_literacy_rates[[#This Row],[Entity]],Planilha9!$A$2:$A$271,1,)</f>
        <v>South Asia (WB)</v>
      </c>
      <c r="G1802" t="e">
        <f>IF(A1802 = Planilha9!$A$2:$A$271, Planilha9!$B$2:$B$271, "")</f>
        <v>#VALUE!</v>
      </c>
    </row>
    <row r="1803" spans="1:7" x14ac:dyDescent="0.25">
      <c r="A1803" t="s">
        <v>409</v>
      </c>
      <c r="B1803" t="s">
        <v>21</v>
      </c>
      <c r="C1803">
        <v>2012</v>
      </c>
      <c r="D1803">
        <v>6730776</v>
      </c>
      <c r="E1803" s="1">
        <f t="shared" si="28"/>
        <v>1.0351846614578579</v>
      </c>
      <c r="F1803" t="str">
        <f>VLOOKUP(cross_country_literacy_rates[[#This Row],[Entity]],Planilha9!$A$2:$A$271,1,)</f>
        <v>South Asia (WB)</v>
      </c>
      <c r="G1803" t="e">
        <f>IF(A1803 = Planilha9!$A$2:$A$271, Planilha9!$B$2:$B$271, "")</f>
        <v>#VALUE!</v>
      </c>
    </row>
    <row r="1804" spans="1:7" x14ac:dyDescent="0.25">
      <c r="A1804" t="s">
        <v>409</v>
      </c>
      <c r="B1804" t="s">
        <v>21</v>
      </c>
      <c r="C1804">
        <v>2013</v>
      </c>
      <c r="D1804">
        <v>6805453</v>
      </c>
      <c r="E1804" s="1">
        <f t="shared" si="28"/>
        <v>1.0466698876730358</v>
      </c>
      <c r="F1804" t="str">
        <f>VLOOKUP(cross_country_literacy_rates[[#This Row],[Entity]],Planilha9!$A$2:$A$271,1,)</f>
        <v>South Asia (WB)</v>
      </c>
      <c r="G1804" t="e">
        <f>IF(A1804 = Planilha9!$A$2:$A$271, Planilha9!$B$2:$B$271, "")</f>
        <v>#VALUE!</v>
      </c>
    </row>
    <row r="1805" spans="1:7" x14ac:dyDescent="0.25">
      <c r="A1805" t="s">
        <v>409</v>
      </c>
      <c r="B1805" t="s">
        <v>21</v>
      </c>
      <c r="C1805">
        <v>2014</v>
      </c>
      <c r="D1805">
        <v>6879317</v>
      </c>
      <c r="E1805" s="1">
        <f t="shared" si="28"/>
        <v>1.058030075537544</v>
      </c>
      <c r="F1805" t="str">
        <f>VLOOKUP(cross_country_literacy_rates[[#This Row],[Entity]],Planilha9!$A$2:$A$271,1,)</f>
        <v>South Asia (WB)</v>
      </c>
      <c r="G1805" t="e">
        <f>IF(A1805 = Planilha9!$A$2:$A$271, Planilha9!$B$2:$B$271, "")</f>
        <v>#VALUE!</v>
      </c>
    </row>
    <row r="1806" spans="1:7" x14ac:dyDescent="0.25">
      <c r="A1806" t="s">
        <v>409</v>
      </c>
      <c r="B1806" t="s">
        <v>21</v>
      </c>
      <c r="C1806">
        <v>2015</v>
      </c>
      <c r="D1806">
        <v>6975716</v>
      </c>
      <c r="E1806" s="1">
        <f t="shared" si="28"/>
        <v>1.0728561173163635</v>
      </c>
      <c r="F1806" t="str">
        <f>VLOOKUP(cross_country_literacy_rates[[#This Row],[Entity]],Planilha9!$A$2:$A$271,1,)</f>
        <v>South Asia (WB)</v>
      </c>
      <c r="G1806" t="e">
        <f>IF(A1806 = Planilha9!$A$2:$A$271, Planilha9!$B$2:$B$271, "")</f>
        <v>#VALUE!</v>
      </c>
    </row>
    <row r="1807" spans="1:7" x14ac:dyDescent="0.25">
      <c r="A1807" t="s">
        <v>409</v>
      </c>
      <c r="B1807" t="s">
        <v>21</v>
      </c>
      <c r="C1807">
        <v>2016</v>
      </c>
      <c r="D1807">
        <v>7110493</v>
      </c>
      <c r="E1807" s="1">
        <f t="shared" si="28"/>
        <v>1.0935846459611001</v>
      </c>
      <c r="F1807" t="str">
        <f>VLOOKUP(cross_country_literacy_rates[[#This Row],[Entity]],Planilha9!$A$2:$A$271,1,)</f>
        <v>South Asia (WB)</v>
      </c>
      <c r="G1807" t="e">
        <f>IF(A1807 = Planilha9!$A$2:$A$271, Planilha9!$B$2:$B$271, "")</f>
        <v>#VALUE!</v>
      </c>
    </row>
    <row r="1808" spans="1:7" x14ac:dyDescent="0.25">
      <c r="A1808" t="s">
        <v>409</v>
      </c>
      <c r="B1808" t="s">
        <v>21</v>
      </c>
      <c r="C1808">
        <v>2017</v>
      </c>
      <c r="D1808">
        <v>7179036</v>
      </c>
      <c r="E1808" s="1">
        <f t="shared" si="28"/>
        <v>1.1041264708933674</v>
      </c>
      <c r="F1808" t="str">
        <f>VLOOKUP(cross_country_literacy_rates[[#This Row],[Entity]],Planilha9!$A$2:$A$271,1,)</f>
        <v>South Asia (WB)</v>
      </c>
      <c r="G1808" t="e">
        <f>IF(A1808 = Planilha9!$A$2:$A$271, Planilha9!$B$2:$B$271, "")</f>
        <v>#VALUE!</v>
      </c>
    </row>
    <row r="1809" spans="1:7" x14ac:dyDescent="0.25">
      <c r="A1809" t="s">
        <v>409</v>
      </c>
      <c r="B1809" t="s">
        <v>21</v>
      </c>
      <c r="C1809">
        <v>2018</v>
      </c>
      <c r="D1809">
        <v>7208151</v>
      </c>
      <c r="E1809" s="1">
        <f t="shared" si="28"/>
        <v>1.1086043203149416</v>
      </c>
      <c r="F1809" t="str">
        <f>VLOOKUP(cross_country_literacy_rates[[#This Row],[Entity]],Planilha9!$A$2:$A$271,1,)</f>
        <v>South Asia (WB)</v>
      </c>
      <c r="G1809" t="e">
        <f>IF(A1809 = Planilha9!$A$2:$A$271, Planilha9!$B$2:$B$271, "")</f>
        <v>#VALUE!</v>
      </c>
    </row>
    <row r="1810" spans="1:7" x14ac:dyDescent="0.25">
      <c r="A1810" t="s">
        <v>409</v>
      </c>
      <c r="B1810" t="s">
        <v>21</v>
      </c>
      <c r="C1810">
        <v>2019</v>
      </c>
      <c r="D1810">
        <v>7194279</v>
      </c>
      <c r="E1810" s="1">
        <f t="shared" si="28"/>
        <v>1.1064708246193868</v>
      </c>
      <c r="F1810" t="str">
        <f>VLOOKUP(cross_country_literacy_rates[[#This Row],[Entity]],Planilha9!$A$2:$A$271,1,)</f>
        <v>South Asia (WB)</v>
      </c>
      <c r="G1810" t="e">
        <f>IF(A1810 = Planilha9!$A$2:$A$271, Planilha9!$B$2:$B$271, "")</f>
        <v>#VALUE!</v>
      </c>
    </row>
    <row r="1811" spans="1:7" x14ac:dyDescent="0.25">
      <c r="A1811" t="s">
        <v>409</v>
      </c>
      <c r="B1811" t="s">
        <v>21</v>
      </c>
      <c r="C1811">
        <v>2020</v>
      </c>
      <c r="D1811">
        <v>7265861</v>
      </c>
      <c r="E1811" s="1">
        <f t="shared" si="28"/>
        <v>1.1174800438292487</v>
      </c>
      <c r="F1811" t="str">
        <f>VLOOKUP(cross_country_literacy_rates[[#This Row],[Entity]],Planilha9!$A$2:$A$271,1,)</f>
        <v>South Asia (WB)</v>
      </c>
      <c r="G1811" t="e">
        <f>IF(A1811 = Planilha9!$A$2:$A$271, Planilha9!$B$2:$B$271, "")</f>
        <v>#VALUE!</v>
      </c>
    </row>
    <row r="1812" spans="1:7" x14ac:dyDescent="0.25">
      <c r="A1812" t="s">
        <v>409</v>
      </c>
      <c r="B1812" t="s">
        <v>21</v>
      </c>
      <c r="C1812">
        <v>2021</v>
      </c>
      <c r="D1812">
        <v>7342247</v>
      </c>
      <c r="E1812" s="1">
        <f t="shared" si="28"/>
        <v>1.1292281120386378</v>
      </c>
      <c r="F1812" t="str">
        <f>VLOOKUP(cross_country_literacy_rates[[#This Row],[Entity]],Planilha9!$A$2:$A$271,1,)</f>
        <v>South Asia (WB)</v>
      </c>
      <c r="G1812" t="e">
        <f>IF(A1812 = Planilha9!$A$2:$A$271, Planilha9!$B$2:$B$271, "")</f>
        <v>#VALUE!</v>
      </c>
    </row>
    <row r="1813" spans="1:7" x14ac:dyDescent="0.25">
      <c r="A1813" t="s">
        <v>409</v>
      </c>
      <c r="B1813" t="s">
        <v>21</v>
      </c>
      <c r="C1813">
        <v>2022</v>
      </c>
      <c r="D1813">
        <v>7418776</v>
      </c>
      <c r="E1813" s="1">
        <f t="shared" si="28"/>
        <v>1.1409981734634584</v>
      </c>
      <c r="F1813" t="str">
        <f>VLOOKUP(cross_country_literacy_rates[[#This Row],[Entity]],Planilha9!$A$2:$A$271,1,)</f>
        <v>South Asia (WB)</v>
      </c>
      <c r="G1813" t="e">
        <f>IF(A1813 = Planilha9!$A$2:$A$271, Planilha9!$B$2:$B$271, "")</f>
        <v>#VALUE!</v>
      </c>
    </row>
    <row r="1814" spans="1:7" x14ac:dyDescent="0.25">
      <c r="A1814" t="s">
        <v>410</v>
      </c>
      <c r="B1814" t="s">
        <v>411</v>
      </c>
      <c r="C1814">
        <v>2008</v>
      </c>
      <c r="D1814">
        <v>9796594</v>
      </c>
      <c r="E1814" s="1">
        <f t="shared" si="28"/>
        <v>1.506703512838651</v>
      </c>
      <c r="F1814" t="str">
        <f>VLOOKUP(cross_country_literacy_rates[[#This Row],[Entity]],Planilha9!$A$2:$A$271,1,)</f>
        <v>South Korea</v>
      </c>
      <c r="G1814" t="e">
        <f>IF(A1814 = Planilha9!$A$2:$A$271, Planilha9!$B$2:$B$271, "")</f>
        <v>#VALUE!</v>
      </c>
    </row>
    <row r="1815" spans="1:7" x14ac:dyDescent="0.25">
      <c r="A1815" t="s">
        <v>410</v>
      </c>
      <c r="B1815" t="s">
        <v>411</v>
      </c>
      <c r="C1815">
        <v>2018</v>
      </c>
      <c r="D1815">
        <v>988</v>
      </c>
      <c r="E1815" s="1">
        <f t="shared" si="28"/>
        <v>1.5195312479873997E-4</v>
      </c>
      <c r="F1815" t="str">
        <f>VLOOKUP(cross_country_literacy_rates[[#This Row],[Entity]],Planilha9!$A$2:$A$271,1,)</f>
        <v>South Korea</v>
      </c>
      <c r="G1815" t="e">
        <f>IF(A1815 = Planilha9!$A$2:$A$271, Planilha9!$B$2:$B$271, "")</f>
        <v>#VALUE!</v>
      </c>
    </row>
    <row r="1816" spans="1:7" x14ac:dyDescent="0.25">
      <c r="A1816" t="s">
        <v>412</v>
      </c>
      <c r="B1816" t="s">
        <v>413</v>
      </c>
      <c r="C1816">
        <v>2008</v>
      </c>
      <c r="D1816">
        <v>2683128</v>
      </c>
      <c r="E1816" s="1">
        <f t="shared" si="28"/>
        <v>0.4126616233147708</v>
      </c>
      <c r="F1816" t="str">
        <f>VLOOKUP(cross_country_literacy_rates[[#This Row],[Entity]],Planilha9!$A$2:$A$271,1,)</f>
        <v>South Sudan</v>
      </c>
      <c r="G1816" t="e">
        <f>IF(A1816 = Planilha9!$A$2:$A$271, Planilha9!$B$2:$B$271, "")</f>
        <v>#VALUE!</v>
      </c>
    </row>
    <row r="1817" spans="1:7" x14ac:dyDescent="0.25">
      <c r="A1817" t="s">
        <v>412</v>
      </c>
      <c r="B1817" t="s">
        <v>413</v>
      </c>
      <c r="C1817">
        <v>2015</v>
      </c>
      <c r="D1817">
        <v>3197625</v>
      </c>
      <c r="E1817" s="1">
        <f t="shared" si="28"/>
        <v>0.49179059785887747</v>
      </c>
      <c r="F1817" t="str">
        <f>VLOOKUP(cross_country_literacy_rates[[#This Row],[Entity]],Planilha9!$A$2:$A$271,1,)</f>
        <v>South Sudan</v>
      </c>
      <c r="G1817" t="e">
        <f>IF(A1817 = Planilha9!$A$2:$A$271, Planilha9!$B$2:$B$271, "")</f>
        <v>#VALUE!</v>
      </c>
    </row>
    <row r="1818" spans="1:7" x14ac:dyDescent="0.25">
      <c r="A1818" t="s">
        <v>412</v>
      </c>
      <c r="B1818" t="s">
        <v>413</v>
      </c>
      <c r="C1818">
        <v>2018</v>
      </c>
      <c r="D1818">
        <v>3452276</v>
      </c>
      <c r="E1818" s="1">
        <f t="shared" si="28"/>
        <v>0.53095559298349682</v>
      </c>
      <c r="F1818" t="str">
        <f>VLOOKUP(cross_country_literacy_rates[[#This Row],[Entity]],Planilha9!$A$2:$A$271,1,)</f>
        <v>South Sudan</v>
      </c>
      <c r="G1818" t="e">
        <f>IF(A1818 = Planilha9!$A$2:$A$271, Planilha9!$B$2:$B$271, "")</f>
        <v>#VALUE!</v>
      </c>
    </row>
    <row r="1819" spans="1:7" x14ac:dyDescent="0.25">
      <c r="A1819" t="s">
        <v>414</v>
      </c>
      <c r="B1819" t="s">
        <v>21</v>
      </c>
      <c r="C1819">
        <v>1987</v>
      </c>
      <c r="D1819">
        <v>5685891</v>
      </c>
      <c r="E1819" s="1">
        <f t="shared" si="28"/>
        <v>0.87448269707999238</v>
      </c>
      <c r="F1819" t="str">
        <f>VLOOKUP(cross_country_literacy_rates[[#This Row],[Entity]],Planilha9!$A$2:$A$271,1,)</f>
        <v>Southern and Eastern Africa (WB)</v>
      </c>
      <c r="G1819" t="e">
        <f>IF(A1819 = Planilha9!$A$2:$A$271, Planilha9!$B$2:$B$271, "")</f>
        <v>#VALUE!</v>
      </c>
    </row>
    <row r="1820" spans="1:7" x14ac:dyDescent="0.25">
      <c r="A1820" t="s">
        <v>414</v>
      </c>
      <c r="B1820" t="s">
        <v>21</v>
      </c>
      <c r="C1820">
        <v>1988</v>
      </c>
      <c r="D1820">
        <v>5716619</v>
      </c>
      <c r="E1820" s="1">
        <f t="shared" si="28"/>
        <v>0.87920862381968434</v>
      </c>
      <c r="F1820" t="str">
        <f>VLOOKUP(cross_country_literacy_rates[[#This Row],[Entity]],Planilha9!$A$2:$A$271,1,)</f>
        <v>Southern and Eastern Africa (WB)</v>
      </c>
      <c r="G1820" t="e">
        <f>IF(A1820 = Planilha9!$A$2:$A$271, Planilha9!$B$2:$B$271, "")</f>
        <v>#VALUE!</v>
      </c>
    </row>
    <row r="1821" spans="1:7" x14ac:dyDescent="0.25">
      <c r="A1821" t="s">
        <v>414</v>
      </c>
      <c r="B1821" t="s">
        <v>21</v>
      </c>
      <c r="C1821">
        <v>1989</v>
      </c>
      <c r="D1821">
        <v>5761875</v>
      </c>
      <c r="E1821" s="1">
        <f t="shared" si="28"/>
        <v>0.88616893820823872</v>
      </c>
      <c r="F1821" t="str">
        <f>VLOOKUP(cross_country_literacy_rates[[#This Row],[Entity]],Planilha9!$A$2:$A$271,1,)</f>
        <v>Southern and Eastern Africa (WB)</v>
      </c>
      <c r="G1821" t="e">
        <f>IF(A1821 = Planilha9!$A$2:$A$271, Planilha9!$B$2:$B$271, "")</f>
        <v>#VALUE!</v>
      </c>
    </row>
    <row r="1822" spans="1:7" x14ac:dyDescent="0.25">
      <c r="A1822" t="s">
        <v>414</v>
      </c>
      <c r="B1822" t="s">
        <v>21</v>
      </c>
      <c r="C1822">
        <v>1990</v>
      </c>
      <c r="D1822">
        <v>5818002</v>
      </c>
      <c r="E1822" s="1">
        <f t="shared" si="28"/>
        <v>0.89480119836570726</v>
      </c>
      <c r="F1822" t="str">
        <f>VLOOKUP(cross_country_literacy_rates[[#This Row],[Entity]],Planilha9!$A$2:$A$271,1,)</f>
        <v>Southern and Eastern Africa (WB)</v>
      </c>
      <c r="G1822" t="e">
        <f>IF(A1822 = Planilha9!$A$2:$A$271, Planilha9!$B$2:$B$271, "")</f>
        <v>#VALUE!</v>
      </c>
    </row>
    <row r="1823" spans="1:7" x14ac:dyDescent="0.25">
      <c r="A1823" t="s">
        <v>414</v>
      </c>
      <c r="B1823" t="s">
        <v>21</v>
      </c>
      <c r="C1823">
        <v>1991</v>
      </c>
      <c r="D1823">
        <v>5814119</v>
      </c>
      <c r="E1823" s="1">
        <f t="shared" si="28"/>
        <v>0.89420399797745465</v>
      </c>
      <c r="F1823" t="str">
        <f>VLOOKUP(cross_country_literacy_rates[[#This Row],[Entity]],Planilha9!$A$2:$A$271,1,)</f>
        <v>Southern and Eastern Africa (WB)</v>
      </c>
      <c r="G1823" t="e">
        <f>IF(A1823 = Planilha9!$A$2:$A$271, Planilha9!$B$2:$B$271, "")</f>
        <v>#VALUE!</v>
      </c>
    </row>
    <row r="1824" spans="1:7" x14ac:dyDescent="0.25">
      <c r="A1824" t="s">
        <v>414</v>
      </c>
      <c r="B1824" t="s">
        <v>21</v>
      </c>
      <c r="C1824">
        <v>1992</v>
      </c>
      <c r="D1824">
        <v>5853064</v>
      </c>
      <c r="E1824" s="1">
        <f t="shared" si="28"/>
        <v>0.90019368871155081</v>
      </c>
      <c r="F1824" t="str">
        <f>VLOOKUP(cross_country_literacy_rates[[#This Row],[Entity]],Planilha9!$A$2:$A$271,1,)</f>
        <v>Southern and Eastern Africa (WB)</v>
      </c>
      <c r="G1824" t="e">
        <f>IF(A1824 = Planilha9!$A$2:$A$271, Planilha9!$B$2:$B$271, "")</f>
        <v>#VALUE!</v>
      </c>
    </row>
    <row r="1825" spans="1:7" x14ac:dyDescent="0.25">
      <c r="A1825" t="s">
        <v>414</v>
      </c>
      <c r="B1825" t="s">
        <v>21</v>
      </c>
      <c r="C1825">
        <v>1993</v>
      </c>
      <c r="D1825">
        <v>589126</v>
      </c>
      <c r="E1825" s="1">
        <f t="shared" si="28"/>
        <v>9.0606818421237328E-2</v>
      </c>
      <c r="F1825" t="str">
        <f>VLOOKUP(cross_country_literacy_rates[[#This Row],[Entity]],Planilha9!$A$2:$A$271,1,)</f>
        <v>Southern and Eastern Africa (WB)</v>
      </c>
      <c r="G1825" t="e">
        <f>IF(A1825 = Planilha9!$A$2:$A$271, Planilha9!$B$2:$B$271, "")</f>
        <v>#VALUE!</v>
      </c>
    </row>
    <row r="1826" spans="1:7" x14ac:dyDescent="0.25">
      <c r="A1826" t="s">
        <v>414</v>
      </c>
      <c r="B1826" t="s">
        <v>21</v>
      </c>
      <c r="C1826">
        <v>1994</v>
      </c>
      <c r="D1826">
        <v>5952685</v>
      </c>
      <c r="E1826" s="1">
        <f t="shared" si="28"/>
        <v>0.91551526993176868</v>
      </c>
      <c r="F1826" t="str">
        <f>VLOOKUP(cross_country_literacy_rates[[#This Row],[Entity]],Planilha9!$A$2:$A$271,1,)</f>
        <v>Southern and Eastern Africa (WB)</v>
      </c>
      <c r="G1826" t="e">
        <f>IF(A1826 = Planilha9!$A$2:$A$271, Planilha9!$B$2:$B$271, "")</f>
        <v>#VALUE!</v>
      </c>
    </row>
    <row r="1827" spans="1:7" x14ac:dyDescent="0.25">
      <c r="A1827" t="s">
        <v>414</v>
      </c>
      <c r="B1827" t="s">
        <v>21</v>
      </c>
      <c r="C1827">
        <v>1995</v>
      </c>
      <c r="D1827">
        <v>5992194</v>
      </c>
      <c r="E1827" s="1">
        <f t="shared" si="28"/>
        <v>0.92159170313791583</v>
      </c>
      <c r="F1827" t="str">
        <f>VLOOKUP(cross_country_literacy_rates[[#This Row],[Entity]],Planilha9!$A$2:$A$271,1,)</f>
        <v>Southern and Eastern Africa (WB)</v>
      </c>
      <c r="G1827" t="e">
        <f>IF(A1827 = Planilha9!$A$2:$A$271, Planilha9!$B$2:$B$271, "")</f>
        <v>#VALUE!</v>
      </c>
    </row>
    <row r="1828" spans="1:7" x14ac:dyDescent="0.25">
      <c r="A1828" t="s">
        <v>414</v>
      </c>
      <c r="B1828" t="s">
        <v>21</v>
      </c>
      <c r="C1828">
        <v>1996</v>
      </c>
      <c r="D1828">
        <v>6043493</v>
      </c>
      <c r="E1828" s="1">
        <f t="shared" si="28"/>
        <v>0.92948142312683346</v>
      </c>
      <c r="F1828" t="str">
        <f>VLOOKUP(cross_country_literacy_rates[[#This Row],[Entity]],Planilha9!$A$2:$A$271,1,)</f>
        <v>Southern and Eastern Africa (WB)</v>
      </c>
      <c r="G1828" t="e">
        <f>IF(A1828 = Planilha9!$A$2:$A$271, Planilha9!$B$2:$B$271, "")</f>
        <v>#VALUE!</v>
      </c>
    </row>
    <row r="1829" spans="1:7" x14ac:dyDescent="0.25">
      <c r="A1829" t="s">
        <v>414</v>
      </c>
      <c r="B1829" t="s">
        <v>21</v>
      </c>
      <c r="C1829">
        <v>1997</v>
      </c>
      <c r="D1829">
        <v>6117406</v>
      </c>
      <c r="E1829" s="1">
        <f t="shared" si="28"/>
        <v>0.94084914712809797</v>
      </c>
      <c r="F1829" t="str">
        <f>VLOOKUP(cross_country_literacy_rates[[#This Row],[Entity]],Planilha9!$A$2:$A$271,1,)</f>
        <v>Southern and Eastern Africa (WB)</v>
      </c>
      <c r="G1829" t="e">
        <f>IF(A1829 = Planilha9!$A$2:$A$271, Planilha9!$B$2:$B$271, "")</f>
        <v>#VALUE!</v>
      </c>
    </row>
    <row r="1830" spans="1:7" x14ac:dyDescent="0.25">
      <c r="A1830" t="s">
        <v>414</v>
      </c>
      <c r="B1830" t="s">
        <v>21</v>
      </c>
      <c r="C1830">
        <v>1998</v>
      </c>
      <c r="D1830">
        <v>6140871</v>
      </c>
      <c r="E1830" s="1">
        <f t="shared" si="28"/>
        <v>0.94445803384206795</v>
      </c>
      <c r="F1830" t="str">
        <f>VLOOKUP(cross_country_literacy_rates[[#This Row],[Entity]],Planilha9!$A$2:$A$271,1,)</f>
        <v>Southern and Eastern Africa (WB)</v>
      </c>
      <c r="G1830" t="e">
        <f>IF(A1830 = Planilha9!$A$2:$A$271, Planilha9!$B$2:$B$271, "")</f>
        <v>#VALUE!</v>
      </c>
    </row>
    <row r="1831" spans="1:7" x14ac:dyDescent="0.25">
      <c r="A1831" t="s">
        <v>414</v>
      </c>
      <c r="B1831" t="s">
        <v>21</v>
      </c>
      <c r="C1831">
        <v>1999</v>
      </c>
      <c r="D1831">
        <v>6225842</v>
      </c>
      <c r="E1831" s="1">
        <f t="shared" si="28"/>
        <v>0.95752646397088748</v>
      </c>
      <c r="F1831" t="str">
        <f>VLOOKUP(cross_country_literacy_rates[[#This Row],[Entity]],Planilha9!$A$2:$A$271,1,)</f>
        <v>Southern and Eastern Africa (WB)</v>
      </c>
      <c r="G1831" t="e">
        <f>IF(A1831 = Planilha9!$A$2:$A$271, Planilha9!$B$2:$B$271, "")</f>
        <v>#VALUE!</v>
      </c>
    </row>
    <row r="1832" spans="1:7" x14ac:dyDescent="0.25">
      <c r="A1832" t="s">
        <v>414</v>
      </c>
      <c r="B1832" t="s">
        <v>21</v>
      </c>
      <c r="C1832">
        <v>2000</v>
      </c>
      <c r="D1832">
        <v>6249518</v>
      </c>
      <c r="E1832" s="1">
        <f t="shared" si="28"/>
        <v>0.96116780221252207</v>
      </c>
      <c r="F1832" t="str">
        <f>VLOOKUP(cross_country_literacy_rates[[#This Row],[Entity]],Planilha9!$A$2:$A$271,1,)</f>
        <v>Southern and Eastern Africa (WB)</v>
      </c>
      <c r="G1832" t="e">
        <f>IF(A1832 = Planilha9!$A$2:$A$271, Planilha9!$B$2:$B$271, "")</f>
        <v>#VALUE!</v>
      </c>
    </row>
    <row r="1833" spans="1:7" x14ac:dyDescent="0.25">
      <c r="A1833" t="s">
        <v>414</v>
      </c>
      <c r="B1833" t="s">
        <v>21</v>
      </c>
      <c r="C1833">
        <v>2001</v>
      </c>
      <c r="D1833">
        <v>6341789</v>
      </c>
      <c r="E1833" s="1">
        <f t="shared" si="28"/>
        <v>0.97535896291930813</v>
      </c>
      <c r="F1833" t="str">
        <f>VLOOKUP(cross_country_literacy_rates[[#This Row],[Entity]],Planilha9!$A$2:$A$271,1,)</f>
        <v>Southern and Eastern Africa (WB)</v>
      </c>
      <c r="G1833" t="e">
        <f>IF(A1833 = Planilha9!$A$2:$A$271, Planilha9!$B$2:$B$271, "")</f>
        <v>#VALUE!</v>
      </c>
    </row>
    <row r="1834" spans="1:7" x14ac:dyDescent="0.25">
      <c r="A1834" t="s">
        <v>414</v>
      </c>
      <c r="B1834" t="s">
        <v>21</v>
      </c>
      <c r="C1834">
        <v>2002</v>
      </c>
      <c r="D1834">
        <v>6374941</v>
      </c>
      <c r="E1834" s="1">
        <f t="shared" si="28"/>
        <v>0.98045769773036862</v>
      </c>
      <c r="F1834" t="str">
        <f>VLOOKUP(cross_country_literacy_rates[[#This Row],[Entity]],Planilha9!$A$2:$A$271,1,)</f>
        <v>Southern and Eastern Africa (WB)</v>
      </c>
      <c r="G1834" t="e">
        <f>IF(A1834 = Planilha9!$A$2:$A$271, Planilha9!$B$2:$B$271, "")</f>
        <v>#VALUE!</v>
      </c>
    </row>
    <row r="1835" spans="1:7" x14ac:dyDescent="0.25">
      <c r="A1835" t="s">
        <v>414</v>
      </c>
      <c r="B1835" t="s">
        <v>21</v>
      </c>
      <c r="C1835">
        <v>2003</v>
      </c>
      <c r="D1835">
        <v>643503</v>
      </c>
      <c r="E1835" s="1">
        <f t="shared" si="28"/>
        <v>9.8969930837412526E-2</v>
      </c>
      <c r="F1835" t="str">
        <f>VLOOKUP(cross_country_literacy_rates[[#This Row],[Entity]],Planilha9!$A$2:$A$271,1,)</f>
        <v>Southern and Eastern Africa (WB)</v>
      </c>
      <c r="G1835" t="e">
        <f>IF(A1835 = Planilha9!$A$2:$A$271, Planilha9!$B$2:$B$271, "")</f>
        <v>#VALUE!</v>
      </c>
    </row>
    <row r="1836" spans="1:7" x14ac:dyDescent="0.25">
      <c r="A1836" t="s">
        <v>414</v>
      </c>
      <c r="B1836" t="s">
        <v>21</v>
      </c>
      <c r="C1836">
        <v>2004</v>
      </c>
      <c r="D1836">
        <v>6560042</v>
      </c>
      <c r="E1836" s="1">
        <f t="shared" si="28"/>
        <v>1.0089259926224452</v>
      </c>
      <c r="F1836" t="str">
        <f>VLOOKUP(cross_country_literacy_rates[[#This Row],[Entity]],Planilha9!$A$2:$A$271,1,)</f>
        <v>Southern and Eastern Africa (WB)</v>
      </c>
      <c r="G1836" t="e">
        <f>IF(A1836 = Planilha9!$A$2:$A$271, Planilha9!$B$2:$B$271, "")</f>
        <v>#VALUE!</v>
      </c>
    </row>
    <row r="1837" spans="1:7" x14ac:dyDescent="0.25">
      <c r="A1837" t="s">
        <v>414</v>
      </c>
      <c r="B1837" t="s">
        <v>21</v>
      </c>
      <c r="C1837">
        <v>2005</v>
      </c>
      <c r="D1837">
        <v>6394247</v>
      </c>
      <c r="E1837" s="1">
        <f t="shared" si="28"/>
        <v>0.98342693561231653</v>
      </c>
      <c r="F1837" t="str">
        <f>VLOOKUP(cross_country_literacy_rates[[#This Row],[Entity]],Planilha9!$A$2:$A$271,1,)</f>
        <v>Southern and Eastern Africa (WB)</v>
      </c>
      <c r="G1837" t="e">
        <f>IF(A1837 = Planilha9!$A$2:$A$271, Planilha9!$B$2:$B$271, "")</f>
        <v>#VALUE!</v>
      </c>
    </row>
    <row r="1838" spans="1:7" x14ac:dyDescent="0.25">
      <c r="A1838" t="s">
        <v>414</v>
      </c>
      <c r="B1838" t="s">
        <v>21</v>
      </c>
      <c r="C1838">
        <v>2006</v>
      </c>
      <c r="D1838">
        <v>6213387</v>
      </c>
      <c r="E1838" s="1">
        <f t="shared" si="28"/>
        <v>0.95561090104642565</v>
      </c>
      <c r="F1838" t="str">
        <f>VLOOKUP(cross_country_literacy_rates[[#This Row],[Entity]],Planilha9!$A$2:$A$271,1,)</f>
        <v>Southern and Eastern Africa (WB)</v>
      </c>
      <c r="G1838" t="e">
        <f>IF(A1838 = Planilha9!$A$2:$A$271, Planilha9!$B$2:$B$271, "")</f>
        <v>#VALUE!</v>
      </c>
    </row>
    <row r="1839" spans="1:7" x14ac:dyDescent="0.25">
      <c r="A1839" t="s">
        <v>414</v>
      </c>
      <c r="B1839" t="s">
        <v>21</v>
      </c>
      <c r="C1839">
        <v>2007</v>
      </c>
      <c r="D1839">
        <v>6283576</v>
      </c>
      <c r="E1839" s="1">
        <f t="shared" si="28"/>
        <v>0.96640587865421801</v>
      </c>
      <c r="F1839" t="str">
        <f>VLOOKUP(cross_country_literacy_rates[[#This Row],[Entity]],Planilha9!$A$2:$A$271,1,)</f>
        <v>Southern and Eastern Africa (WB)</v>
      </c>
      <c r="G1839" t="e">
        <f>IF(A1839 = Planilha9!$A$2:$A$271, Planilha9!$B$2:$B$271, "")</f>
        <v>#VALUE!</v>
      </c>
    </row>
    <row r="1840" spans="1:7" x14ac:dyDescent="0.25">
      <c r="A1840" t="s">
        <v>414</v>
      </c>
      <c r="B1840" t="s">
        <v>21</v>
      </c>
      <c r="C1840">
        <v>2008</v>
      </c>
      <c r="D1840">
        <v>6330951</v>
      </c>
      <c r="E1840" s="1">
        <f t="shared" si="28"/>
        <v>0.9736920925078012</v>
      </c>
      <c r="F1840" t="str">
        <f>VLOOKUP(cross_country_literacy_rates[[#This Row],[Entity]],Planilha9!$A$2:$A$271,1,)</f>
        <v>Southern and Eastern Africa (WB)</v>
      </c>
      <c r="G1840" t="e">
        <f>IF(A1840 = Planilha9!$A$2:$A$271, Planilha9!$B$2:$B$271, "")</f>
        <v>#VALUE!</v>
      </c>
    </row>
    <row r="1841" spans="1:7" x14ac:dyDescent="0.25">
      <c r="A1841" t="s">
        <v>414</v>
      </c>
      <c r="B1841" t="s">
        <v>21</v>
      </c>
      <c r="C1841">
        <v>2009</v>
      </c>
      <c r="D1841">
        <v>6400042</v>
      </c>
      <c r="E1841" s="1">
        <f t="shared" si="28"/>
        <v>0.98431819913277074</v>
      </c>
      <c r="F1841" t="str">
        <f>VLOOKUP(cross_country_literacy_rates[[#This Row],[Entity]],Planilha9!$A$2:$A$271,1,)</f>
        <v>Southern and Eastern Africa (WB)</v>
      </c>
      <c r="G1841" t="e">
        <f>IF(A1841 = Planilha9!$A$2:$A$271, Planilha9!$B$2:$B$271, "")</f>
        <v>#VALUE!</v>
      </c>
    </row>
    <row r="1842" spans="1:7" x14ac:dyDescent="0.25">
      <c r="A1842" t="s">
        <v>414</v>
      </c>
      <c r="B1842" t="s">
        <v>21</v>
      </c>
      <c r="C1842">
        <v>2010</v>
      </c>
      <c r="D1842">
        <v>6461788</v>
      </c>
      <c r="E1842" s="1">
        <f t="shared" si="28"/>
        <v>0.99381465423785464</v>
      </c>
      <c r="F1842" t="str">
        <f>VLOOKUP(cross_country_literacy_rates[[#This Row],[Entity]],Planilha9!$A$2:$A$271,1,)</f>
        <v>Southern and Eastern Africa (WB)</v>
      </c>
      <c r="G1842" t="e">
        <f>IF(A1842 = Planilha9!$A$2:$A$271, Planilha9!$B$2:$B$271, "")</f>
        <v>#VALUE!</v>
      </c>
    </row>
    <row r="1843" spans="1:7" x14ac:dyDescent="0.25">
      <c r="A1843" t="s">
        <v>414</v>
      </c>
      <c r="B1843" t="s">
        <v>21</v>
      </c>
      <c r="C1843">
        <v>2011</v>
      </c>
      <c r="D1843">
        <v>6682965</v>
      </c>
      <c r="E1843" s="1">
        <f t="shared" si="28"/>
        <v>1.0278313913670154</v>
      </c>
      <c r="F1843" t="str">
        <f>VLOOKUP(cross_country_literacy_rates[[#This Row],[Entity]],Planilha9!$A$2:$A$271,1,)</f>
        <v>Southern and Eastern Africa (WB)</v>
      </c>
      <c r="G1843" t="e">
        <f>IF(A1843 = Planilha9!$A$2:$A$271, Planilha9!$B$2:$B$271, "")</f>
        <v>#VALUE!</v>
      </c>
    </row>
    <row r="1844" spans="1:7" x14ac:dyDescent="0.25">
      <c r="A1844" t="s">
        <v>414</v>
      </c>
      <c r="B1844" t="s">
        <v>21</v>
      </c>
      <c r="C1844">
        <v>2012</v>
      </c>
      <c r="D1844">
        <v>6836135</v>
      </c>
      <c r="E1844" s="1">
        <f t="shared" si="28"/>
        <v>1.0513887396720993</v>
      </c>
      <c r="F1844" t="str">
        <f>VLOOKUP(cross_country_literacy_rates[[#This Row],[Entity]],Planilha9!$A$2:$A$271,1,)</f>
        <v>Southern and Eastern Africa (WB)</v>
      </c>
      <c r="G1844" t="e">
        <f>IF(A1844 = Planilha9!$A$2:$A$271, Planilha9!$B$2:$B$271, "")</f>
        <v>#VALUE!</v>
      </c>
    </row>
    <row r="1845" spans="1:7" x14ac:dyDescent="0.25">
      <c r="A1845" t="s">
        <v>414</v>
      </c>
      <c r="B1845" t="s">
        <v>21</v>
      </c>
      <c r="C1845">
        <v>2013</v>
      </c>
      <c r="D1845">
        <v>693831</v>
      </c>
      <c r="E1845" s="1">
        <f t="shared" si="28"/>
        <v>0.10671031227958963</v>
      </c>
      <c r="F1845" t="str">
        <f>VLOOKUP(cross_country_literacy_rates[[#This Row],[Entity]],Planilha9!$A$2:$A$271,1,)</f>
        <v>Southern and Eastern Africa (WB)</v>
      </c>
      <c r="G1845" t="e">
        <f>IF(A1845 = Planilha9!$A$2:$A$271, Planilha9!$B$2:$B$271, "")</f>
        <v>#VALUE!</v>
      </c>
    </row>
    <row r="1846" spans="1:7" x14ac:dyDescent="0.25">
      <c r="A1846" t="s">
        <v>414</v>
      </c>
      <c r="B1846" t="s">
        <v>21</v>
      </c>
      <c r="C1846">
        <v>2014</v>
      </c>
      <c r="D1846">
        <v>6983477</v>
      </c>
      <c r="E1846" s="1">
        <f t="shared" si="28"/>
        <v>1.0740497490993219</v>
      </c>
      <c r="F1846" t="str">
        <f>VLOOKUP(cross_country_literacy_rates[[#This Row],[Entity]],Planilha9!$A$2:$A$271,1,)</f>
        <v>Southern and Eastern Africa (WB)</v>
      </c>
      <c r="G1846" t="e">
        <f>IF(A1846 = Planilha9!$A$2:$A$271, Planilha9!$B$2:$B$271, "")</f>
        <v>#VALUE!</v>
      </c>
    </row>
    <row r="1847" spans="1:7" x14ac:dyDescent="0.25">
      <c r="A1847" t="s">
        <v>414</v>
      </c>
      <c r="B1847" t="s">
        <v>21</v>
      </c>
      <c r="C1847">
        <v>2015</v>
      </c>
      <c r="D1847">
        <v>7031342</v>
      </c>
      <c r="E1847" s="1">
        <f t="shared" si="28"/>
        <v>1.0814113243204675</v>
      </c>
      <c r="F1847" t="str">
        <f>VLOOKUP(cross_country_literacy_rates[[#This Row],[Entity]],Planilha9!$A$2:$A$271,1,)</f>
        <v>Southern and Eastern Africa (WB)</v>
      </c>
      <c r="G1847" t="e">
        <f>IF(A1847 = Planilha9!$A$2:$A$271, Planilha9!$B$2:$B$271, "")</f>
        <v>#VALUE!</v>
      </c>
    </row>
    <row r="1848" spans="1:7" x14ac:dyDescent="0.25">
      <c r="A1848" t="s">
        <v>414</v>
      </c>
      <c r="B1848" t="s">
        <v>21</v>
      </c>
      <c r="C1848">
        <v>2016</v>
      </c>
      <c r="D1848">
        <v>710952</v>
      </c>
      <c r="E1848" s="1">
        <f t="shared" si="28"/>
        <v>0.10934349998169411</v>
      </c>
      <c r="F1848" t="str">
        <f>VLOOKUP(cross_country_literacy_rates[[#This Row],[Entity]],Planilha9!$A$2:$A$271,1,)</f>
        <v>Southern and Eastern Africa (WB)</v>
      </c>
      <c r="G1848" t="e">
        <f>IF(A1848 = Planilha9!$A$2:$A$271, Planilha9!$B$2:$B$271, "")</f>
        <v>#VALUE!</v>
      </c>
    </row>
    <row r="1849" spans="1:7" x14ac:dyDescent="0.25">
      <c r="A1849" t="s">
        <v>414</v>
      </c>
      <c r="B1849" t="s">
        <v>21</v>
      </c>
      <c r="C1849">
        <v>2017</v>
      </c>
      <c r="D1849">
        <v>7100907</v>
      </c>
      <c r="E1849" s="1">
        <f t="shared" si="28"/>
        <v>1.09211033153365</v>
      </c>
      <c r="F1849" t="str">
        <f>VLOOKUP(cross_country_literacy_rates[[#This Row],[Entity]],Planilha9!$A$2:$A$271,1,)</f>
        <v>Southern and Eastern Africa (WB)</v>
      </c>
      <c r="G1849" t="e">
        <f>IF(A1849 = Planilha9!$A$2:$A$271, Planilha9!$B$2:$B$271, "")</f>
        <v>#VALUE!</v>
      </c>
    </row>
    <row r="1850" spans="1:7" x14ac:dyDescent="0.25">
      <c r="A1850" t="s">
        <v>414</v>
      </c>
      <c r="B1850" t="s">
        <v>21</v>
      </c>
      <c r="C1850">
        <v>2018</v>
      </c>
      <c r="D1850">
        <v>7139262</v>
      </c>
      <c r="E1850" s="1">
        <f t="shared" si="28"/>
        <v>1.098009281029253</v>
      </c>
      <c r="F1850" t="str">
        <f>VLOOKUP(cross_country_literacy_rates[[#This Row],[Entity]],Planilha9!$A$2:$A$271,1,)</f>
        <v>Southern and Eastern Africa (WB)</v>
      </c>
      <c r="G1850" t="e">
        <f>IF(A1850 = Planilha9!$A$2:$A$271, Planilha9!$B$2:$B$271, "")</f>
        <v>#VALUE!</v>
      </c>
    </row>
    <row r="1851" spans="1:7" x14ac:dyDescent="0.25">
      <c r="A1851" t="s">
        <v>414</v>
      </c>
      <c r="B1851" t="s">
        <v>21</v>
      </c>
      <c r="C1851">
        <v>2019</v>
      </c>
      <c r="D1851">
        <v>7263497</v>
      </c>
      <c r="E1851" s="1">
        <f t="shared" si="28"/>
        <v>1.1171164636804387</v>
      </c>
      <c r="F1851" t="str">
        <f>VLOOKUP(cross_country_literacy_rates[[#This Row],[Entity]],Planilha9!$A$2:$A$271,1,)</f>
        <v>Southern and Eastern Africa (WB)</v>
      </c>
      <c r="G1851" t="e">
        <f>IF(A1851 = Planilha9!$A$2:$A$271, Planilha9!$B$2:$B$271, "")</f>
        <v>#VALUE!</v>
      </c>
    </row>
    <row r="1852" spans="1:7" x14ac:dyDescent="0.25">
      <c r="A1852" t="s">
        <v>414</v>
      </c>
      <c r="B1852" t="s">
        <v>21</v>
      </c>
      <c r="C1852">
        <v>2020</v>
      </c>
      <c r="D1852">
        <v>7278562</v>
      </c>
      <c r="E1852" s="1">
        <f t="shared" si="28"/>
        <v>1.1194334412362008</v>
      </c>
      <c r="F1852" t="str">
        <f>VLOOKUP(cross_country_literacy_rates[[#This Row],[Entity]],Planilha9!$A$2:$A$271,1,)</f>
        <v>Southern and Eastern Africa (WB)</v>
      </c>
      <c r="G1852" t="e">
        <f>IF(A1852 = Planilha9!$A$2:$A$271, Planilha9!$B$2:$B$271, "")</f>
        <v>#VALUE!</v>
      </c>
    </row>
    <row r="1853" spans="1:7" x14ac:dyDescent="0.25">
      <c r="A1853" t="s">
        <v>414</v>
      </c>
      <c r="B1853" t="s">
        <v>21</v>
      </c>
      <c r="C1853">
        <v>2021</v>
      </c>
      <c r="D1853">
        <v>7258116</v>
      </c>
      <c r="E1853" s="1">
        <f t="shared" si="28"/>
        <v>1.116288872825639</v>
      </c>
      <c r="F1853" t="str">
        <f>VLOOKUP(cross_country_literacy_rates[[#This Row],[Entity]],Planilha9!$A$2:$A$271,1,)</f>
        <v>Southern and Eastern Africa (WB)</v>
      </c>
      <c r="G1853" t="e">
        <f>IF(A1853 = Planilha9!$A$2:$A$271, Planilha9!$B$2:$B$271, "")</f>
        <v>#VALUE!</v>
      </c>
    </row>
    <row r="1854" spans="1:7" x14ac:dyDescent="0.25">
      <c r="A1854" t="s">
        <v>414</v>
      </c>
      <c r="B1854" t="s">
        <v>21</v>
      </c>
      <c r="C1854">
        <v>2022</v>
      </c>
      <c r="D1854">
        <v>726004</v>
      </c>
      <c r="E1854" s="1">
        <f t="shared" si="28"/>
        <v>0.11165847815423524</v>
      </c>
      <c r="F1854" t="str">
        <f>VLOOKUP(cross_country_literacy_rates[[#This Row],[Entity]],Planilha9!$A$2:$A$271,1,)</f>
        <v>Southern and Eastern Africa (WB)</v>
      </c>
      <c r="G1854" t="e">
        <f>IF(A1854 = Planilha9!$A$2:$A$271, Planilha9!$B$2:$B$271, "")</f>
        <v>#VALUE!</v>
      </c>
    </row>
    <row r="1855" spans="1:7" x14ac:dyDescent="0.25">
      <c r="A1855" t="s">
        <v>415</v>
      </c>
      <c r="B1855" t="s">
        <v>416</v>
      </c>
      <c r="C1855">
        <v>1475</v>
      </c>
      <c r="D1855">
        <v>3</v>
      </c>
      <c r="E1855" s="1">
        <f t="shared" si="28"/>
        <v>4.6139612793139666E-7</v>
      </c>
      <c r="F1855" t="str">
        <f>VLOOKUP(cross_country_literacy_rates[[#This Row],[Entity]],Planilha9!$A$2:$A$271,1,)</f>
        <v>Spain</v>
      </c>
      <c r="G1855" t="e">
        <f>IF(A1855 = Planilha9!$A$2:$A$271, Planilha9!$B$2:$B$271, "")</f>
        <v>#VALUE!</v>
      </c>
    </row>
    <row r="1856" spans="1:7" x14ac:dyDescent="0.25">
      <c r="A1856" t="s">
        <v>415</v>
      </c>
      <c r="B1856" t="s">
        <v>416</v>
      </c>
      <c r="C1856">
        <v>1550</v>
      </c>
      <c r="D1856">
        <v>4</v>
      </c>
      <c r="E1856" s="1">
        <f t="shared" si="28"/>
        <v>6.1519483724186228E-7</v>
      </c>
      <c r="F1856" t="str">
        <f>VLOOKUP(cross_country_literacy_rates[[#This Row],[Entity]],Planilha9!$A$2:$A$271,1,)</f>
        <v>Spain</v>
      </c>
      <c r="G1856" t="e">
        <f>IF(A1856 = Planilha9!$A$2:$A$271, Planilha9!$B$2:$B$271, "")</f>
        <v>#VALUE!</v>
      </c>
    </row>
    <row r="1857" spans="1:7" x14ac:dyDescent="0.25">
      <c r="A1857" t="s">
        <v>415</v>
      </c>
      <c r="B1857" t="s">
        <v>416</v>
      </c>
      <c r="C1857">
        <v>1650</v>
      </c>
      <c r="D1857">
        <v>5</v>
      </c>
      <c r="E1857" s="1">
        <f t="shared" si="28"/>
        <v>7.689935465523278E-7</v>
      </c>
      <c r="F1857" t="str">
        <f>VLOOKUP(cross_country_literacy_rates[[#This Row],[Entity]],Planilha9!$A$2:$A$271,1,)</f>
        <v>Spain</v>
      </c>
      <c r="G1857" t="e">
        <f>IF(A1857 = Planilha9!$A$2:$A$271, Planilha9!$B$2:$B$271, "")</f>
        <v>#VALUE!</v>
      </c>
    </row>
    <row r="1858" spans="1:7" x14ac:dyDescent="0.25">
      <c r="A1858" t="s">
        <v>415</v>
      </c>
      <c r="B1858" t="s">
        <v>416</v>
      </c>
      <c r="C1858">
        <v>1750</v>
      </c>
      <c r="D1858">
        <v>8</v>
      </c>
      <c r="E1858" s="1">
        <f t="shared" ref="E1858:E1921" si="29">D1858/SUM(D$2:D$100)*100</f>
        <v>1.2303896744837246E-6</v>
      </c>
      <c r="F1858" t="str">
        <f>VLOOKUP(cross_country_literacy_rates[[#This Row],[Entity]],Planilha9!$A$2:$A$271,1,)</f>
        <v>Spain</v>
      </c>
      <c r="G1858" t="e">
        <f>IF(A1858 = Planilha9!$A$2:$A$271, Planilha9!$B$2:$B$271, "")</f>
        <v>#VALUE!</v>
      </c>
    </row>
    <row r="1859" spans="1:7" x14ac:dyDescent="0.25">
      <c r="A1859" t="s">
        <v>415</v>
      </c>
      <c r="B1859" t="s">
        <v>416</v>
      </c>
      <c r="C1859">
        <v>1820</v>
      </c>
      <c r="D1859">
        <v>20</v>
      </c>
      <c r="E1859" s="1">
        <f t="shared" si="29"/>
        <v>3.0759741862093112E-6</v>
      </c>
      <c r="F1859" t="str">
        <f>VLOOKUP(cross_country_literacy_rates[[#This Row],[Entity]],Planilha9!$A$2:$A$271,1,)</f>
        <v>Spain</v>
      </c>
      <c r="G1859" t="e">
        <f>IF(A1859 = Planilha9!$A$2:$A$271, Planilha9!$B$2:$B$271, "")</f>
        <v>#VALUE!</v>
      </c>
    </row>
    <row r="1860" spans="1:7" x14ac:dyDescent="0.25">
      <c r="A1860" t="s">
        <v>415</v>
      </c>
      <c r="B1860" t="s">
        <v>416</v>
      </c>
      <c r="C1860">
        <v>1870</v>
      </c>
      <c r="D1860">
        <v>30</v>
      </c>
      <c r="E1860" s="1">
        <f t="shared" si="29"/>
        <v>4.6139612793139664E-6</v>
      </c>
      <c r="F1860" t="str">
        <f>VLOOKUP(cross_country_literacy_rates[[#This Row],[Entity]],Planilha9!$A$2:$A$271,1,)</f>
        <v>Spain</v>
      </c>
      <c r="G1860" t="e">
        <f>IF(A1860 = Planilha9!$A$2:$A$271, Planilha9!$B$2:$B$271, "")</f>
        <v>#VALUE!</v>
      </c>
    </row>
    <row r="1861" spans="1:7" x14ac:dyDescent="0.25">
      <c r="A1861" t="s">
        <v>415</v>
      </c>
      <c r="B1861" t="s">
        <v>416</v>
      </c>
      <c r="C1861">
        <v>1981</v>
      </c>
      <c r="D1861">
        <v>9280977</v>
      </c>
      <c r="E1861" s="1">
        <f t="shared" si="29"/>
        <v>1.4274022837401166</v>
      </c>
      <c r="F1861" t="str">
        <f>VLOOKUP(cross_country_literacy_rates[[#This Row],[Entity]],Planilha9!$A$2:$A$271,1,)</f>
        <v>Spain</v>
      </c>
      <c r="G1861" t="e">
        <f>IF(A1861 = Planilha9!$A$2:$A$271, Planilha9!$B$2:$B$271, "")</f>
        <v>#VALUE!</v>
      </c>
    </row>
    <row r="1862" spans="1:7" x14ac:dyDescent="0.25">
      <c r="A1862" t="s">
        <v>415</v>
      </c>
      <c r="B1862" t="s">
        <v>416</v>
      </c>
      <c r="C1862">
        <v>1991</v>
      </c>
      <c r="D1862">
        <v>9649497</v>
      </c>
      <c r="E1862" s="1">
        <f t="shared" si="29"/>
        <v>1.4840801840952096</v>
      </c>
      <c r="F1862" t="str">
        <f>VLOOKUP(cross_country_literacy_rates[[#This Row],[Entity]],Planilha9!$A$2:$A$271,1,)</f>
        <v>Spain</v>
      </c>
      <c r="G1862" t="e">
        <f>IF(A1862 = Planilha9!$A$2:$A$271, Planilha9!$B$2:$B$271, "")</f>
        <v>#VALUE!</v>
      </c>
    </row>
    <row r="1863" spans="1:7" x14ac:dyDescent="0.25">
      <c r="A1863" t="s">
        <v>415</v>
      </c>
      <c r="B1863" t="s">
        <v>416</v>
      </c>
      <c r="C1863">
        <v>2004</v>
      </c>
      <c r="D1863">
        <v>9716512</v>
      </c>
      <c r="E1863" s="1">
        <f t="shared" si="29"/>
        <v>1.4943870045996503</v>
      </c>
      <c r="F1863" t="str">
        <f>VLOOKUP(cross_country_literacy_rates[[#This Row],[Entity]],Planilha9!$A$2:$A$271,1,)</f>
        <v>Spain</v>
      </c>
      <c r="G1863" t="e">
        <f>IF(A1863 = Planilha9!$A$2:$A$271, Planilha9!$B$2:$B$271, "")</f>
        <v>#VALUE!</v>
      </c>
    </row>
    <row r="1864" spans="1:7" x14ac:dyDescent="0.25">
      <c r="A1864" t="s">
        <v>415</v>
      </c>
      <c r="B1864" t="s">
        <v>416</v>
      </c>
      <c r="C1864">
        <v>2005</v>
      </c>
      <c r="D1864">
        <v>9775069</v>
      </c>
      <c r="E1864" s="1">
        <f t="shared" si="29"/>
        <v>1.5033929956207432</v>
      </c>
      <c r="F1864" t="str">
        <f>VLOOKUP(cross_country_literacy_rates[[#This Row],[Entity]],Planilha9!$A$2:$A$271,1,)</f>
        <v>Spain</v>
      </c>
      <c r="G1864" t="e">
        <f>IF(A1864 = Planilha9!$A$2:$A$271, Planilha9!$B$2:$B$271, "")</f>
        <v>#VALUE!</v>
      </c>
    </row>
    <row r="1865" spans="1:7" x14ac:dyDescent="0.25">
      <c r="A1865" t="s">
        <v>415</v>
      </c>
      <c r="B1865" t="s">
        <v>416</v>
      </c>
      <c r="C1865">
        <v>2006</v>
      </c>
      <c r="D1865">
        <v>9775214</v>
      </c>
      <c r="E1865" s="1">
        <f t="shared" si="29"/>
        <v>1.5034152964335932</v>
      </c>
      <c r="F1865" t="str">
        <f>VLOOKUP(cross_country_literacy_rates[[#This Row],[Entity]],Planilha9!$A$2:$A$271,1,)</f>
        <v>Spain</v>
      </c>
      <c r="G1865" t="e">
        <f>IF(A1865 = Planilha9!$A$2:$A$271, Planilha9!$B$2:$B$271, "")</f>
        <v>#VALUE!</v>
      </c>
    </row>
    <row r="1866" spans="1:7" x14ac:dyDescent="0.25">
      <c r="A1866" t="s">
        <v>415</v>
      </c>
      <c r="B1866" t="s">
        <v>416</v>
      </c>
      <c r="C1866">
        <v>2007</v>
      </c>
      <c r="D1866">
        <v>9793884</v>
      </c>
      <c r="E1866" s="1">
        <f t="shared" si="29"/>
        <v>1.5062867183364197</v>
      </c>
      <c r="F1866" t="str">
        <f>VLOOKUP(cross_country_literacy_rates[[#This Row],[Entity]],Planilha9!$A$2:$A$271,1,)</f>
        <v>Spain</v>
      </c>
      <c r="G1866" t="e">
        <f>IF(A1866 = Planilha9!$A$2:$A$271, Planilha9!$B$2:$B$271, "")</f>
        <v>#VALUE!</v>
      </c>
    </row>
    <row r="1867" spans="1:7" x14ac:dyDescent="0.25">
      <c r="A1867" t="s">
        <v>415</v>
      </c>
      <c r="B1867" t="s">
        <v>416</v>
      </c>
      <c r="C1867">
        <v>2008</v>
      </c>
      <c r="D1867">
        <v>9763061</v>
      </c>
      <c r="E1867" s="1">
        <f t="shared" si="29"/>
        <v>1.5015461807193431</v>
      </c>
      <c r="F1867" t="str">
        <f>VLOOKUP(cross_country_literacy_rates[[#This Row],[Entity]],Planilha9!$A$2:$A$271,1,)</f>
        <v>Spain</v>
      </c>
      <c r="G1867" t="e">
        <f>IF(A1867 = Planilha9!$A$2:$A$271, Planilha9!$B$2:$B$271, "")</f>
        <v>#VALUE!</v>
      </c>
    </row>
    <row r="1868" spans="1:7" x14ac:dyDescent="0.25">
      <c r="A1868" t="s">
        <v>415</v>
      </c>
      <c r="B1868" t="s">
        <v>416</v>
      </c>
      <c r="C1868">
        <v>2009</v>
      </c>
      <c r="D1868">
        <v>9767927</v>
      </c>
      <c r="E1868" s="1">
        <f t="shared" si="29"/>
        <v>1.502294565238848</v>
      </c>
      <c r="F1868" t="str">
        <f>VLOOKUP(cross_country_literacy_rates[[#This Row],[Entity]],Planilha9!$A$2:$A$271,1,)</f>
        <v>Spain</v>
      </c>
      <c r="G1868" t="e">
        <f>IF(A1868 = Planilha9!$A$2:$A$271, Planilha9!$B$2:$B$271, "")</f>
        <v>#VALUE!</v>
      </c>
    </row>
    <row r="1869" spans="1:7" x14ac:dyDescent="0.25">
      <c r="A1869" t="s">
        <v>415</v>
      </c>
      <c r="B1869" t="s">
        <v>416</v>
      </c>
      <c r="C1869">
        <v>2010</v>
      </c>
      <c r="D1869">
        <v>977489</v>
      </c>
      <c r="E1869" s="1">
        <f t="shared" si="29"/>
        <v>0.15033654656517767</v>
      </c>
      <c r="F1869" t="str">
        <f>VLOOKUP(cross_country_literacy_rates[[#This Row],[Entity]],Planilha9!$A$2:$A$271,1,)</f>
        <v>Spain</v>
      </c>
      <c r="G1869" t="e">
        <f>IF(A1869 = Planilha9!$A$2:$A$271, Planilha9!$B$2:$B$271, "")</f>
        <v>#VALUE!</v>
      </c>
    </row>
    <row r="1870" spans="1:7" x14ac:dyDescent="0.25">
      <c r="A1870" t="s">
        <v>415</v>
      </c>
      <c r="B1870" t="s">
        <v>416</v>
      </c>
      <c r="C1870">
        <v>2011</v>
      </c>
      <c r="D1870">
        <v>9778375</v>
      </c>
      <c r="E1870" s="1">
        <f t="shared" si="29"/>
        <v>1.5039014541537237</v>
      </c>
      <c r="F1870" t="str">
        <f>VLOOKUP(cross_country_literacy_rates[[#This Row],[Entity]],Planilha9!$A$2:$A$271,1,)</f>
        <v>Spain</v>
      </c>
      <c r="G1870" t="e">
        <f>IF(A1870 = Planilha9!$A$2:$A$271, Planilha9!$B$2:$B$271, "")</f>
        <v>#VALUE!</v>
      </c>
    </row>
    <row r="1871" spans="1:7" x14ac:dyDescent="0.25">
      <c r="A1871" t="s">
        <v>415</v>
      </c>
      <c r="B1871" t="s">
        <v>416</v>
      </c>
      <c r="C1871">
        <v>2012</v>
      </c>
      <c r="D1871">
        <v>9789454</v>
      </c>
      <c r="E1871" s="1">
        <f t="shared" si="29"/>
        <v>1.5056053900541744</v>
      </c>
      <c r="F1871" t="str">
        <f>VLOOKUP(cross_country_literacy_rates[[#This Row],[Entity]],Planilha9!$A$2:$A$271,1,)</f>
        <v>Spain</v>
      </c>
      <c r="G1871" t="e">
        <f>IF(A1871 = Planilha9!$A$2:$A$271, Planilha9!$B$2:$B$271, "")</f>
        <v>#VALUE!</v>
      </c>
    </row>
    <row r="1872" spans="1:7" x14ac:dyDescent="0.25">
      <c r="A1872" t="s">
        <v>415</v>
      </c>
      <c r="B1872" t="s">
        <v>416</v>
      </c>
      <c r="C1872">
        <v>2013</v>
      </c>
      <c r="D1872">
        <v>9807913</v>
      </c>
      <c r="E1872" s="1">
        <f t="shared" si="29"/>
        <v>1.5084443604293361</v>
      </c>
      <c r="F1872" t="str">
        <f>VLOOKUP(cross_country_literacy_rates[[#This Row],[Entity]],Planilha9!$A$2:$A$271,1,)</f>
        <v>Spain</v>
      </c>
      <c r="G1872" t="e">
        <f>IF(A1872 = Planilha9!$A$2:$A$271, Planilha9!$B$2:$B$271, "")</f>
        <v>#VALUE!</v>
      </c>
    </row>
    <row r="1873" spans="1:7" x14ac:dyDescent="0.25">
      <c r="A1873" t="s">
        <v>415</v>
      </c>
      <c r="B1873" t="s">
        <v>416</v>
      </c>
      <c r="C1873">
        <v>2014</v>
      </c>
      <c r="D1873">
        <v>9809372</v>
      </c>
      <c r="E1873" s="1">
        <f t="shared" si="29"/>
        <v>1.5086687527462201</v>
      </c>
      <c r="F1873" t="str">
        <f>VLOOKUP(cross_country_literacy_rates[[#This Row],[Entity]],Planilha9!$A$2:$A$271,1,)</f>
        <v>Spain</v>
      </c>
      <c r="G1873" t="e">
        <f>IF(A1873 = Planilha9!$A$2:$A$271, Planilha9!$B$2:$B$271, "")</f>
        <v>#VALUE!</v>
      </c>
    </row>
    <row r="1874" spans="1:7" x14ac:dyDescent="0.25">
      <c r="A1874" t="s">
        <v>415</v>
      </c>
      <c r="B1874" t="s">
        <v>416</v>
      </c>
      <c r="C1874">
        <v>2015</v>
      </c>
      <c r="D1874">
        <v>9814326</v>
      </c>
      <c r="E1874" s="1">
        <f t="shared" si="29"/>
        <v>1.5094306715521442</v>
      </c>
      <c r="F1874" t="str">
        <f>VLOOKUP(cross_country_literacy_rates[[#This Row],[Entity]],Planilha9!$A$2:$A$271,1,)</f>
        <v>Spain</v>
      </c>
      <c r="G1874" t="e">
        <f>IF(A1874 = Planilha9!$A$2:$A$271, Planilha9!$B$2:$B$271, "")</f>
        <v>#VALUE!</v>
      </c>
    </row>
    <row r="1875" spans="1:7" x14ac:dyDescent="0.25">
      <c r="A1875" t="s">
        <v>415</v>
      </c>
      <c r="B1875" t="s">
        <v>416</v>
      </c>
      <c r="C1875">
        <v>2016</v>
      </c>
      <c r="D1875">
        <v>9825051</v>
      </c>
      <c r="E1875" s="1">
        <f t="shared" si="29"/>
        <v>1.511080162709499</v>
      </c>
      <c r="F1875" t="str">
        <f>VLOOKUP(cross_country_literacy_rates[[#This Row],[Entity]],Planilha9!$A$2:$A$271,1,)</f>
        <v>Spain</v>
      </c>
      <c r="G1875" t="e">
        <f>IF(A1875 = Planilha9!$A$2:$A$271, Planilha9!$B$2:$B$271, "")</f>
        <v>#VALUE!</v>
      </c>
    </row>
    <row r="1876" spans="1:7" x14ac:dyDescent="0.25">
      <c r="A1876" t="s">
        <v>415</v>
      </c>
      <c r="B1876" t="s">
        <v>416</v>
      </c>
      <c r="C1876">
        <v>2018</v>
      </c>
      <c r="D1876">
        <v>984365</v>
      </c>
      <c r="E1876" s="1">
        <f t="shared" si="29"/>
        <v>0.15139406649039641</v>
      </c>
      <c r="F1876" t="str">
        <f>VLOOKUP(cross_country_literacy_rates[[#This Row],[Entity]],Planilha9!$A$2:$A$271,1,)</f>
        <v>Spain</v>
      </c>
      <c r="G1876" t="e">
        <f>IF(A1876 = Planilha9!$A$2:$A$271, Planilha9!$B$2:$B$271, "")</f>
        <v>#VALUE!</v>
      </c>
    </row>
    <row r="1877" spans="1:7" x14ac:dyDescent="0.25">
      <c r="A1877" t="s">
        <v>415</v>
      </c>
      <c r="B1877" t="s">
        <v>416</v>
      </c>
      <c r="C1877">
        <v>2020</v>
      </c>
      <c r="D1877">
        <v>9859446</v>
      </c>
      <c r="E1877" s="1">
        <f t="shared" si="29"/>
        <v>1.5163700693162323</v>
      </c>
      <c r="F1877" t="str">
        <f>VLOOKUP(cross_country_literacy_rates[[#This Row],[Entity]],Planilha9!$A$2:$A$271,1,)</f>
        <v>Spain</v>
      </c>
      <c r="G1877" t="e">
        <f>IF(A1877 = Planilha9!$A$2:$A$271, Planilha9!$B$2:$B$271, "")</f>
        <v>#VALUE!</v>
      </c>
    </row>
    <row r="1878" spans="1:7" x14ac:dyDescent="0.25">
      <c r="A1878" t="s">
        <v>417</v>
      </c>
      <c r="B1878" t="s">
        <v>418</v>
      </c>
      <c r="C1878">
        <v>1981</v>
      </c>
      <c r="D1878">
        <v>8677792</v>
      </c>
      <c r="E1878" s="1">
        <f t="shared" si="29"/>
        <v>1.3346332092646835</v>
      </c>
      <c r="F1878" t="str">
        <f>VLOOKUP(cross_country_literacy_rates[[#This Row],[Entity]],Planilha9!$A$2:$A$271,1,)</f>
        <v>Sri Lanka</v>
      </c>
      <c r="G1878" t="e">
        <f>IF(A1878 = Planilha9!$A$2:$A$271, Planilha9!$B$2:$B$271, "")</f>
        <v>#VALUE!</v>
      </c>
    </row>
    <row r="1879" spans="1:7" x14ac:dyDescent="0.25">
      <c r="A1879" t="s">
        <v>417</v>
      </c>
      <c r="B1879" t="s">
        <v>418</v>
      </c>
      <c r="C1879">
        <v>2001</v>
      </c>
      <c r="D1879">
        <v>9068275</v>
      </c>
      <c r="E1879" s="1">
        <f t="shared" si="29"/>
        <v>1.3946889906723621</v>
      </c>
      <c r="F1879" t="str">
        <f>VLOOKUP(cross_country_literacy_rates[[#This Row],[Entity]],Planilha9!$A$2:$A$271,1,)</f>
        <v>Sri Lanka</v>
      </c>
      <c r="G1879" t="e">
        <f>IF(A1879 = Planilha9!$A$2:$A$271, Planilha9!$B$2:$B$271, "")</f>
        <v>#VALUE!</v>
      </c>
    </row>
    <row r="1880" spans="1:7" x14ac:dyDescent="0.25">
      <c r="A1880" t="s">
        <v>417</v>
      </c>
      <c r="B1880" t="s">
        <v>418</v>
      </c>
      <c r="C1880">
        <v>2006</v>
      </c>
      <c r="D1880">
        <v>9080883</v>
      </c>
      <c r="E1880" s="1">
        <f t="shared" si="29"/>
        <v>1.3966280847993484</v>
      </c>
      <c r="F1880" t="str">
        <f>VLOOKUP(cross_country_literacy_rates[[#This Row],[Entity]],Planilha9!$A$2:$A$271,1,)</f>
        <v>Sri Lanka</v>
      </c>
      <c r="G1880" t="e">
        <f>IF(A1880 = Planilha9!$A$2:$A$271, Planilha9!$B$2:$B$271, "")</f>
        <v>#VALUE!</v>
      </c>
    </row>
    <row r="1881" spans="1:7" x14ac:dyDescent="0.25">
      <c r="A1881" t="s">
        <v>417</v>
      </c>
      <c r="B1881" t="s">
        <v>418</v>
      </c>
      <c r="C1881">
        <v>2008</v>
      </c>
      <c r="D1881">
        <v>9055795</v>
      </c>
      <c r="E1881" s="1">
        <f t="shared" si="29"/>
        <v>1.3927695827801674</v>
      </c>
      <c r="F1881" t="str">
        <f>VLOOKUP(cross_country_literacy_rates[[#This Row],[Entity]],Planilha9!$A$2:$A$271,1,)</f>
        <v>Sri Lanka</v>
      </c>
      <c r="G1881" t="e">
        <f>IF(A1881 = Planilha9!$A$2:$A$271, Planilha9!$B$2:$B$271, "")</f>
        <v>#VALUE!</v>
      </c>
    </row>
    <row r="1882" spans="1:7" x14ac:dyDescent="0.25">
      <c r="A1882" t="s">
        <v>417</v>
      </c>
      <c r="B1882" t="s">
        <v>418</v>
      </c>
      <c r="C1882">
        <v>2010</v>
      </c>
      <c r="D1882">
        <v>9118136</v>
      </c>
      <c r="E1882" s="1">
        <f t="shared" si="29"/>
        <v>1.4023575481172912</v>
      </c>
      <c r="F1882" t="str">
        <f>VLOOKUP(cross_country_literacy_rates[[#This Row],[Entity]],Planilha9!$A$2:$A$271,1,)</f>
        <v>Sri Lanka</v>
      </c>
      <c r="G1882" t="e">
        <f>IF(A1882 = Planilha9!$A$2:$A$271, Planilha9!$B$2:$B$271, "")</f>
        <v>#VALUE!</v>
      </c>
    </row>
    <row r="1883" spans="1:7" x14ac:dyDescent="0.25">
      <c r="A1883" t="s">
        <v>417</v>
      </c>
      <c r="B1883" t="s">
        <v>418</v>
      </c>
      <c r="C1883">
        <v>2015</v>
      </c>
      <c r="D1883">
        <v>9261417</v>
      </c>
      <c r="E1883" s="1">
        <f t="shared" si="29"/>
        <v>1.424393980986004</v>
      </c>
      <c r="F1883" t="str">
        <f>VLOOKUP(cross_country_literacy_rates[[#This Row],[Entity]],Planilha9!$A$2:$A$271,1,)</f>
        <v>Sri Lanka</v>
      </c>
      <c r="G1883" t="e">
        <f>IF(A1883 = Planilha9!$A$2:$A$271, Planilha9!$B$2:$B$271, "")</f>
        <v>#VALUE!</v>
      </c>
    </row>
    <row r="1884" spans="1:7" x14ac:dyDescent="0.25">
      <c r="A1884" t="s">
        <v>417</v>
      </c>
      <c r="B1884" t="s">
        <v>418</v>
      </c>
      <c r="C1884">
        <v>2016</v>
      </c>
      <c r="D1884">
        <v>923869</v>
      </c>
      <c r="E1884" s="1">
        <f t="shared" si="29"/>
        <v>0.14208985977195052</v>
      </c>
      <c r="F1884" t="str">
        <f>VLOOKUP(cross_country_literacy_rates[[#This Row],[Entity]],Planilha9!$A$2:$A$271,1,)</f>
        <v>Sri Lanka</v>
      </c>
      <c r="G1884" t="e">
        <f>IF(A1884 = Planilha9!$A$2:$A$271, Planilha9!$B$2:$B$271, "")</f>
        <v>#VALUE!</v>
      </c>
    </row>
    <row r="1885" spans="1:7" x14ac:dyDescent="0.25">
      <c r="A1885" t="s">
        <v>417</v>
      </c>
      <c r="B1885" t="s">
        <v>418</v>
      </c>
      <c r="C1885">
        <v>2017</v>
      </c>
      <c r="D1885">
        <v>9189575</v>
      </c>
      <c r="E1885" s="1">
        <f t="shared" si="29"/>
        <v>1.4133447741117215</v>
      </c>
      <c r="F1885" t="str">
        <f>VLOOKUP(cross_country_literacy_rates[[#This Row],[Entity]],Planilha9!$A$2:$A$271,1,)</f>
        <v>Sri Lanka</v>
      </c>
      <c r="G1885" t="e">
        <f>IF(A1885 = Planilha9!$A$2:$A$271, Planilha9!$B$2:$B$271, "")</f>
        <v>#VALUE!</v>
      </c>
    </row>
    <row r="1886" spans="1:7" x14ac:dyDescent="0.25">
      <c r="A1886" t="s">
        <v>417</v>
      </c>
      <c r="B1886" t="s">
        <v>418</v>
      </c>
      <c r="C1886">
        <v>2018</v>
      </c>
      <c r="D1886">
        <v>9170982</v>
      </c>
      <c r="E1886" s="1">
        <f t="shared" si="29"/>
        <v>1.4104851947095121</v>
      </c>
      <c r="F1886" t="str">
        <f>VLOOKUP(cross_country_literacy_rates[[#This Row],[Entity]],Planilha9!$A$2:$A$271,1,)</f>
        <v>Sri Lanka</v>
      </c>
      <c r="G1886" t="e">
        <f>IF(A1886 = Planilha9!$A$2:$A$271, Planilha9!$B$2:$B$271, "")</f>
        <v>#VALUE!</v>
      </c>
    </row>
    <row r="1887" spans="1:7" x14ac:dyDescent="0.25">
      <c r="A1887" t="s">
        <v>417</v>
      </c>
      <c r="B1887" t="s">
        <v>418</v>
      </c>
      <c r="C1887">
        <v>2019</v>
      </c>
      <c r="D1887">
        <v>9225296</v>
      </c>
      <c r="E1887" s="1">
        <f t="shared" si="29"/>
        <v>1.4188386178070007</v>
      </c>
      <c r="F1887" t="str">
        <f>VLOOKUP(cross_country_literacy_rates[[#This Row],[Entity]],Planilha9!$A$2:$A$271,1,)</f>
        <v>Sri Lanka</v>
      </c>
      <c r="G1887" t="e">
        <f>IF(A1887 = Planilha9!$A$2:$A$271, Planilha9!$B$2:$B$271, "")</f>
        <v>#VALUE!</v>
      </c>
    </row>
    <row r="1888" spans="1:7" x14ac:dyDescent="0.25">
      <c r="A1888" t="s">
        <v>417</v>
      </c>
      <c r="B1888" t="s">
        <v>418</v>
      </c>
      <c r="C1888">
        <v>2020</v>
      </c>
      <c r="D1888">
        <v>923823</v>
      </c>
      <c r="E1888" s="1">
        <f t="shared" si="29"/>
        <v>0.14208278503132221</v>
      </c>
      <c r="F1888" t="str">
        <f>VLOOKUP(cross_country_literacy_rates[[#This Row],[Entity]],Planilha9!$A$2:$A$271,1,)</f>
        <v>Sri Lanka</v>
      </c>
      <c r="G1888" t="e">
        <f>IF(A1888 = Planilha9!$A$2:$A$271, Planilha9!$B$2:$B$271, "")</f>
        <v>#VALUE!</v>
      </c>
    </row>
    <row r="1889" spans="1:7" x14ac:dyDescent="0.25">
      <c r="A1889" t="s">
        <v>417</v>
      </c>
      <c r="B1889" t="s">
        <v>418</v>
      </c>
      <c r="C1889">
        <v>2021</v>
      </c>
      <c r="D1889">
        <v>9242903</v>
      </c>
      <c r="E1889" s="1">
        <f t="shared" si="29"/>
        <v>1.42154655168183</v>
      </c>
      <c r="F1889" t="str">
        <f>VLOOKUP(cross_country_literacy_rates[[#This Row],[Entity]],Planilha9!$A$2:$A$271,1,)</f>
        <v>Sri Lanka</v>
      </c>
      <c r="G1889" t="e">
        <f>IF(A1889 = Planilha9!$A$2:$A$271, Planilha9!$B$2:$B$271, "")</f>
        <v>#VALUE!</v>
      </c>
    </row>
    <row r="1890" spans="1:7" x14ac:dyDescent="0.25">
      <c r="A1890" t="s">
        <v>419</v>
      </c>
      <c r="B1890" t="s">
        <v>21</v>
      </c>
      <c r="C1890">
        <v>2000</v>
      </c>
      <c r="D1890">
        <v>56981934</v>
      </c>
      <c r="E1890" s="1">
        <f t="shared" si="29"/>
        <v>8.7637479032141332</v>
      </c>
      <c r="F1890" t="str">
        <f>VLOOKUP(cross_country_literacy_rates[[#This Row],[Entity]],Planilha9!$A$2:$A$271,1,)</f>
        <v>Sub-Saharan Africa</v>
      </c>
      <c r="G1890" t="e">
        <f>IF(A1890 = Planilha9!$A$2:$A$271, Planilha9!$B$2:$B$271, "")</f>
        <v>#VALUE!</v>
      </c>
    </row>
    <row r="1891" spans="1:7" x14ac:dyDescent="0.25">
      <c r="A1891" t="s">
        <v>419</v>
      </c>
      <c r="B1891" t="s">
        <v>21</v>
      </c>
      <c r="C1891">
        <v>2010</v>
      </c>
      <c r="D1891">
        <v>60880547</v>
      </c>
      <c r="E1891" s="1">
        <f t="shared" si="29"/>
        <v>9.3633495507151352</v>
      </c>
      <c r="F1891" t="str">
        <f>VLOOKUP(cross_country_literacy_rates[[#This Row],[Entity]],Planilha9!$A$2:$A$271,1,)</f>
        <v>Sub-Saharan Africa</v>
      </c>
      <c r="G1891" t="e">
        <f>IF(A1891 = Planilha9!$A$2:$A$271, Planilha9!$B$2:$B$271, "")</f>
        <v>#VALUE!</v>
      </c>
    </row>
    <row r="1892" spans="1:7" x14ac:dyDescent="0.25">
      <c r="A1892" t="s">
        <v>420</v>
      </c>
      <c r="B1892" t="s">
        <v>21</v>
      </c>
      <c r="C1892">
        <v>1990</v>
      </c>
      <c r="D1892">
        <v>5253158</v>
      </c>
      <c r="E1892" s="1">
        <f t="shared" si="29"/>
        <v>0.80792892020394669</v>
      </c>
      <c r="F1892" t="str">
        <f>VLOOKUP(cross_country_literacy_rates[[#This Row],[Entity]],Planilha9!$A$2:$A$271,1,)</f>
        <v>Sub-Saharan Africa (IDA &amp; IBRD)</v>
      </c>
      <c r="G1892" t="e">
        <f>IF(A1892 = Planilha9!$A$2:$A$271, Planilha9!$B$2:$B$271, "")</f>
        <v>#VALUE!</v>
      </c>
    </row>
    <row r="1893" spans="1:7" x14ac:dyDescent="0.25">
      <c r="A1893" t="s">
        <v>420</v>
      </c>
      <c r="B1893" t="s">
        <v>21</v>
      </c>
      <c r="C1893">
        <v>2000</v>
      </c>
      <c r="D1893">
        <v>56981934</v>
      </c>
      <c r="E1893" s="1">
        <f t="shared" si="29"/>
        <v>8.7637479032141332</v>
      </c>
      <c r="F1893" t="str">
        <f>VLOOKUP(cross_country_literacy_rates[[#This Row],[Entity]],Planilha9!$A$2:$A$271,1,)</f>
        <v>Sub-Saharan Africa (IDA &amp; IBRD)</v>
      </c>
      <c r="G1893" t="e">
        <f>IF(A1893 = Planilha9!$A$2:$A$271, Planilha9!$B$2:$B$271, "")</f>
        <v>#VALUE!</v>
      </c>
    </row>
    <row r="1894" spans="1:7" x14ac:dyDescent="0.25">
      <c r="A1894" t="s">
        <v>420</v>
      </c>
      <c r="B1894" t="s">
        <v>21</v>
      </c>
      <c r="C1894">
        <v>2010</v>
      </c>
      <c r="D1894">
        <v>60880547</v>
      </c>
      <c r="E1894" s="1">
        <f t="shared" si="29"/>
        <v>9.3633495507151352</v>
      </c>
      <c r="F1894" t="str">
        <f>VLOOKUP(cross_country_literacy_rates[[#This Row],[Entity]],Planilha9!$A$2:$A$271,1,)</f>
        <v>Sub-Saharan Africa (IDA &amp; IBRD)</v>
      </c>
      <c r="G1894" t="e">
        <f>IF(A1894 = Planilha9!$A$2:$A$271, Planilha9!$B$2:$B$271, "")</f>
        <v>#VALUE!</v>
      </c>
    </row>
    <row r="1895" spans="1:7" x14ac:dyDescent="0.25">
      <c r="A1895" t="s">
        <v>421</v>
      </c>
      <c r="B1895" t="s">
        <v>21</v>
      </c>
      <c r="C1895">
        <v>1985</v>
      </c>
      <c r="D1895">
        <v>4967415</v>
      </c>
      <c r="E1895" s="1">
        <f t="shared" si="29"/>
        <v>0.76398201560944623</v>
      </c>
      <c r="F1895" t="str">
        <f>VLOOKUP(cross_country_literacy_rates[[#This Row],[Entity]],Planilha9!$A$2:$A$271,1,)</f>
        <v>Sub-Saharan Africa (WB)</v>
      </c>
      <c r="G1895" t="e">
        <f>IF(A1895 = Planilha9!$A$2:$A$271, Planilha9!$B$2:$B$271, "")</f>
        <v>#VALUE!</v>
      </c>
    </row>
    <row r="1896" spans="1:7" x14ac:dyDescent="0.25">
      <c r="A1896" t="s">
        <v>421</v>
      </c>
      <c r="B1896" t="s">
        <v>21</v>
      </c>
      <c r="C1896">
        <v>1986</v>
      </c>
      <c r="D1896">
        <v>4999364</v>
      </c>
      <c r="E1896" s="1">
        <f t="shared" si="29"/>
        <v>0.76889573057320637</v>
      </c>
      <c r="F1896" t="str">
        <f>VLOOKUP(cross_country_literacy_rates[[#This Row],[Entity]],Planilha9!$A$2:$A$271,1,)</f>
        <v>Sub-Saharan Africa (WB)</v>
      </c>
      <c r="G1896" t="e">
        <f>IF(A1896 = Planilha9!$A$2:$A$271, Planilha9!$B$2:$B$271, "")</f>
        <v>#VALUE!</v>
      </c>
    </row>
    <row r="1897" spans="1:7" x14ac:dyDescent="0.25">
      <c r="A1897" t="s">
        <v>421</v>
      </c>
      <c r="B1897" t="s">
        <v>21</v>
      </c>
      <c r="C1897">
        <v>1987</v>
      </c>
      <c r="D1897">
        <v>5062375</v>
      </c>
      <c r="E1897" s="1">
        <f t="shared" si="29"/>
        <v>0.77858674104556813</v>
      </c>
      <c r="F1897" t="str">
        <f>VLOOKUP(cross_country_literacy_rates[[#This Row],[Entity]],Planilha9!$A$2:$A$271,1,)</f>
        <v>Sub-Saharan Africa (WB)</v>
      </c>
      <c r="G1897" t="e">
        <f>IF(A1897 = Planilha9!$A$2:$A$271, Planilha9!$B$2:$B$271, "")</f>
        <v>#VALUE!</v>
      </c>
    </row>
    <row r="1898" spans="1:7" x14ac:dyDescent="0.25">
      <c r="A1898" t="s">
        <v>421</v>
      </c>
      <c r="B1898" t="s">
        <v>21</v>
      </c>
      <c r="C1898">
        <v>1988</v>
      </c>
      <c r="D1898">
        <v>5110168</v>
      </c>
      <c r="E1898" s="1">
        <f t="shared" si="29"/>
        <v>0.78593724275964316</v>
      </c>
      <c r="F1898" t="str">
        <f>VLOOKUP(cross_country_literacy_rates[[#This Row],[Entity]],Planilha9!$A$2:$A$271,1,)</f>
        <v>Sub-Saharan Africa (WB)</v>
      </c>
      <c r="G1898" t="e">
        <f>IF(A1898 = Planilha9!$A$2:$A$271, Planilha9!$B$2:$B$271, "")</f>
        <v>#VALUE!</v>
      </c>
    </row>
    <row r="1899" spans="1:7" x14ac:dyDescent="0.25">
      <c r="A1899" t="s">
        <v>421</v>
      </c>
      <c r="B1899" t="s">
        <v>21</v>
      </c>
      <c r="C1899">
        <v>1989</v>
      </c>
      <c r="D1899">
        <v>5169056</v>
      </c>
      <c r="E1899" s="1">
        <f t="shared" si="29"/>
        <v>0.79499414115351774</v>
      </c>
      <c r="F1899" t="str">
        <f>VLOOKUP(cross_country_literacy_rates[[#This Row],[Entity]],Planilha9!$A$2:$A$271,1,)</f>
        <v>Sub-Saharan Africa (WB)</v>
      </c>
      <c r="G1899" t="e">
        <f>IF(A1899 = Planilha9!$A$2:$A$271, Planilha9!$B$2:$B$271, "")</f>
        <v>#VALUE!</v>
      </c>
    </row>
    <row r="1900" spans="1:7" x14ac:dyDescent="0.25">
      <c r="A1900" t="s">
        <v>421</v>
      </c>
      <c r="B1900" t="s">
        <v>21</v>
      </c>
      <c r="C1900">
        <v>1990</v>
      </c>
      <c r="D1900">
        <v>523394</v>
      </c>
      <c r="E1900" s="1">
        <f t="shared" si="29"/>
        <v>8.0497321660841809E-2</v>
      </c>
      <c r="F1900" t="str">
        <f>VLOOKUP(cross_country_literacy_rates[[#This Row],[Entity]],Planilha9!$A$2:$A$271,1,)</f>
        <v>Sub-Saharan Africa (WB)</v>
      </c>
      <c r="G1900" t="e">
        <f>IF(A1900 = Planilha9!$A$2:$A$271, Planilha9!$B$2:$B$271, "")</f>
        <v>#VALUE!</v>
      </c>
    </row>
    <row r="1901" spans="1:7" x14ac:dyDescent="0.25">
      <c r="A1901" t="s">
        <v>421</v>
      </c>
      <c r="B1901" t="s">
        <v>21</v>
      </c>
      <c r="C1901">
        <v>1991</v>
      </c>
      <c r="D1901">
        <v>5281162</v>
      </c>
      <c r="E1901" s="1">
        <f t="shared" si="29"/>
        <v>0.81223589925947681</v>
      </c>
      <c r="F1901" t="str">
        <f>VLOOKUP(cross_country_literacy_rates[[#This Row],[Entity]],Planilha9!$A$2:$A$271,1,)</f>
        <v>Sub-Saharan Africa (WB)</v>
      </c>
      <c r="G1901" t="e">
        <f>IF(A1901 = Planilha9!$A$2:$A$271, Planilha9!$B$2:$B$271, "")</f>
        <v>#VALUE!</v>
      </c>
    </row>
    <row r="1902" spans="1:7" x14ac:dyDescent="0.25">
      <c r="A1902" t="s">
        <v>421</v>
      </c>
      <c r="B1902" t="s">
        <v>21</v>
      </c>
      <c r="C1902">
        <v>1992</v>
      </c>
      <c r="D1902">
        <v>5317252</v>
      </c>
      <c r="E1902" s="1">
        <f t="shared" si="29"/>
        <v>0.81778649467849163</v>
      </c>
      <c r="F1902" t="str">
        <f>VLOOKUP(cross_country_literacy_rates[[#This Row],[Entity]],Planilha9!$A$2:$A$271,1,)</f>
        <v>Sub-Saharan Africa (WB)</v>
      </c>
      <c r="G1902" t="e">
        <f>IF(A1902 = Planilha9!$A$2:$A$271, Planilha9!$B$2:$B$271, "")</f>
        <v>#VALUE!</v>
      </c>
    </row>
    <row r="1903" spans="1:7" x14ac:dyDescent="0.25">
      <c r="A1903" t="s">
        <v>421</v>
      </c>
      <c r="B1903" t="s">
        <v>21</v>
      </c>
      <c r="C1903">
        <v>1993</v>
      </c>
      <c r="D1903">
        <v>5372444</v>
      </c>
      <c r="E1903" s="1">
        <f t="shared" si="29"/>
        <v>0.82627495304275489</v>
      </c>
      <c r="F1903" t="str">
        <f>VLOOKUP(cross_country_literacy_rates[[#This Row],[Entity]],Planilha9!$A$2:$A$271,1,)</f>
        <v>Sub-Saharan Africa (WB)</v>
      </c>
      <c r="G1903" t="e">
        <f>IF(A1903 = Planilha9!$A$2:$A$271, Planilha9!$B$2:$B$271, "")</f>
        <v>#VALUE!</v>
      </c>
    </row>
    <row r="1904" spans="1:7" x14ac:dyDescent="0.25">
      <c r="A1904" t="s">
        <v>421</v>
      </c>
      <c r="B1904" t="s">
        <v>21</v>
      </c>
      <c r="C1904">
        <v>1994</v>
      </c>
      <c r="D1904">
        <v>544332</v>
      </c>
      <c r="E1904" s="1">
        <f t="shared" si="29"/>
        <v>8.3717559036384337E-2</v>
      </c>
      <c r="F1904" t="str">
        <f>VLOOKUP(cross_country_literacy_rates[[#This Row],[Entity]],Planilha9!$A$2:$A$271,1,)</f>
        <v>Sub-Saharan Africa (WB)</v>
      </c>
      <c r="G1904" t="e">
        <f>IF(A1904 = Planilha9!$A$2:$A$271, Planilha9!$B$2:$B$271, "")</f>
        <v>#VALUE!</v>
      </c>
    </row>
    <row r="1905" spans="1:7" x14ac:dyDescent="0.25">
      <c r="A1905" t="s">
        <v>421</v>
      </c>
      <c r="B1905" t="s">
        <v>21</v>
      </c>
      <c r="C1905">
        <v>1995</v>
      </c>
      <c r="D1905">
        <v>5472776</v>
      </c>
      <c r="E1905" s="1">
        <f t="shared" si="29"/>
        <v>0.84170588514529232</v>
      </c>
      <c r="F1905" t="str">
        <f>VLOOKUP(cross_country_literacy_rates[[#This Row],[Entity]],Planilha9!$A$2:$A$271,1,)</f>
        <v>Sub-Saharan Africa (WB)</v>
      </c>
      <c r="G1905" t="e">
        <f>IF(A1905 = Planilha9!$A$2:$A$271, Planilha9!$B$2:$B$271, "")</f>
        <v>#VALUE!</v>
      </c>
    </row>
    <row r="1906" spans="1:7" x14ac:dyDescent="0.25">
      <c r="A1906" t="s">
        <v>421</v>
      </c>
      <c r="B1906" t="s">
        <v>21</v>
      </c>
      <c r="C1906">
        <v>1996</v>
      </c>
      <c r="D1906">
        <v>5534565</v>
      </c>
      <c r="E1906" s="1">
        <f t="shared" si="29"/>
        <v>0.8512089535948768</v>
      </c>
      <c r="F1906" t="str">
        <f>VLOOKUP(cross_country_literacy_rates[[#This Row],[Entity]],Planilha9!$A$2:$A$271,1,)</f>
        <v>Sub-Saharan Africa (WB)</v>
      </c>
      <c r="G1906" t="e">
        <f>IF(A1906 = Planilha9!$A$2:$A$271, Planilha9!$B$2:$B$271, "")</f>
        <v>#VALUE!</v>
      </c>
    </row>
    <row r="1907" spans="1:7" x14ac:dyDescent="0.25">
      <c r="A1907" t="s">
        <v>421</v>
      </c>
      <c r="B1907" t="s">
        <v>21</v>
      </c>
      <c r="C1907">
        <v>1997</v>
      </c>
      <c r="D1907">
        <v>5619275</v>
      </c>
      <c r="E1907" s="1">
        <f t="shared" si="29"/>
        <v>0.86423724226056631</v>
      </c>
      <c r="F1907" t="str">
        <f>VLOOKUP(cross_country_literacy_rates[[#This Row],[Entity]],Planilha9!$A$2:$A$271,1,)</f>
        <v>Sub-Saharan Africa (WB)</v>
      </c>
      <c r="G1907" t="e">
        <f>IF(A1907 = Planilha9!$A$2:$A$271, Planilha9!$B$2:$B$271, "")</f>
        <v>#VALUE!</v>
      </c>
    </row>
    <row r="1908" spans="1:7" x14ac:dyDescent="0.25">
      <c r="A1908" t="s">
        <v>421</v>
      </c>
      <c r="B1908" t="s">
        <v>21</v>
      </c>
      <c r="C1908">
        <v>1998</v>
      </c>
      <c r="D1908">
        <v>5686825</v>
      </c>
      <c r="E1908" s="1">
        <f t="shared" si="29"/>
        <v>0.87462634507448833</v>
      </c>
      <c r="F1908" t="str">
        <f>VLOOKUP(cross_country_literacy_rates[[#This Row],[Entity]],Planilha9!$A$2:$A$271,1,)</f>
        <v>Sub-Saharan Africa (WB)</v>
      </c>
      <c r="G1908" t="e">
        <f>IF(A1908 = Planilha9!$A$2:$A$271, Planilha9!$B$2:$B$271, "")</f>
        <v>#VALUE!</v>
      </c>
    </row>
    <row r="1909" spans="1:7" x14ac:dyDescent="0.25">
      <c r="A1909" t="s">
        <v>421</v>
      </c>
      <c r="B1909" t="s">
        <v>21</v>
      </c>
      <c r="C1909">
        <v>1999</v>
      </c>
      <c r="D1909">
        <v>5772549</v>
      </c>
      <c r="E1909" s="1">
        <f t="shared" si="29"/>
        <v>0.88781058563141868</v>
      </c>
      <c r="F1909" t="str">
        <f>VLOOKUP(cross_country_literacy_rates[[#This Row],[Entity]],Planilha9!$A$2:$A$271,1,)</f>
        <v>Sub-Saharan Africa (WB)</v>
      </c>
      <c r="G1909" t="e">
        <f>IF(A1909 = Planilha9!$A$2:$A$271, Planilha9!$B$2:$B$271, "")</f>
        <v>#VALUE!</v>
      </c>
    </row>
    <row r="1910" spans="1:7" x14ac:dyDescent="0.25">
      <c r="A1910" t="s">
        <v>421</v>
      </c>
      <c r="B1910" t="s">
        <v>21</v>
      </c>
      <c r="C1910">
        <v>2000</v>
      </c>
      <c r="D1910">
        <v>5625376</v>
      </c>
      <c r="E1910" s="1">
        <f t="shared" si="29"/>
        <v>0.86517556818606955</v>
      </c>
      <c r="F1910" t="str">
        <f>VLOOKUP(cross_country_literacy_rates[[#This Row],[Entity]],Planilha9!$A$2:$A$271,1,)</f>
        <v>Sub-Saharan Africa (WB)</v>
      </c>
      <c r="G1910" t="e">
        <f>IF(A1910 = Planilha9!$A$2:$A$271, Planilha9!$B$2:$B$271, "")</f>
        <v>#VALUE!</v>
      </c>
    </row>
    <row r="1911" spans="1:7" x14ac:dyDescent="0.25">
      <c r="A1911" t="s">
        <v>421</v>
      </c>
      <c r="B1911" t="s">
        <v>21</v>
      </c>
      <c r="C1911">
        <v>2001</v>
      </c>
      <c r="D1911">
        <v>5749454</v>
      </c>
      <c r="E1911" s="1">
        <f t="shared" si="29"/>
        <v>0.88425860443989335</v>
      </c>
      <c r="F1911" t="str">
        <f>VLOOKUP(cross_country_literacy_rates[[#This Row],[Entity]],Planilha9!$A$2:$A$271,1,)</f>
        <v>Sub-Saharan Africa (WB)</v>
      </c>
      <c r="G1911" t="e">
        <f>IF(A1911 = Planilha9!$A$2:$A$271, Planilha9!$B$2:$B$271, "")</f>
        <v>#VALUE!</v>
      </c>
    </row>
    <row r="1912" spans="1:7" x14ac:dyDescent="0.25">
      <c r="A1912" t="s">
        <v>421</v>
      </c>
      <c r="B1912" t="s">
        <v>21</v>
      </c>
      <c r="C1912">
        <v>2002</v>
      </c>
      <c r="D1912">
        <v>5798504</v>
      </c>
      <c r="E1912" s="1">
        <f t="shared" si="29"/>
        <v>0.89180243113157176</v>
      </c>
      <c r="F1912" t="str">
        <f>VLOOKUP(cross_country_literacy_rates[[#This Row],[Entity]],Planilha9!$A$2:$A$271,1,)</f>
        <v>Sub-Saharan Africa (WB)</v>
      </c>
      <c r="G1912" t="e">
        <f>IF(A1912 = Planilha9!$A$2:$A$271, Planilha9!$B$2:$B$271, "")</f>
        <v>#VALUE!</v>
      </c>
    </row>
    <row r="1913" spans="1:7" x14ac:dyDescent="0.25">
      <c r="A1913" t="s">
        <v>421</v>
      </c>
      <c r="B1913" t="s">
        <v>21</v>
      </c>
      <c r="C1913">
        <v>2003</v>
      </c>
      <c r="D1913">
        <v>5834713</v>
      </c>
      <c r="E1913" s="1">
        <f t="shared" si="29"/>
        <v>0.89737132859699431</v>
      </c>
      <c r="F1913" t="str">
        <f>VLOOKUP(cross_country_literacy_rates[[#This Row],[Entity]],Planilha9!$A$2:$A$271,1,)</f>
        <v>Sub-Saharan Africa (WB)</v>
      </c>
      <c r="G1913" t="e">
        <f>IF(A1913 = Planilha9!$A$2:$A$271, Planilha9!$B$2:$B$271, "")</f>
        <v>#VALUE!</v>
      </c>
    </row>
    <row r="1914" spans="1:7" x14ac:dyDescent="0.25">
      <c r="A1914" t="s">
        <v>421</v>
      </c>
      <c r="B1914" t="s">
        <v>21</v>
      </c>
      <c r="C1914">
        <v>2004</v>
      </c>
      <c r="D1914">
        <v>5986667</v>
      </c>
      <c r="E1914" s="1">
        <f t="shared" si="29"/>
        <v>0.92074165767155691</v>
      </c>
      <c r="F1914" t="str">
        <f>VLOOKUP(cross_country_literacy_rates[[#This Row],[Entity]],Planilha9!$A$2:$A$271,1,)</f>
        <v>Sub-Saharan Africa (WB)</v>
      </c>
      <c r="G1914" t="e">
        <f>IF(A1914 = Planilha9!$A$2:$A$271, Planilha9!$B$2:$B$271, "")</f>
        <v>#VALUE!</v>
      </c>
    </row>
    <row r="1915" spans="1:7" x14ac:dyDescent="0.25">
      <c r="A1915" t="s">
        <v>421</v>
      </c>
      <c r="B1915" t="s">
        <v>21</v>
      </c>
      <c r="C1915">
        <v>2005</v>
      </c>
      <c r="D1915">
        <v>5889574</v>
      </c>
      <c r="E1915" s="1">
        <f t="shared" si="29"/>
        <v>0.90580887958847578</v>
      </c>
      <c r="F1915" t="str">
        <f>VLOOKUP(cross_country_literacy_rates[[#This Row],[Entity]],Planilha9!$A$2:$A$271,1,)</f>
        <v>Sub-Saharan Africa (WB)</v>
      </c>
      <c r="G1915" t="e">
        <f>IF(A1915 = Planilha9!$A$2:$A$271, Planilha9!$B$2:$B$271, "")</f>
        <v>#VALUE!</v>
      </c>
    </row>
    <row r="1916" spans="1:7" x14ac:dyDescent="0.25">
      <c r="A1916" t="s">
        <v>421</v>
      </c>
      <c r="B1916" t="s">
        <v>21</v>
      </c>
      <c r="C1916">
        <v>2006</v>
      </c>
      <c r="D1916">
        <v>6025526</v>
      </c>
      <c r="E1916" s="1">
        <f t="shared" si="29"/>
        <v>0.92671812171665235</v>
      </c>
      <c r="F1916" t="str">
        <f>VLOOKUP(cross_country_literacy_rates[[#This Row],[Entity]],Planilha9!$A$2:$A$271,1,)</f>
        <v>Sub-Saharan Africa (WB)</v>
      </c>
      <c r="G1916" t="e">
        <f>IF(A1916 = Planilha9!$A$2:$A$271, Planilha9!$B$2:$B$271, "")</f>
        <v>#VALUE!</v>
      </c>
    </row>
    <row r="1917" spans="1:7" x14ac:dyDescent="0.25">
      <c r="A1917" t="s">
        <v>421</v>
      </c>
      <c r="B1917" t="s">
        <v>21</v>
      </c>
      <c r="C1917">
        <v>2007</v>
      </c>
      <c r="D1917">
        <v>5771746</v>
      </c>
      <c r="E1917" s="1">
        <f t="shared" si="29"/>
        <v>0.88768708526784224</v>
      </c>
      <c r="F1917" t="str">
        <f>VLOOKUP(cross_country_literacy_rates[[#This Row],[Entity]],Planilha9!$A$2:$A$271,1,)</f>
        <v>Sub-Saharan Africa (WB)</v>
      </c>
      <c r="G1917" t="e">
        <f>IF(A1917 = Planilha9!$A$2:$A$271, Planilha9!$B$2:$B$271, "")</f>
        <v>#VALUE!</v>
      </c>
    </row>
    <row r="1918" spans="1:7" x14ac:dyDescent="0.25">
      <c r="A1918" t="s">
        <v>421</v>
      </c>
      <c r="B1918" t="s">
        <v>21</v>
      </c>
      <c r="C1918">
        <v>2008</v>
      </c>
      <c r="D1918">
        <v>5788128</v>
      </c>
      <c r="E1918" s="1">
        <f t="shared" si="29"/>
        <v>0.89020661572376636</v>
      </c>
      <c r="F1918" t="str">
        <f>VLOOKUP(cross_country_literacy_rates[[#This Row],[Entity]],Planilha9!$A$2:$A$271,1,)</f>
        <v>Sub-Saharan Africa (WB)</v>
      </c>
      <c r="G1918" t="e">
        <f>IF(A1918 = Planilha9!$A$2:$A$271, Planilha9!$B$2:$B$271, "")</f>
        <v>#VALUE!</v>
      </c>
    </row>
    <row r="1919" spans="1:7" x14ac:dyDescent="0.25">
      <c r="A1919" t="s">
        <v>421</v>
      </c>
      <c r="B1919" t="s">
        <v>21</v>
      </c>
      <c r="C1919">
        <v>2009</v>
      </c>
      <c r="D1919">
        <v>5865356</v>
      </c>
      <c r="E1919" s="1">
        <f t="shared" si="29"/>
        <v>0.90208418244639499</v>
      </c>
      <c r="F1919" t="str">
        <f>VLOOKUP(cross_country_literacy_rates[[#This Row],[Entity]],Planilha9!$A$2:$A$271,1,)</f>
        <v>Sub-Saharan Africa (WB)</v>
      </c>
      <c r="G1919" t="e">
        <f>IF(A1919 = Planilha9!$A$2:$A$271, Planilha9!$B$2:$B$271, "")</f>
        <v>#VALUE!</v>
      </c>
    </row>
    <row r="1920" spans="1:7" x14ac:dyDescent="0.25">
      <c r="A1920" t="s">
        <v>421</v>
      </c>
      <c r="B1920" t="s">
        <v>21</v>
      </c>
      <c r="C1920">
        <v>2010</v>
      </c>
      <c r="D1920">
        <v>5921304</v>
      </c>
      <c r="E1920" s="1">
        <f t="shared" si="29"/>
        <v>0.91068891263489693</v>
      </c>
      <c r="F1920" t="str">
        <f>VLOOKUP(cross_country_literacy_rates[[#This Row],[Entity]],Planilha9!$A$2:$A$271,1,)</f>
        <v>Sub-Saharan Africa (WB)</v>
      </c>
      <c r="G1920" t="e">
        <f>IF(A1920 = Planilha9!$A$2:$A$271, Planilha9!$B$2:$B$271, "")</f>
        <v>#VALUE!</v>
      </c>
    </row>
    <row r="1921" spans="1:7" x14ac:dyDescent="0.25">
      <c r="A1921" t="s">
        <v>421</v>
      </c>
      <c r="B1921" t="s">
        <v>21</v>
      </c>
      <c r="C1921">
        <v>2011</v>
      </c>
      <c r="D1921">
        <v>6078816</v>
      </c>
      <c r="E1921" s="1">
        <f t="shared" si="29"/>
        <v>0.93491405493580704</v>
      </c>
      <c r="F1921" t="str">
        <f>VLOOKUP(cross_country_literacy_rates[[#This Row],[Entity]],Planilha9!$A$2:$A$271,1,)</f>
        <v>Sub-Saharan Africa (WB)</v>
      </c>
      <c r="G1921" t="e">
        <f>IF(A1921 = Planilha9!$A$2:$A$271, Planilha9!$B$2:$B$271, "")</f>
        <v>#VALUE!</v>
      </c>
    </row>
    <row r="1922" spans="1:7" x14ac:dyDescent="0.25">
      <c r="A1922" t="s">
        <v>421</v>
      </c>
      <c r="B1922" t="s">
        <v>21</v>
      </c>
      <c r="C1922">
        <v>2012</v>
      </c>
      <c r="D1922">
        <v>6196924</v>
      </c>
      <c r="E1922" s="1">
        <f t="shared" ref="E1922:E1985" si="30">D1922/SUM(D$2:D$100)*100</f>
        <v>0.95307891289504754</v>
      </c>
      <c r="F1922" t="str">
        <f>VLOOKUP(cross_country_literacy_rates[[#This Row],[Entity]],Planilha9!$A$2:$A$271,1,)</f>
        <v>Sub-Saharan Africa (WB)</v>
      </c>
      <c r="G1922" t="e">
        <f>IF(A1922 = Planilha9!$A$2:$A$271, Planilha9!$B$2:$B$271, "")</f>
        <v>#VALUE!</v>
      </c>
    </row>
    <row r="1923" spans="1:7" x14ac:dyDescent="0.25">
      <c r="A1923" t="s">
        <v>421</v>
      </c>
      <c r="B1923" t="s">
        <v>21</v>
      </c>
      <c r="C1923">
        <v>2013</v>
      </c>
      <c r="D1923">
        <v>6283043</v>
      </c>
      <c r="E1923" s="1">
        <f t="shared" si="30"/>
        <v>0.9663239039421555</v>
      </c>
      <c r="F1923" t="str">
        <f>VLOOKUP(cross_country_literacy_rates[[#This Row],[Entity]],Planilha9!$A$2:$A$271,1,)</f>
        <v>Sub-Saharan Africa (WB)</v>
      </c>
      <c r="G1923" t="e">
        <f>IF(A1923 = Planilha9!$A$2:$A$271, Planilha9!$B$2:$B$271, "")</f>
        <v>#VALUE!</v>
      </c>
    </row>
    <row r="1924" spans="1:7" x14ac:dyDescent="0.25">
      <c r="A1924" t="s">
        <v>421</v>
      </c>
      <c r="B1924" t="s">
        <v>21</v>
      </c>
      <c r="C1924">
        <v>2014</v>
      </c>
      <c r="D1924">
        <v>6351338</v>
      </c>
      <c r="E1924" s="1">
        <f t="shared" si="30"/>
        <v>0.97682758679451376</v>
      </c>
      <c r="F1924" t="str">
        <f>VLOOKUP(cross_country_literacy_rates[[#This Row],[Entity]],Planilha9!$A$2:$A$271,1,)</f>
        <v>Sub-Saharan Africa (WB)</v>
      </c>
      <c r="G1924" t="e">
        <f>IF(A1924 = Planilha9!$A$2:$A$271, Planilha9!$B$2:$B$271, "")</f>
        <v>#VALUE!</v>
      </c>
    </row>
    <row r="1925" spans="1:7" x14ac:dyDescent="0.25">
      <c r="A1925" t="s">
        <v>421</v>
      </c>
      <c r="B1925" t="s">
        <v>21</v>
      </c>
      <c r="C1925">
        <v>2015</v>
      </c>
      <c r="D1925">
        <v>6413228</v>
      </c>
      <c r="E1925" s="1">
        <f t="shared" si="30"/>
        <v>0.98634618891373838</v>
      </c>
      <c r="F1925" t="str">
        <f>VLOOKUP(cross_country_literacy_rates[[#This Row],[Entity]],Planilha9!$A$2:$A$271,1,)</f>
        <v>Sub-Saharan Africa (WB)</v>
      </c>
      <c r="G1925" t="e">
        <f>IF(A1925 = Planilha9!$A$2:$A$271, Planilha9!$B$2:$B$271, "")</f>
        <v>#VALUE!</v>
      </c>
    </row>
    <row r="1926" spans="1:7" x14ac:dyDescent="0.25">
      <c r="A1926" t="s">
        <v>421</v>
      </c>
      <c r="B1926" t="s">
        <v>21</v>
      </c>
      <c r="C1926">
        <v>2016</v>
      </c>
      <c r="D1926">
        <v>648614</v>
      </c>
      <c r="E1926" s="1">
        <f t="shared" si="30"/>
        <v>9.9755996040698292E-2</v>
      </c>
      <c r="F1926" t="str">
        <f>VLOOKUP(cross_country_literacy_rates[[#This Row],[Entity]],Planilha9!$A$2:$A$271,1,)</f>
        <v>Sub-Saharan Africa (WB)</v>
      </c>
      <c r="G1926" t="e">
        <f>IF(A1926 = Planilha9!$A$2:$A$271, Planilha9!$B$2:$B$271, "")</f>
        <v>#VALUE!</v>
      </c>
    </row>
    <row r="1927" spans="1:7" x14ac:dyDescent="0.25">
      <c r="A1927" t="s">
        <v>421</v>
      </c>
      <c r="B1927" t="s">
        <v>21</v>
      </c>
      <c r="C1927">
        <v>2017</v>
      </c>
      <c r="D1927">
        <v>6522324</v>
      </c>
      <c r="E1927" s="1">
        <f t="shared" si="30"/>
        <v>1.0031250129046729</v>
      </c>
      <c r="F1927" t="str">
        <f>VLOOKUP(cross_country_literacy_rates[[#This Row],[Entity]],Planilha9!$A$2:$A$271,1,)</f>
        <v>Sub-Saharan Africa (WB)</v>
      </c>
      <c r="G1927" t="e">
        <f>IF(A1927 = Planilha9!$A$2:$A$271, Planilha9!$B$2:$B$271, "")</f>
        <v>#VALUE!</v>
      </c>
    </row>
    <row r="1928" spans="1:7" x14ac:dyDescent="0.25">
      <c r="A1928" t="s">
        <v>421</v>
      </c>
      <c r="B1928" t="s">
        <v>21</v>
      </c>
      <c r="C1928">
        <v>2018</v>
      </c>
      <c r="D1928">
        <v>6668364</v>
      </c>
      <c r="E1928" s="1">
        <f t="shared" si="30"/>
        <v>1.0255857764123733</v>
      </c>
      <c r="F1928" t="str">
        <f>VLOOKUP(cross_country_literacy_rates[[#This Row],[Entity]],Planilha9!$A$2:$A$271,1,)</f>
        <v>Sub-Saharan Africa (WB)</v>
      </c>
      <c r="G1928" t="e">
        <f>IF(A1928 = Planilha9!$A$2:$A$271, Planilha9!$B$2:$B$271, "")</f>
        <v>#VALUE!</v>
      </c>
    </row>
    <row r="1929" spans="1:7" x14ac:dyDescent="0.25">
      <c r="A1929" t="s">
        <v>421</v>
      </c>
      <c r="B1929" t="s">
        <v>21</v>
      </c>
      <c r="C1929">
        <v>2019</v>
      </c>
      <c r="D1929">
        <v>6741086</v>
      </c>
      <c r="E1929" s="1">
        <f t="shared" si="30"/>
        <v>1.0367703261508492</v>
      </c>
      <c r="F1929" t="str">
        <f>VLOOKUP(cross_country_literacy_rates[[#This Row],[Entity]],Planilha9!$A$2:$A$271,1,)</f>
        <v>Sub-Saharan Africa (WB)</v>
      </c>
      <c r="G1929" t="e">
        <f>IF(A1929 = Planilha9!$A$2:$A$271, Planilha9!$B$2:$B$271, "")</f>
        <v>#VALUE!</v>
      </c>
    </row>
    <row r="1930" spans="1:7" x14ac:dyDescent="0.25">
      <c r="A1930" t="s">
        <v>421</v>
      </c>
      <c r="B1930" t="s">
        <v>21</v>
      </c>
      <c r="C1930">
        <v>2020</v>
      </c>
      <c r="D1930">
        <v>6754763</v>
      </c>
      <c r="E1930" s="1">
        <f t="shared" si="30"/>
        <v>1.0388738310980883</v>
      </c>
      <c r="F1930" t="str">
        <f>VLOOKUP(cross_country_literacy_rates[[#This Row],[Entity]],Planilha9!$A$2:$A$271,1,)</f>
        <v>Sub-Saharan Africa (WB)</v>
      </c>
      <c r="G1930" t="e">
        <f>IF(A1930 = Planilha9!$A$2:$A$271, Planilha9!$B$2:$B$271, "")</f>
        <v>#VALUE!</v>
      </c>
    </row>
    <row r="1931" spans="1:7" x14ac:dyDescent="0.25">
      <c r="A1931" t="s">
        <v>421</v>
      </c>
      <c r="B1931" t="s">
        <v>21</v>
      </c>
      <c r="C1931">
        <v>2021</v>
      </c>
      <c r="D1931">
        <v>6759193</v>
      </c>
      <c r="E1931" s="1">
        <f t="shared" si="30"/>
        <v>1.0395551593803336</v>
      </c>
      <c r="F1931" t="str">
        <f>VLOOKUP(cross_country_literacy_rates[[#This Row],[Entity]],Planilha9!$A$2:$A$271,1,)</f>
        <v>Sub-Saharan Africa (WB)</v>
      </c>
      <c r="G1931" t="e">
        <f>IF(A1931 = Planilha9!$A$2:$A$271, Planilha9!$B$2:$B$271, "")</f>
        <v>#VALUE!</v>
      </c>
    </row>
    <row r="1932" spans="1:7" x14ac:dyDescent="0.25">
      <c r="A1932" t="s">
        <v>421</v>
      </c>
      <c r="B1932" t="s">
        <v>21</v>
      </c>
      <c r="C1932">
        <v>2022</v>
      </c>
      <c r="D1932">
        <v>6771501</v>
      </c>
      <c r="E1932" s="1">
        <f t="shared" si="30"/>
        <v>1.0414481138945269</v>
      </c>
      <c r="F1932" t="str">
        <f>VLOOKUP(cross_country_literacy_rates[[#This Row],[Entity]],Planilha9!$A$2:$A$271,1,)</f>
        <v>Sub-Saharan Africa (WB)</v>
      </c>
      <c r="G1932" t="e">
        <f>IF(A1932 = Planilha9!$A$2:$A$271, Planilha9!$B$2:$B$271, "")</f>
        <v>#VALUE!</v>
      </c>
    </row>
    <row r="1933" spans="1:7" x14ac:dyDescent="0.25">
      <c r="A1933" t="s">
        <v>422</v>
      </c>
      <c r="B1933" t="s">
        <v>21</v>
      </c>
      <c r="C1933">
        <v>2000</v>
      </c>
      <c r="D1933">
        <v>56976406</v>
      </c>
      <c r="E1933" s="1">
        <f t="shared" si="30"/>
        <v>8.762897703949065</v>
      </c>
      <c r="F1933" t="str">
        <f>VLOOKUP(cross_country_literacy_rates[[#This Row],[Entity]],Planilha9!$A$2:$A$271,1,)</f>
        <v>Sub-Saharan Africa (excluding high income)</v>
      </c>
      <c r="G1933" t="e">
        <f>IF(A1933 = Planilha9!$A$2:$A$271, Planilha9!$B$2:$B$271, "")</f>
        <v>#VALUE!</v>
      </c>
    </row>
    <row r="1934" spans="1:7" x14ac:dyDescent="0.25">
      <c r="A1934" t="s">
        <v>422</v>
      </c>
      <c r="B1934" t="s">
        <v>21</v>
      </c>
      <c r="C1934">
        <v>2010</v>
      </c>
      <c r="D1934">
        <v>60875755</v>
      </c>
      <c r="E1934" s="1">
        <f t="shared" si="30"/>
        <v>9.3626125473001203</v>
      </c>
      <c r="F1934" t="str">
        <f>VLOOKUP(cross_country_literacy_rates[[#This Row],[Entity]],Planilha9!$A$2:$A$271,1,)</f>
        <v>Sub-Saharan Africa (excluding high income)</v>
      </c>
      <c r="G1934" t="e">
        <f>IF(A1934 = Planilha9!$A$2:$A$271, Planilha9!$B$2:$B$271, "")</f>
        <v>#VALUE!</v>
      </c>
    </row>
    <row r="1935" spans="1:7" x14ac:dyDescent="0.25">
      <c r="A1935" t="s">
        <v>423</v>
      </c>
      <c r="B1935" t="s">
        <v>424</v>
      </c>
      <c r="C1935">
        <v>2000</v>
      </c>
      <c r="D1935">
        <v>6134587</v>
      </c>
      <c r="E1935" s="1">
        <f t="shared" si="30"/>
        <v>0.94349156275276103</v>
      </c>
      <c r="F1935" t="str">
        <f>VLOOKUP(cross_country_literacy_rates[[#This Row],[Entity]],Planilha9!$A$2:$A$271,1,)</f>
        <v>Sudan</v>
      </c>
      <c r="G1935" t="e">
        <f>IF(A1935 = Planilha9!$A$2:$A$271, Planilha9!$B$2:$B$271, "")</f>
        <v>#VALUE!</v>
      </c>
    </row>
    <row r="1936" spans="1:7" x14ac:dyDescent="0.25">
      <c r="A1936" t="s">
        <v>423</v>
      </c>
      <c r="B1936" t="s">
        <v>424</v>
      </c>
      <c r="C1936">
        <v>2008</v>
      </c>
      <c r="D1936">
        <v>5351738</v>
      </c>
      <c r="E1936" s="1">
        <f t="shared" si="30"/>
        <v>0.82309039696777231</v>
      </c>
      <c r="F1936" t="str">
        <f>VLOOKUP(cross_country_literacy_rates[[#This Row],[Entity]],Planilha9!$A$2:$A$271,1,)</f>
        <v>Sudan</v>
      </c>
      <c r="G1936" t="e">
        <f>IF(A1936 = Planilha9!$A$2:$A$271, Planilha9!$B$2:$B$271, "")</f>
        <v>#VALUE!</v>
      </c>
    </row>
    <row r="1937" spans="1:7" x14ac:dyDescent="0.25">
      <c r="A1937" t="s">
        <v>423</v>
      </c>
      <c r="B1937" t="s">
        <v>424</v>
      </c>
      <c r="C1937">
        <v>2015</v>
      </c>
      <c r="D1937">
        <v>5860132</v>
      </c>
      <c r="E1937" s="1">
        <f t="shared" si="30"/>
        <v>0.90128073798895703</v>
      </c>
      <c r="F1937" t="str">
        <f>VLOOKUP(cross_country_literacy_rates[[#This Row],[Entity]],Planilha9!$A$2:$A$271,1,)</f>
        <v>Sudan</v>
      </c>
      <c r="G1937" t="e">
        <f>IF(A1937 = Planilha9!$A$2:$A$271, Planilha9!$B$2:$B$271, "")</f>
        <v>#VALUE!</v>
      </c>
    </row>
    <row r="1938" spans="1:7" x14ac:dyDescent="0.25">
      <c r="A1938" t="s">
        <v>423</v>
      </c>
      <c r="B1938" t="s">
        <v>424</v>
      </c>
      <c r="C1938">
        <v>2018</v>
      </c>
      <c r="D1938">
        <v>6069718</v>
      </c>
      <c r="E1938" s="1">
        <f t="shared" si="30"/>
        <v>0.93351479427850026</v>
      </c>
      <c r="F1938" t="str">
        <f>VLOOKUP(cross_country_literacy_rates[[#This Row],[Entity]],Planilha9!$A$2:$A$271,1,)</f>
        <v>Sudan</v>
      </c>
      <c r="G1938" t="e">
        <f>IF(A1938 = Planilha9!$A$2:$A$271, Planilha9!$B$2:$B$271, "")</f>
        <v>#VALUE!</v>
      </c>
    </row>
    <row r="1939" spans="1:7" x14ac:dyDescent="0.25">
      <c r="A1939" t="s">
        <v>425</v>
      </c>
      <c r="B1939" t="s">
        <v>426</v>
      </c>
      <c r="C1939">
        <v>2004</v>
      </c>
      <c r="D1939">
        <v>8959806</v>
      </c>
      <c r="E1939" s="1">
        <f t="shared" si="30"/>
        <v>1.378006598472165</v>
      </c>
      <c r="F1939" t="str">
        <f>VLOOKUP(cross_country_literacy_rates[[#This Row],[Entity]],Planilha9!$A$2:$A$271,1,)</f>
        <v>Suriname</v>
      </c>
      <c r="G1939" t="e">
        <f>IF(A1939 = Planilha9!$A$2:$A$271, Planilha9!$B$2:$B$271, "")</f>
        <v>#VALUE!</v>
      </c>
    </row>
    <row r="1940" spans="1:7" x14ac:dyDescent="0.25">
      <c r="A1940" t="s">
        <v>425</v>
      </c>
      <c r="B1940" t="s">
        <v>426</v>
      </c>
      <c r="C1940">
        <v>2008</v>
      </c>
      <c r="D1940">
        <v>9462094</v>
      </c>
      <c r="E1940" s="1">
        <f t="shared" si="30"/>
        <v>1.4552578445743003</v>
      </c>
      <c r="F1940" t="str">
        <f>VLOOKUP(cross_country_literacy_rates[[#This Row],[Entity]],Planilha9!$A$2:$A$271,1,)</f>
        <v>Suriname</v>
      </c>
      <c r="G1940" t="e">
        <f>IF(A1940 = Planilha9!$A$2:$A$271, Planilha9!$B$2:$B$271, "")</f>
        <v>#VALUE!</v>
      </c>
    </row>
    <row r="1941" spans="1:7" x14ac:dyDescent="0.25">
      <c r="A1941" t="s">
        <v>425</v>
      </c>
      <c r="B1941" t="s">
        <v>426</v>
      </c>
      <c r="C1941">
        <v>2010</v>
      </c>
      <c r="D1941">
        <v>9467575</v>
      </c>
      <c r="E1941" s="1">
        <f t="shared" si="30"/>
        <v>1.456100815300031</v>
      </c>
      <c r="F1941" t="str">
        <f>VLOOKUP(cross_country_literacy_rates[[#This Row],[Entity]],Planilha9!$A$2:$A$271,1,)</f>
        <v>Suriname</v>
      </c>
      <c r="G1941" t="e">
        <f>IF(A1941 = Planilha9!$A$2:$A$271, Planilha9!$B$2:$B$271, "")</f>
        <v>#VALUE!</v>
      </c>
    </row>
    <row r="1942" spans="1:7" x14ac:dyDescent="0.25">
      <c r="A1942" t="s">
        <v>425</v>
      </c>
      <c r="B1942" t="s">
        <v>426</v>
      </c>
      <c r="C1942">
        <v>2012</v>
      </c>
      <c r="D1942">
        <v>9286866</v>
      </c>
      <c r="E1942" s="1">
        <f t="shared" si="30"/>
        <v>1.428308004339246</v>
      </c>
      <c r="F1942" t="str">
        <f>VLOOKUP(cross_country_literacy_rates[[#This Row],[Entity]],Planilha9!$A$2:$A$271,1,)</f>
        <v>Suriname</v>
      </c>
      <c r="G1942" t="e">
        <f>IF(A1942 = Planilha9!$A$2:$A$271, Planilha9!$B$2:$B$271, "")</f>
        <v>#VALUE!</v>
      </c>
    </row>
    <row r="1943" spans="1:7" x14ac:dyDescent="0.25">
      <c r="A1943" t="s">
        <v>425</v>
      </c>
      <c r="B1943" t="s">
        <v>426</v>
      </c>
      <c r="C1943">
        <v>2015</v>
      </c>
      <c r="D1943">
        <v>9553899</v>
      </c>
      <c r="E1943" s="1">
        <f t="shared" si="30"/>
        <v>1.4693773350825476</v>
      </c>
      <c r="F1943" t="str">
        <f>VLOOKUP(cross_country_literacy_rates[[#This Row],[Entity]],Planilha9!$A$2:$A$271,1,)</f>
        <v>Suriname</v>
      </c>
      <c r="G1943" t="e">
        <f>IF(A1943 = Planilha9!$A$2:$A$271, Planilha9!$B$2:$B$271, "")</f>
        <v>#VALUE!</v>
      </c>
    </row>
    <row r="1944" spans="1:7" x14ac:dyDescent="0.25">
      <c r="A1944" t="s">
        <v>425</v>
      </c>
      <c r="B1944" t="s">
        <v>426</v>
      </c>
      <c r="C1944">
        <v>2021</v>
      </c>
      <c r="D1944">
        <v>95</v>
      </c>
      <c r="E1944" s="1">
        <f t="shared" si="30"/>
        <v>1.4610877384494228E-5</v>
      </c>
      <c r="F1944" t="str">
        <f>VLOOKUP(cross_country_literacy_rates[[#This Row],[Entity]],Planilha9!$A$2:$A$271,1,)</f>
        <v>Suriname</v>
      </c>
      <c r="G1944" t="e">
        <f>IF(A1944 = Planilha9!$A$2:$A$271, Planilha9!$B$2:$B$271, "")</f>
        <v>#VALUE!</v>
      </c>
    </row>
    <row r="1945" spans="1:7" x14ac:dyDescent="0.25">
      <c r="A1945" t="s">
        <v>427</v>
      </c>
      <c r="B1945" t="s">
        <v>428</v>
      </c>
      <c r="C1945">
        <v>1475</v>
      </c>
      <c r="D1945">
        <v>1</v>
      </c>
      <c r="E1945" s="1">
        <f t="shared" si="30"/>
        <v>1.5379870931046557E-7</v>
      </c>
      <c r="F1945" t="str">
        <f>VLOOKUP(cross_country_literacy_rates[[#This Row],[Entity]],Planilha9!$A$2:$A$271,1,)</f>
        <v>Sweden</v>
      </c>
      <c r="G1945" t="e">
        <f>IF(A1945 = Planilha9!$A$2:$A$271, Planilha9!$B$2:$B$271, "")</f>
        <v>#VALUE!</v>
      </c>
    </row>
    <row r="1946" spans="1:7" x14ac:dyDescent="0.25">
      <c r="A1946" t="s">
        <v>427</v>
      </c>
      <c r="B1946" t="s">
        <v>428</v>
      </c>
      <c r="C1946">
        <v>1550</v>
      </c>
      <c r="D1946">
        <v>1</v>
      </c>
      <c r="E1946" s="1">
        <f t="shared" si="30"/>
        <v>1.5379870931046557E-7</v>
      </c>
      <c r="F1946" t="str">
        <f>VLOOKUP(cross_country_literacy_rates[[#This Row],[Entity]],Planilha9!$A$2:$A$271,1,)</f>
        <v>Sweden</v>
      </c>
      <c r="G1946" t="e">
        <f>IF(A1946 = Planilha9!$A$2:$A$271, Planilha9!$B$2:$B$271, "")</f>
        <v>#VALUE!</v>
      </c>
    </row>
    <row r="1947" spans="1:7" x14ac:dyDescent="0.25">
      <c r="A1947" t="s">
        <v>427</v>
      </c>
      <c r="B1947" t="s">
        <v>428</v>
      </c>
      <c r="C1947">
        <v>1650</v>
      </c>
      <c r="D1947">
        <v>23</v>
      </c>
      <c r="E1947" s="1">
        <f t="shared" si="30"/>
        <v>3.5373703141407077E-6</v>
      </c>
      <c r="F1947" t="str">
        <f>VLOOKUP(cross_country_literacy_rates[[#This Row],[Entity]],Planilha9!$A$2:$A$271,1,)</f>
        <v>Sweden</v>
      </c>
      <c r="G1947" t="e">
        <f>IF(A1947 = Planilha9!$A$2:$A$271, Planilha9!$B$2:$B$271, "")</f>
        <v>#VALUE!</v>
      </c>
    </row>
    <row r="1948" spans="1:7" x14ac:dyDescent="0.25">
      <c r="A1948" t="s">
        <v>427</v>
      </c>
      <c r="B1948" t="s">
        <v>428</v>
      </c>
      <c r="C1948">
        <v>1750</v>
      </c>
      <c r="D1948">
        <v>48</v>
      </c>
      <c r="E1948" s="1">
        <f t="shared" si="30"/>
        <v>7.3823380469023465E-6</v>
      </c>
      <c r="F1948" t="str">
        <f>VLOOKUP(cross_country_literacy_rates[[#This Row],[Entity]],Planilha9!$A$2:$A$271,1,)</f>
        <v>Sweden</v>
      </c>
      <c r="G1948" t="e">
        <f>IF(A1948 = Planilha9!$A$2:$A$271, Planilha9!$B$2:$B$271, "")</f>
        <v>#VALUE!</v>
      </c>
    </row>
    <row r="1949" spans="1:7" x14ac:dyDescent="0.25">
      <c r="A1949" t="s">
        <v>427</v>
      </c>
      <c r="B1949" t="s">
        <v>428</v>
      </c>
      <c r="C1949">
        <v>1820</v>
      </c>
      <c r="D1949">
        <v>75</v>
      </c>
      <c r="E1949" s="1">
        <f t="shared" si="30"/>
        <v>1.1534903198284916E-5</v>
      </c>
      <c r="F1949" t="str">
        <f>VLOOKUP(cross_country_literacy_rates[[#This Row],[Entity]],Planilha9!$A$2:$A$271,1,)</f>
        <v>Sweden</v>
      </c>
      <c r="G1949" t="e">
        <f>IF(A1949 = Planilha9!$A$2:$A$271, Planilha9!$B$2:$B$271, "")</f>
        <v>#VALUE!</v>
      </c>
    </row>
    <row r="1950" spans="1:7" x14ac:dyDescent="0.25">
      <c r="A1950" t="s">
        <v>427</v>
      </c>
      <c r="B1950" t="s">
        <v>428</v>
      </c>
      <c r="C1950">
        <v>1870</v>
      </c>
      <c r="D1950">
        <v>80</v>
      </c>
      <c r="E1950" s="1">
        <f t="shared" si="30"/>
        <v>1.2303896744837245E-5</v>
      </c>
      <c r="F1950" t="str">
        <f>VLOOKUP(cross_country_literacy_rates[[#This Row],[Entity]],Planilha9!$A$2:$A$271,1,)</f>
        <v>Sweden</v>
      </c>
      <c r="G1950" t="e">
        <f>IF(A1950 = Planilha9!$A$2:$A$271, Planilha9!$B$2:$B$271, "")</f>
        <v>#VALUE!</v>
      </c>
    </row>
    <row r="1951" spans="1:7" x14ac:dyDescent="0.25">
      <c r="A1951" t="s">
        <v>427</v>
      </c>
      <c r="B1951" t="s">
        <v>428</v>
      </c>
      <c r="C1951">
        <v>2003</v>
      </c>
      <c r="D1951">
        <v>99</v>
      </c>
      <c r="E1951" s="1">
        <f t="shared" si="30"/>
        <v>1.522607222173609E-5</v>
      </c>
      <c r="F1951" t="str">
        <f>VLOOKUP(cross_country_literacy_rates[[#This Row],[Entity]],Planilha9!$A$2:$A$271,1,)</f>
        <v>Sweden</v>
      </c>
      <c r="G1951" t="e">
        <f>IF(A1951 = Planilha9!$A$2:$A$271, Planilha9!$B$2:$B$271, "")</f>
        <v>#VALUE!</v>
      </c>
    </row>
    <row r="1952" spans="1:7" x14ac:dyDescent="0.25">
      <c r="A1952" t="s">
        <v>429</v>
      </c>
      <c r="B1952" t="s">
        <v>430</v>
      </c>
      <c r="C1952">
        <v>2003</v>
      </c>
      <c r="D1952">
        <v>99</v>
      </c>
      <c r="E1952" s="1">
        <f t="shared" si="30"/>
        <v>1.522607222173609E-5</v>
      </c>
      <c r="F1952" t="str">
        <f>VLOOKUP(cross_country_literacy_rates[[#This Row],[Entity]],Planilha9!$A$2:$A$271,1,)</f>
        <v>Switzerland</v>
      </c>
      <c r="G1952" t="e">
        <f>IF(A1952 = Planilha9!$A$2:$A$271, Planilha9!$B$2:$B$271, "")</f>
        <v>#VALUE!</v>
      </c>
    </row>
    <row r="1953" spans="1:7" x14ac:dyDescent="0.25">
      <c r="A1953" t="s">
        <v>431</v>
      </c>
      <c r="B1953" t="s">
        <v>432</v>
      </c>
      <c r="C1953">
        <v>1981</v>
      </c>
      <c r="D1953">
        <v>556545</v>
      </c>
      <c r="E1953" s="1">
        <f t="shared" si="30"/>
        <v>8.5595902673193058E-2</v>
      </c>
      <c r="F1953" t="str">
        <f>VLOOKUP(cross_country_literacy_rates[[#This Row],[Entity]],Planilha9!$A$2:$A$271,1,)</f>
        <v>Syria</v>
      </c>
      <c r="G1953" t="e">
        <f>IF(A1953 = Planilha9!$A$2:$A$271, Planilha9!$B$2:$B$271, "")</f>
        <v>#VALUE!</v>
      </c>
    </row>
    <row r="1954" spans="1:7" x14ac:dyDescent="0.25">
      <c r="A1954" t="s">
        <v>431</v>
      </c>
      <c r="B1954" t="s">
        <v>432</v>
      </c>
      <c r="C1954">
        <v>2002</v>
      </c>
      <c r="D1954">
        <v>8288825</v>
      </c>
      <c r="E1954" s="1">
        <f t="shared" si="30"/>
        <v>1.2748105867003197</v>
      </c>
      <c r="F1954" t="str">
        <f>VLOOKUP(cross_country_literacy_rates[[#This Row],[Entity]],Planilha9!$A$2:$A$271,1,)</f>
        <v>Syria</v>
      </c>
      <c r="G1954" t="e">
        <f>IF(A1954 = Planilha9!$A$2:$A$271, Planilha9!$B$2:$B$271, "")</f>
        <v>#VALUE!</v>
      </c>
    </row>
    <row r="1955" spans="1:7" x14ac:dyDescent="0.25">
      <c r="A1955" t="s">
        <v>431</v>
      </c>
      <c r="B1955" t="s">
        <v>432</v>
      </c>
      <c r="C1955">
        <v>2004</v>
      </c>
      <c r="D1955">
        <v>8084452</v>
      </c>
      <c r="E1955" s="1">
        <f t="shared" si="30"/>
        <v>1.2433782830824118</v>
      </c>
      <c r="F1955" t="str">
        <f>VLOOKUP(cross_country_literacy_rates[[#This Row],[Entity]],Planilha9!$A$2:$A$271,1,)</f>
        <v>Syria</v>
      </c>
      <c r="G1955" t="e">
        <f>IF(A1955 = Planilha9!$A$2:$A$271, Planilha9!$B$2:$B$271, "")</f>
        <v>#VALUE!</v>
      </c>
    </row>
    <row r="1956" spans="1:7" x14ac:dyDescent="0.25">
      <c r="A1956" t="s">
        <v>431</v>
      </c>
      <c r="B1956" t="s">
        <v>432</v>
      </c>
      <c r="C1956">
        <v>2014</v>
      </c>
      <c r="D1956">
        <v>863</v>
      </c>
      <c r="E1956" s="1">
        <f t="shared" si="30"/>
        <v>1.3272828613493178E-4</v>
      </c>
      <c r="F1956" t="str">
        <f>VLOOKUP(cross_country_literacy_rates[[#This Row],[Entity]],Planilha9!$A$2:$A$271,1,)</f>
        <v>Syria</v>
      </c>
      <c r="G1956" t="e">
        <f>IF(A1956 = Planilha9!$A$2:$A$271, Planilha9!$B$2:$B$271, "")</f>
        <v>#VALUE!</v>
      </c>
    </row>
    <row r="1957" spans="1:7" x14ac:dyDescent="0.25">
      <c r="A1957" t="s">
        <v>431</v>
      </c>
      <c r="B1957" t="s">
        <v>432</v>
      </c>
      <c r="C1957">
        <v>2015</v>
      </c>
      <c r="D1957">
        <v>8630393</v>
      </c>
      <c r="E1957" s="1">
        <f t="shared" si="30"/>
        <v>1.3273433042420768</v>
      </c>
      <c r="F1957" t="str">
        <f>VLOOKUP(cross_country_literacy_rates[[#This Row],[Entity]],Planilha9!$A$2:$A$271,1,)</f>
        <v>Syria</v>
      </c>
      <c r="G1957" t="e">
        <f>IF(A1957 = Planilha9!$A$2:$A$271, Planilha9!$B$2:$B$271, "")</f>
        <v>#VALUE!</v>
      </c>
    </row>
    <row r="1958" spans="1:7" x14ac:dyDescent="0.25">
      <c r="A1958" t="s">
        <v>433</v>
      </c>
      <c r="B1958" t="s">
        <v>434</v>
      </c>
      <c r="C1958">
        <v>2003</v>
      </c>
      <c r="D1958">
        <v>961</v>
      </c>
      <c r="E1958" s="1">
        <f t="shared" si="30"/>
        <v>1.4780055964735742E-4</v>
      </c>
      <c r="F1958" t="str">
        <f>VLOOKUP(cross_country_literacy_rates[[#This Row],[Entity]],Planilha9!$A$2:$A$271,1,)</f>
        <v>Taiwan</v>
      </c>
      <c r="G1958" t="e">
        <f>IF(A1958 = Planilha9!$A$2:$A$271, Planilha9!$B$2:$B$271, "")</f>
        <v>#VALUE!</v>
      </c>
    </row>
    <row r="1959" spans="1:7" x14ac:dyDescent="0.25">
      <c r="A1959" t="s">
        <v>435</v>
      </c>
      <c r="B1959" t="s">
        <v>436</v>
      </c>
      <c r="C1959">
        <v>1989</v>
      </c>
      <c r="D1959">
        <v>9769402</v>
      </c>
      <c r="E1959" s="1">
        <f t="shared" si="30"/>
        <v>1.5025214183350808</v>
      </c>
      <c r="F1959" t="str">
        <f>VLOOKUP(cross_country_literacy_rates[[#This Row],[Entity]],Planilha9!$A$2:$A$271,1,)</f>
        <v>Tajikistan</v>
      </c>
      <c r="G1959" t="e">
        <f>IF(A1959 = Planilha9!$A$2:$A$271, Planilha9!$B$2:$B$271, "")</f>
        <v>#VALUE!</v>
      </c>
    </row>
    <row r="1960" spans="1:7" x14ac:dyDescent="0.25">
      <c r="A1960" t="s">
        <v>435</v>
      </c>
      <c r="B1960" t="s">
        <v>436</v>
      </c>
      <c r="C1960">
        <v>2000</v>
      </c>
      <c r="D1960">
        <v>9945068</v>
      </c>
      <c r="E1960" s="1">
        <f t="shared" si="30"/>
        <v>1.5295386224048131</v>
      </c>
      <c r="F1960" t="str">
        <f>VLOOKUP(cross_country_literacy_rates[[#This Row],[Entity]],Planilha9!$A$2:$A$271,1,)</f>
        <v>Tajikistan</v>
      </c>
      <c r="G1960" t="e">
        <f>IF(A1960 = Planilha9!$A$2:$A$271, Planilha9!$B$2:$B$271, "")</f>
        <v>#VALUE!</v>
      </c>
    </row>
    <row r="1961" spans="1:7" x14ac:dyDescent="0.25">
      <c r="A1961" t="s">
        <v>435</v>
      </c>
      <c r="B1961" t="s">
        <v>436</v>
      </c>
      <c r="C1961">
        <v>2010</v>
      </c>
      <c r="D1961">
        <v>997</v>
      </c>
      <c r="E1961" s="1">
        <f t="shared" si="30"/>
        <v>1.5333731318253416E-4</v>
      </c>
      <c r="F1961" t="str">
        <f>VLOOKUP(cross_country_literacy_rates[[#This Row],[Entity]],Planilha9!$A$2:$A$271,1,)</f>
        <v>Tajikistan</v>
      </c>
      <c r="G1961" t="e">
        <f>IF(A1961 = Planilha9!$A$2:$A$271, Planilha9!$B$2:$B$271, "")</f>
        <v>#VALUE!</v>
      </c>
    </row>
    <row r="1962" spans="1:7" x14ac:dyDescent="0.25">
      <c r="A1962" t="s">
        <v>435</v>
      </c>
      <c r="B1962" t="s">
        <v>436</v>
      </c>
      <c r="C1962">
        <v>2014</v>
      </c>
      <c r="D1962">
        <v>9976841</v>
      </c>
      <c r="E1962" s="1">
        <f t="shared" si="30"/>
        <v>1.5344252687957345</v>
      </c>
      <c r="F1962" t="str">
        <f>VLOOKUP(cross_country_literacy_rates[[#This Row],[Entity]],Planilha9!$A$2:$A$271,1,)</f>
        <v>Tajikistan</v>
      </c>
      <c r="G1962" t="e">
        <f>IF(A1962 = Planilha9!$A$2:$A$271, Planilha9!$B$2:$B$271, "")</f>
        <v>#VALUE!</v>
      </c>
    </row>
    <row r="1963" spans="1:7" x14ac:dyDescent="0.25">
      <c r="A1963" t="s">
        <v>435</v>
      </c>
      <c r="B1963" t="s">
        <v>436</v>
      </c>
      <c r="C1963">
        <v>2015</v>
      </c>
      <c r="D1963">
        <v>9978105</v>
      </c>
      <c r="E1963" s="1">
        <f t="shared" si="30"/>
        <v>1.5346196703643029</v>
      </c>
      <c r="F1963" t="str">
        <f>VLOOKUP(cross_country_literacy_rates[[#This Row],[Entity]],Planilha9!$A$2:$A$271,1,)</f>
        <v>Tajikistan</v>
      </c>
      <c r="G1963" t="e">
        <f>IF(A1963 = Planilha9!$A$2:$A$271, Planilha9!$B$2:$B$271, "")</f>
        <v>#VALUE!</v>
      </c>
    </row>
    <row r="1964" spans="1:7" x14ac:dyDescent="0.25">
      <c r="A1964" t="s">
        <v>437</v>
      </c>
      <c r="B1964" t="s">
        <v>438</v>
      </c>
      <c r="C1964">
        <v>1988</v>
      </c>
      <c r="D1964">
        <v>591138</v>
      </c>
      <c r="E1964" s="1">
        <f t="shared" si="30"/>
        <v>9.0916261424369982E-2</v>
      </c>
      <c r="F1964" t="str">
        <f>VLOOKUP(cross_country_literacy_rates[[#This Row],[Entity]],Planilha9!$A$2:$A$271,1,)</f>
        <v>Tanzania</v>
      </c>
      <c r="G1964" t="e">
        <f>IF(A1964 = Planilha9!$A$2:$A$271, Planilha9!$B$2:$B$271, "")</f>
        <v>#VALUE!</v>
      </c>
    </row>
    <row r="1965" spans="1:7" x14ac:dyDescent="0.25">
      <c r="A1965" t="s">
        <v>437</v>
      </c>
      <c r="B1965" t="s">
        <v>438</v>
      </c>
      <c r="C1965">
        <v>2002</v>
      </c>
      <c r="D1965">
        <v>694309</v>
      </c>
      <c r="E1965" s="1">
        <f t="shared" si="30"/>
        <v>0.10678382806264003</v>
      </c>
      <c r="F1965" t="str">
        <f>VLOOKUP(cross_country_literacy_rates[[#This Row],[Entity]],Planilha9!$A$2:$A$271,1,)</f>
        <v>Tanzania</v>
      </c>
      <c r="G1965" t="e">
        <f>IF(A1965 = Planilha9!$A$2:$A$271, Planilha9!$B$2:$B$271, "")</f>
        <v>#VALUE!</v>
      </c>
    </row>
    <row r="1966" spans="1:7" x14ac:dyDescent="0.25">
      <c r="A1966" t="s">
        <v>437</v>
      </c>
      <c r="B1966" t="s">
        <v>438</v>
      </c>
      <c r="C1966">
        <v>2010</v>
      </c>
      <c r="D1966">
        <v>678007</v>
      </c>
      <c r="E1966" s="1">
        <f t="shared" si="30"/>
        <v>0.10427660150346083</v>
      </c>
      <c r="F1966" t="str">
        <f>VLOOKUP(cross_country_literacy_rates[[#This Row],[Entity]],Planilha9!$A$2:$A$271,1,)</f>
        <v>Tanzania</v>
      </c>
      <c r="G1966" t="e">
        <f>IF(A1966 = Planilha9!$A$2:$A$271, Planilha9!$B$2:$B$271, "")</f>
        <v>#VALUE!</v>
      </c>
    </row>
    <row r="1967" spans="1:7" x14ac:dyDescent="0.25">
      <c r="A1967" t="s">
        <v>437</v>
      </c>
      <c r="B1967" t="s">
        <v>438</v>
      </c>
      <c r="C1967">
        <v>2012</v>
      </c>
      <c r="D1967">
        <v>7810059</v>
      </c>
      <c r="E1967" s="1">
        <f t="shared" si="30"/>
        <v>1.2011769938385854</v>
      </c>
      <c r="F1967" t="str">
        <f>VLOOKUP(cross_country_literacy_rates[[#This Row],[Entity]],Planilha9!$A$2:$A$271,1,)</f>
        <v>Tanzania</v>
      </c>
      <c r="G1967" t="e">
        <f>IF(A1967 = Planilha9!$A$2:$A$271, Planilha9!$B$2:$B$271, "")</f>
        <v>#VALUE!</v>
      </c>
    </row>
    <row r="1968" spans="1:7" x14ac:dyDescent="0.25">
      <c r="A1968" t="s">
        <v>437</v>
      </c>
      <c r="B1968" t="s">
        <v>438</v>
      </c>
      <c r="C1968">
        <v>2015</v>
      </c>
      <c r="D1968">
        <v>7788723</v>
      </c>
      <c r="E1968" s="1">
        <f t="shared" si="30"/>
        <v>1.1978955445767372</v>
      </c>
      <c r="F1968" t="str">
        <f>VLOOKUP(cross_country_literacy_rates[[#This Row],[Entity]],Planilha9!$A$2:$A$271,1,)</f>
        <v>Tanzania</v>
      </c>
      <c r="G1968" t="e">
        <f>IF(A1968 = Planilha9!$A$2:$A$271, Planilha9!$B$2:$B$271, "")</f>
        <v>#VALUE!</v>
      </c>
    </row>
    <row r="1969" spans="1:7" x14ac:dyDescent="0.25">
      <c r="A1969" t="s">
        <v>437</v>
      </c>
      <c r="B1969" t="s">
        <v>438</v>
      </c>
      <c r="C1969">
        <v>2022</v>
      </c>
      <c r="D1969">
        <v>8202</v>
      </c>
      <c r="E1969" s="1">
        <f t="shared" si="30"/>
        <v>1.2614570137644385E-3</v>
      </c>
      <c r="F1969" t="str">
        <f>VLOOKUP(cross_country_literacy_rates[[#This Row],[Entity]],Planilha9!$A$2:$A$271,1,)</f>
        <v>Tanzania</v>
      </c>
      <c r="G1969" t="e">
        <f>IF(A1969 = Planilha9!$A$2:$A$271, Planilha9!$B$2:$B$271, "")</f>
        <v>#VALUE!</v>
      </c>
    </row>
    <row r="1970" spans="1:7" x14ac:dyDescent="0.25">
      <c r="A1970" t="s">
        <v>439</v>
      </c>
      <c r="B1970" t="s">
        <v>440</v>
      </c>
      <c r="C1970">
        <v>1980</v>
      </c>
      <c r="D1970">
        <v>8798176</v>
      </c>
      <c r="E1970" s="1">
        <f t="shared" si="30"/>
        <v>1.3531481130863146</v>
      </c>
      <c r="F1970" t="str">
        <f>VLOOKUP(cross_country_literacy_rates[[#This Row],[Entity]],Planilha9!$A$2:$A$271,1,)</f>
        <v>Thailand</v>
      </c>
      <c r="G1970" t="e">
        <f>IF(A1970 = Planilha9!$A$2:$A$271, Planilha9!$B$2:$B$271, "")</f>
        <v>#VALUE!</v>
      </c>
    </row>
    <row r="1971" spans="1:7" x14ac:dyDescent="0.25">
      <c r="A1971" t="s">
        <v>439</v>
      </c>
      <c r="B1971" t="s">
        <v>440</v>
      </c>
      <c r="C1971">
        <v>2000</v>
      </c>
      <c r="D1971">
        <v>9264654</v>
      </c>
      <c r="E1971" s="1">
        <f t="shared" si="30"/>
        <v>1.424891827408042</v>
      </c>
      <c r="F1971" t="str">
        <f>VLOOKUP(cross_country_literacy_rates[[#This Row],[Entity]],Planilha9!$A$2:$A$271,1,)</f>
        <v>Thailand</v>
      </c>
      <c r="G1971" t="e">
        <f>IF(A1971 = Planilha9!$A$2:$A$271, Planilha9!$B$2:$B$271, "")</f>
        <v>#VALUE!</v>
      </c>
    </row>
    <row r="1972" spans="1:7" x14ac:dyDescent="0.25">
      <c r="A1972" t="s">
        <v>439</v>
      </c>
      <c r="B1972" t="s">
        <v>440</v>
      </c>
      <c r="C1972">
        <v>2005</v>
      </c>
      <c r="D1972">
        <v>9350647</v>
      </c>
      <c r="E1972" s="1">
        <f t="shared" si="30"/>
        <v>1.438117439817777</v>
      </c>
      <c r="F1972" t="str">
        <f>VLOOKUP(cross_country_literacy_rates[[#This Row],[Entity]],Planilha9!$A$2:$A$271,1,)</f>
        <v>Thailand</v>
      </c>
      <c r="G1972" t="e">
        <f>IF(A1972 = Planilha9!$A$2:$A$271, Planilha9!$B$2:$B$271, "")</f>
        <v>#VALUE!</v>
      </c>
    </row>
    <row r="1973" spans="1:7" x14ac:dyDescent="0.25">
      <c r="A1973" t="s">
        <v>439</v>
      </c>
      <c r="B1973" t="s">
        <v>440</v>
      </c>
      <c r="C1973">
        <v>2010</v>
      </c>
      <c r="D1973">
        <v>9643091</v>
      </c>
      <c r="E1973" s="1">
        <f t="shared" si="30"/>
        <v>1.4830949495633665</v>
      </c>
      <c r="F1973" t="str">
        <f>VLOOKUP(cross_country_literacy_rates[[#This Row],[Entity]],Planilha9!$A$2:$A$271,1,)</f>
        <v>Thailand</v>
      </c>
      <c r="G1973" t="e">
        <f>IF(A1973 = Planilha9!$A$2:$A$271, Planilha9!$B$2:$B$271, "")</f>
        <v>#VALUE!</v>
      </c>
    </row>
    <row r="1974" spans="1:7" x14ac:dyDescent="0.25">
      <c r="A1974" t="s">
        <v>439</v>
      </c>
      <c r="B1974" t="s">
        <v>440</v>
      </c>
      <c r="C1974">
        <v>2013</v>
      </c>
      <c r="D1974">
        <v>9370207</v>
      </c>
      <c r="E1974" s="1">
        <f t="shared" si="30"/>
        <v>1.4411257425718895</v>
      </c>
      <c r="F1974" t="str">
        <f>VLOOKUP(cross_country_literacy_rates[[#This Row],[Entity]],Planilha9!$A$2:$A$271,1,)</f>
        <v>Thailand</v>
      </c>
      <c r="G1974" t="e">
        <f>IF(A1974 = Planilha9!$A$2:$A$271, Planilha9!$B$2:$B$271, "")</f>
        <v>#VALUE!</v>
      </c>
    </row>
    <row r="1975" spans="1:7" x14ac:dyDescent="0.25">
      <c r="A1975" t="s">
        <v>439</v>
      </c>
      <c r="B1975" t="s">
        <v>440</v>
      </c>
      <c r="C1975">
        <v>2015</v>
      </c>
      <c r="D1975">
        <v>9286831</v>
      </c>
      <c r="E1975" s="1">
        <f t="shared" si="30"/>
        <v>1.4283026213844201</v>
      </c>
      <c r="F1975" t="str">
        <f>VLOOKUP(cross_country_literacy_rates[[#This Row],[Entity]],Planilha9!$A$2:$A$271,1,)</f>
        <v>Thailand</v>
      </c>
      <c r="G1975" t="e">
        <f>IF(A1975 = Planilha9!$A$2:$A$271, Planilha9!$B$2:$B$271, "")</f>
        <v>#VALUE!</v>
      </c>
    </row>
    <row r="1976" spans="1:7" x14ac:dyDescent="0.25">
      <c r="A1976" t="s">
        <v>439</v>
      </c>
      <c r="B1976" t="s">
        <v>440</v>
      </c>
      <c r="C1976">
        <v>2018</v>
      </c>
      <c r="D1976">
        <v>9376776</v>
      </c>
      <c r="E1976" s="1">
        <f t="shared" si="30"/>
        <v>1.4421360462933499</v>
      </c>
      <c r="F1976" t="str">
        <f>VLOOKUP(cross_country_literacy_rates[[#This Row],[Entity]],Planilha9!$A$2:$A$271,1,)</f>
        <v>Thailand</v>
      </c>
      <c r="G1976" t="e">
        <f>IF(A1976 = Planilha9!$A$2:$A$271, Planilha9!$B$2:$B$271, "")</f>
        <v>#VALUE!</v>
      </c>
    </row>
    <row r="1977" spans="1:7" x14ac:dyDescent="0.25">
      <c r="A1977" t="s">
        <v>439</v>
      </c>
      <c r="B1977" t="s">
        <v>440</v>
      </c>
      <c r="C1977">
        <v>2021</v>
      </c>
      <c r="D1977">
        <v>941</v>
      </c>
      <c r="E1977" s="1">
        <f t="shared" si="30"/>
        <v>1.4472458546114809E-4</v>
      </c>
      <c r="F1977" t="str">
        <f>VLOOKUP(cross_country_literacy_rates[[#This Row],[Entity]],Planilha9!$A$2:$A$271,1,)</f>
        <v>Thailand</v>
      </c>
      <c r="G1977" t="e">
        <f>IF(A1977 = Planilha9!$A$2:$A$271, Planilha9!$B$2:$B$271, "")</f>
        <v>#VALUE!</v>
      </c>
    </row>
    <row r="1978" spans="1:7" x14ac:dyDescent="0.25">
      <c r="A1978" t="s">
        <v>441</v>
      </c>
      <c r="B1978" t="s">
        <v>442</v>
      </c>
      <c r="C1978">
        <v>2000</v>
      </c>
      <c r="D1978">
        <v>531776</v>
      </c>
      <c r="E1978" s="1">
        <f t="shared" si="30"/>
        <v>8.1786462442282132E-2</v>
      </c>
      <c r="F1978" t="str">
        <f>VLOOKUP(cross_country_literacy_rates[[#This Row],[Entity]],Planilha9!$A$2:$A$271,1,)</f>
        <v>Togo</v>
      </c>
      <c r="G1978" t="e">
        <f>IF(A1978 = Planilha9!$A$2:$A$271, Planilha9!$B$2:$B$271, "")</f>
        <v>#VALUE!</v>
      </c>
    </row>
    <row r="1979" spans="1:7" x14ac:dyDescent="0.25">
      <c r="A1979" t="s">
        <v>441</v>
      </c>
      <c r="B1979" t="s">
        <v>442</v>
      </c>
      <c r="C1979">
        <v>2006</v>
      </c>
      <c r="D1979">
        <v>5688837</v>
      </c>
      <c r="E1979" s="1">
        <f t="shared" si="30"/>
        <v>0.87493578807762096</v>
      </c>
      <c r="F1979" t="str">
        <f>VLOOKUP(cross_country_literacy_rates[[#This Row],[Entity]],Planilha9!$A$2:$A$271,1,)</f>
        <v>Togo</v>
      </c>
      <c r="G1979" t="e">
        <f>IF(A1979 = Planilha9!$A$2:$A$271, Planilha9!$B$2:$B$271, "")</f>
        <v>#VALUE!</v>
      </c>
    </row>
    <row r="1980" spans="1:7" x14ac:dyDescent="0.25">
      <c r="A1980" t="s">
        <v>441</v>
      </c>
      <c r="B1980" t="s">
        <v>442</v>
      </c>
      <c r="C1980">
        <v>2009</v>
      </c>
      <c r="D1980">
        <v>5709338</v>
      </c>
      <c r="E1980" s="1">
        <f t="shared" si="30"/>
        <v>0.87808881541719486</v>
      </c>
      <c r="F1980" t="str">
        <f>VLOOKUP(cross_country_literacy_rates[[#This Row],[Entity]],Planilha9!$A$2:$A$271,1,)</f>
        <v>Togo</v>
      </c>
      <c r="G1980" t="e">
        <f>IF(A1980 = Planilha9!$A$2:$A$271, Planilha9!$B$2:$B$271, "")</f>
        <v>#VALUE!</v>
      </c>
    </row>
    <row r="1981" spans="1:7" x14ac:dyDescent="0.25">
      <c r="A1981" t="s">
        <v>441</v>
      </c>
      <c r="B1981" t="s">
        <v>442</v>
      </c>
      <c r="C1981">
        <v>2011</v>
      </c>
      <c r="D1981">
        <v>6040994</v>
      </c>
      <c r="E1981" s="1">
        <f t="shared" si="30"/>
        <v>0.92909708015226655</v>
      </c>
      <c r="F1981" t="str">
        <f>VLOOKUP(cross_country_literacy_rates[[#This Row],[Entity]],Planilha9!$A$2:$A$271,1,)</f>
        <v>Togo</v>
      </c>
      <c r="G1981" t="e">
        <f>IF(A1981 = Planilha9!$A$2:$A$271, Planilha9!$B$2:$B$271, "")</f>
        <v>#VALUE!</v>
      </c>
    </row>
    <row r="1982" spans="1:7" x14ac:dyDescent="0.25">
      <c r="A1982" t="s">
        <v>441</v>
      </c>
      <c r="B1982" t="s">
        <v>442</v>
      </c>
      <c r="C1982">
        <v>2015</v>
      </c>
      <c r="D1982">
        <v>6374562</v>
      </c>
      <c r="E1982" s="1">
        <f t="shared" si="30"/>
        <v>0.98039940801953984</v>
      </c>
      <c r="F1982" t="str">
        <f>VLOOKUP(cross_country_literacy_rates[[#This Row],[Entity]],Planilha9!$A$2:$A$271,1,)</f>
        <v>Togo</v>
      </c>
      <c r="G1982" t="e">
        <f>IF(A1982 = Planilha9!$A$2:$A$271, Planilha9!$B$2:$B$271, "")</f>
        <v>#VALUE!</v>
      </c>
    </row>
    <row r="1983" spans="1:7" x14ac:dyDescent="0.25">
      <c r="A1983" t="s">
        <v>441</v>
      </c>
      <c r="B1983" t="s">
        <v>442</v>
      </c>
      <c r="C1983">
        <v>2019</v>
      </c>
      <c r="D1983">
        <v>6653708</v>
      </c>
      <c r="E1983" s="1">
        <f t="shared" si="30"/>
        <v>1.0233317025287192</v>
      </c>
      <c r="F1983" t="str">
        <f>VLOOKUP(cross_country_literacy_rates[[#This Row],[Entity]],Planilha9!$A$2:$A$271,1,)</f>
        <v>Togo</v>
      </c>
      <c r="G1983" t="e">
        <f>IF(A1983 = Planilha9!$A$2:$A$271, Planilha9!$B$2:$B$271, "")</f>
        <v>#VALUE!</v>
      </c>
    </row>
    <row r="1984" spans="1:7" x14ac:dyDescent="0.25">
      <c r="A1984" t="s">
        <v>443</v>
      </c>
      <c r="B1984" t="s">
        <v>444</v>
      </c>
      <c r="C1984">
        <v>1976</v>
      </c>
      <c r="D1984">
        <v>9959246</v>
      </c>
      <c r="E1984" s="1">
        <f t="shared" si="30"/>
        <v>1.5317191805054169</v>
      </c>
      <c r="F1984" t="str">
        <f>VLOOKUP(cross_country_literacy_rates[[#This Row],[Entity]],Planilha9!$A$2:$A$271,1,)</f>
        <v>Tonga</v>
      </c>
      <c r="G1984" t="e">
        <f>IF(A1984 = Planilha9!$A$2:$A$271, Planilha9!$B$2:$B$271, "")</f>
        <v>#VALUE!</v>
      </c>
    </row>
    <row r="1985" spans="1:7" x14ac:dyDescent="0.25">
      <c r="A1985" t="s">
        <v>443</v>
      </c>
      <c r="B1985" t="s">
        <v>444</v>
      </c>
      <c r="C1985">
        <v>1996</v>
      </c>
      <c r="D1985">
        <v>9890537</v>
      </c>
      <c r="E1985" s="1">
        <f t="shared" si="30"/>
        <v>1.5211518249874041</v>
      </c>
      <c r="F1985" t="str">
        <f>VLOOKUP(cross_country_literacy_rates[[#This Row],[Entity]],Planilha9!$A$2:$A$271,1,)</f>
        <v>Tonga</v>
      </c>
      <c r="G1985" t="e">
        <f>IF(A1985 = Planilha9!$A$2:$A$271, Planilha9!$B$2:$B$271, "")</f>
        <v>#VALUE!</v>
      </c>
    </row>
    <row r="1986" spans="1:7" x14ac:dyDescent="0.25">
      <c r="A1986" t="s">
        <v>443</v>
      </c>
      <c r="B1986" t="s">
        <v>444</v>
      </c>
      <c r="C1986">
        <v>2006</v>
      </c>
      <c r="D1986">
        <v>9901846</v>
      </c>
      <c r="E1986" s="1">
        <f t="shared" ref="E1986:E2049" si="31">D1986/SUM(D$2:D$100)*100</f>
        <v>1.5228911345909961</v>
      </c>
      <c r="F1986" t="str">
        <f>VLOOKUP(cross_country_literacy_rates[[#This Row],[Entity]],Planilha9!$A$2:$A$271,1,)</f>
        <v>Tonga</v>
      </c>
      <c r="G1986" t="e">
        <f>IF(A1986 = Planilha9!$A$2:$A$271, Planilha9!$B$2:$B$271, "")</f>
        <v>#VALUE!</v>
      </c>
    </row>
    <row r="1987" spans="1:7" x14ac:dyDescent="0.25">
      <c r="A1987" t="s">
        <v>443</v>
      </c>
      <c r="B1987" t="s">
        <v>444</v>
      </c>
      <c r="C1987">
        <v>2011</v>
      </c>
      <c r="D1987">
        <v>9938553</v>
      </c>
      <c r="E1987" s="1">
        <f t="shared" si="31"/>
        <v>1.5285366238136553</v>
      </c>
      <c r="F1987" t="str">
        <f>VLOOKUP(cross_country_literacy_rates[[#This Row],[Entity]],Planilha9!$A$2:$A$271,1,)</f>
        <v>Tonga</v>
      </c>
      <c r="G1987" t="e">
        <f>IF(A1987 = Planilha9!$A$2:$A$271, Planilha9!$B$2:$B$271, "")</f>
        <v>#VALUE!</v>
      </c>
    </row>
    <row r="1988" spans="1:7" x14ac:dyDescent="0.25">
      <c r="A1988" t="s">
        <v>443</v>
      </c>
      <c r="B1988" t="s">
        <v>444</v>
      </c>
      <c r="C1988">
        <v>2015</v>
      </c>
      <c r="D1988">
        <v>9939786</v>
      </c>
      <c r="E1988" s="1">
        <f t="shared" si="31"/>
        <v>1.5287262576222351</v>
      </c>
      <c r="F1988" t="str">
        <f>VLOOKUP(cross_country_literacy_rates[[#This Row],[Entity]],Planilha9!$A$2:$A$271,1,)</f>
        <v>Tonga</v>
      </c>
      <c r="G1988" t="e">
        <f>IF(A1988 = Planilha9!$A$2:$A$271, Planilha9!$B$2:$B$271, "")</f>
        <v>#VALUE!</v>
      </c>
    </row>
    <row r="1989" spans="1:7" x14ac:dyDescent="0.25">
      <c r="A1989" t="s">
        <v>443</v>
      </c>
      <c r="B1989" t="s">
        <v>444</v>
      </c>
      <c r="C1989">
        <v>2021</v>
      </c>
      <c r="D1989">
        <v>994</v>
      </c>
      <c r="E1989" s="1">
        <f t="shared" si="31"/>
        <v>1.5287591705460276E-4</v>
      </c>
      <c r="F1989" t="str">
        <f>VLOOKUP(cross_country_literacy_rates[[#This Row],[Entity]],Planilha9!$A$2:$A$271,1,)</f>
        <v>Tonga</v>
      </c>
      <c r="G1989" t="e">
        <f>IF(A1989 = Planilha9!$A$2:$A$271, Planilha9!$B$2:$B$271, "")</f>
        <v>#VALUE!</v>
      </c>
    </row>
    <row r="1990" spans="1:7" x14ac:dyDescent="0.25">
      <c r="A1990" t="s">
        <v>445</v>
      </c>
      <c r="B1990" t="s">
        <v>446</v>
      </c>
      <c r="C1990">
        <v>1980</v>
      </c>
      <c r="D1990">
        <v>9497032</v>
      </c>
      <c r="E1990" s="1">
        <f t="shared" si="31"/>
        <v>1.4606312638801893</v>
      </c>
      <c r="F1990" t="str">
        <f>VLOOKUP(cross_country_literacy_rates[[#This Row],[Entity]],Planilha9!$A$2:$A$271,1,)</f>
        <v>Trinidad and Tobago</v>
      </c>
      <c r="G1990" t="e">
        <f>IF(A1990 = Planilha9!$A$2:$A$271, Planilha9!$B$2:$B$271, "")</f>
        <v>#VALUE!</v>
      </c>
    </row>
    <row r="1991" spans="1:7" x14ac:dyDescent="0.25">
      <c r="A1991" t="s">
        <v>445</v>
      </c>
      <c r="B1991" t="s">
        <v>446</v>
      </c>
      <c r="C1991">
        <v>1990</v>
      </c>
      <c r="D1991">
        <v>9693855</v>
      </c>
      <c r="E1991" s="1">
        <f t="shared" si="31"/>
        <v>1.4909023872428031</v>
      </c>
      <c r="F1991" t="str">
        <f>VLOOKUP(cross_country_literacy_rates[[#This Row],[Entity]],Planilha9!$A$2:$A$271,1,)</f>
        <v>Trinidad and Tobago</v>
      </c>
      <c r="G1991" t="e">
        <f>IF(A1991 = Planilha9!$A$2:$A$271, Planilha9!$B$2:$B$271, "")</f>
        <v>#VALUE!</v>
      </c>
    </row>
    <row r="1992" spans="1:7" x14ac:dyDescent="0.25">
      <c r="A1992" t="s">
        <v>445</v>
      </c>
      <c r="B1992" t="s">
        <v>446</v>
      </c>
      <c r="C1992">
        <v>2000</v>
      </c>
      <c r="D1992">
        <v>979</v>
      </c>
      <c r="E1992" s="1">
        <f t="shared" si="31"/>
        <v>1.5056893641494579E-4</v>
      </c>
      <c r="F1992" t="str">
        <f>VLOOKUP(cross_country_literacy_rates[[#This Row],[Entity]],Planilha9!$A$2:$A$271,1,)</f>
        <v>Trinidad and Tobago</v>
      </c>
      <c r="G1992" t="e">
        <f>IF(A1992 = Planilha9!$A$2:$A$271, Planilha9!$B$2:$B$271, "")</f>
        <v>#VALUE!</v>
      </c>
    </row>
    <row r="1993" spans="1:7" x14ac:dyDescent="0.25">
      <c r="A1993" t="s">
        <v>445</v>
      </c>
      <c r="B1993" t="s">
        <v>446</v>
      </c>
      <c r="C1993">
        <v>2004</v>
      </c>
      <c r="D1993">
        <v>9828851</v>
      </c>
      <c r="E1993" s="1">
        <f t="shared" si="31"/>
        <v>1.5116645978048788</v>
      </c>
      <c r="F1993" t="str">
        <f>VLOOKUP(cross_country_literacy_rates[[#This Row],[Entity]],Planilha9!$A$2:$A$271,1,)</f>
        <v>Trinidad and Tobago</v>
      </c>
      <c r="G1993" t="e">
        <f>IF(A1993 = Planilha9!$A$2:$A$271, Planilha9!$B$2:$B$271, "")</f>
        <v>#VALUE!</v>
      </c>
    </row>
    <row r="1994" spans="1:7" x14ac:dyDescent="0.25">
      <c r="A1994" t="s">
        <v>445</v>
      </c>
      <c r="B1994" t="s">
        <v>446</v>
      </c>
      <c r="C1994">
        <v>2014</v>
      </c>
      <c r="D1994">
        <v>9891949</v>
      </c>
      <c r="E1994" s="1">
        <f t="shared" si="31"/>
        <v>1.5213689887649504</v>
      </c>
      <c r="F1994" t="str">
        <f>VLOOKUP(cross_country_literacy_rates[[#This Row],[Entity]],Planilha9!$A$2:$A$271,1,)</f>
        <v>Trinidad and Tobago</v>
      </c>
      <c r="G1994" t="e">
        <f>IF(A1994 = Planilha9!$A$2:$A$271, Planilha9!$B$2:$B$271, "")</f>
        <v>#VALUE!</v>
      </c>
    </row>
    <row r="1995" spans="1:7" x14ac:dyDescent="0.25">
      <c r="A1995" t="s">
        <v>445</v>
      </c>
      <c r="B1995" t="s">
        <v>446</v>
      </c>
      <c r="C1995">
        <v>2015</v>
      </c>
      <c r="D1995">
        <v>9896958</v>
      </c>
      <c r="E1995" s="1">
        <f t="shared" si="31"/>
        <v>1.5221393664998866</v>
      </c>
      <c r="F1995" t="str">
        <f>VLOOKUP(cross_country_literacy_rates[[#This Row],[Entity]],Planilha9!$A$2:$A$271,1,)</f>
        <v>Trinidad and Tobago</v>
      </c>
      <c r="G1995" t="e">
        <f>IF(A1995 = Planilha9!$A$2:$A$271, Planilha9!$B$2:$B$271, "")</f>
        <v>#VALUE!</v>
      </c>
    </row>
    <row r="1996" spans="1:7" x14ac:dyDescent="0.25">
      <c r="A1996" t="s">
        <v>447</v>
      </c>
      <c r="B1996" t="s">
        <v>448</v>
      </c>
      <c r="C1996">
        <v>1984</v>
      </c>
      <c r="D1996">
        <v>481907</v>
      </c>
      <c r="E1996" s="1">
        <f t="shared" si="31"/>
        <v>7.4116674607678526E-2</v>
      </c>
      <c r="F1996" t="str">
        <f>VLOOKUP(cross_country_literacy_rates[[#This Row],[Entity]],Planilha9!$A$2:$A$271,1,)</f>
        <v>Tunisia</v>
      </c>
      <c r="G1996" t="e">
        <f>IF(A1996 = Planilha9!$A$2:$A$271, Planilha9!$B$2:$B$271, "")</f>
        <v>#VALUE!</v>
      </c>
    </row>
    <row r="1997" spans="1:7" x14ac:dyDescent="0.25">
      <c r="A1997" t="s">
        <v>447</v>
      </c>
      <c r="B1997" t="s">
        <v>448</v>
      </c>
      <c r="C1997">
        <v>1994</v>
      </c>
      <c r="D1997">
        <v>5906181</v>
      </c>
      <c r="E1997" s="1">
        <f t="shared" si="31"/>
        <v>0.90836301475399472</v>
      </c>
      <c r="F1997" t="str">
        <f>VLOOKUP(cross_country_literacy_rates[[#This Row],[Entity]],Planilha9!$A$2:$A$271,1,)</f>
        <v>Tunisia</v>
      </c>
      <c r="G1997" t="e">
        <f>IF(A1997 = Planilha9!$A$2:$A$271, Planilha9!$B$2:$B$271, "")</f>
        <v>#VALUE!</v>
      </c>
    </row>
    <row r="1998" spans="1:7" x14ac:dyDescent="0.25">
      <c r="A1998" t="s">
        <v>447</v>
      </c>
      <c r="B1998" t="s">
        <v>448</v>
      </c>
      <c r="C1998">
        <v>2004</v>
      </c>
      <c r="D1998">
        <v>74297</v>
      </c>
      <c r="E1998" s="1">
        <f t="shared" si="31"/>
        <v>1.1426782705639659E-2</v>
      </c>
      <c r="F1998" t="str">
        <f>VLOOKUP(cross_country_literacy_rates[[#This Row],[Entity]],Planilha9!$A$2:$A$271,1,)</f>
        <v>Tunisia</v>
      </c>
      <c r="G1998" t="e">
        <f>IF(A1998 = Planilha9!$A$2:$A$271, Planilha9!$B$2:$B$271, "")</f>
        <v>#VALUE!</v>
      </c>
    </row>
    <row r="1999" spans="1:7" x14ac:dyDescent="0.25">
      <c r="A1999" t="s">
        <v>447</v>
      </c>
      <c r="B1999" t="s">
        <v>448</v>
      </c>
      <c r="C1999">
        <v>2007</v>
      </c>
      <c r="D1999">
        <v>771904</v>
      </c>
      <c r="E1999" s="1">
        <f t="shared" si="31"/>
        <v>0.11871783891158559</v>
      </c>
      <c r="F1999" t="str">
        <f>VLOOKUP(cross_country_literacy_rates[[#This Row],[Entity]],Planilha9!$A$2:$A$271,1,)</f>
        <v>Tunisia</v>
      </c>
      <c r="G1999" t="e">
        <f>IF(A1999 = Planilha9!$A$2:$A$271, Planilha9!$B$2:$B$271, "")</f>
        <v>#VALUE!</v>
      </c>
    </row>
    <row r="2000" spans="1:7" x14ac:dyDescent="0.25">
      <c r="A2000" t="s">
        <v>447</v>
      </c>
      <c r="B2000" t="s">
        <v>448</v>
      </c>
      <c r="C2000">
        <v>2008</v>
      </c>
      <c r="D2000">
        <v>7771462</v>
      </c>
      <c r="E2000" s="1">
        <f t="shared" si="31"/>
        <v>1.1952408250553292</v>
      </c>
      <c r="F2000" t="str">
        <f>VLOOKUP(cross_country_literacy_rates[[#This Row],[Entity]],Planilha9!$A$2:$A$271,1,)</f>
        <v>Tunisia</v>
      </c>
      <c r="G2000" t="e">
        <f>IF(A2000 = Planilha9!$A$2:$A$271, Planilha9!$B$2:$B$271, "")</f>
        <v>#VALUE!</v>
      </c>
    </row>
    <row r="2001" spans="1:7" x14ac:dyDescent="0.25">
      <c r="A2001" t="s">
        <v>447</v>
      </c>
      <c r="B2001" t="s">
        <v>448</v>
      </c>
      <c r="C2001">
        <v>2010</v>
      </c>
      <c r="D2001">
        <v>7913058</v>
      </c>
      <c r="E2001" s="1">
        <f t="shared" si="31"/>
        <v>1.2170181070988539</v>
      </c>
      <c r="F2001" t="str">
        <f>VLOOKUP(cross_country_literacy_rates[[#This Row],[Entity]],Planilha9!$A$2:$A$271,1,)</f>
        <v>Tunisia</v>
      </c>
      <c r="G2001" t="e">
        <f>IF(A2001 = Planilha9!$A$2:$A$271, Planilha9!$B$2:$B$271, "")</f>
        <v>#VALUE!</v>
      </c>
    </row>
    <row r="2002" spans="1:7" x14ac:dyDescent="0.25">
      <c r="A2002" t="s">
        <v>447</v>
      </c>
      <c r="B2002" t="s">
        <v>448</v>
      </c>
      <c r="C2002">
        <v>2011</v>
      </c>
      <c r="D2002">
        <v>7965391</v>
      </c>
      <c r="E2002" s="1">
        <f t="shared" si="31"/>
        <v>1.2250668549531984</v>
      </c>
      <c r="F2002" t="str">
        <f>VLOOKUP(cross_country_literacy_rates[[#This Row],[Entity]],Planilha9!$A$2:$A$271,1,)</f>
        <v>Tunisia</v>
      </c>
      <c r="G2002" t="e">
        <f>IF(A2002 = Planilha9!$A$2:$A$271, Planilha9!$B$2:$B$271, "")</f>
        <v>#VALUE!</v>
      </c>
    </row>
    <row r="2003" spans="1:7" x14ac:dyDescent="0.25">
      <c r="A2003" t="s">
        <v>447</v>
      </c>
      <c r="B2003" t="s">
        <v>448</v>
      </c>
      <c r="C2003">
        <v>2012</v>
      </c>
      <c r="D2003">
        <v>8021875</v>
      </c>
      <c r="E2003" s="1">
        <f t="shared" si="31"/>
        <v>1.2337540212498908</v>
      </c>
      <c r="F2003" t="str">
        <f>VLOOKUP(cross_country_literacy_rates[[#This Row],[Entity]],Planilha9!$A$2:$A$271,1,)</f>
        <v>Tunisia</v>
      </c>
      <c r="G2003" t="e">
        <f>IF(A2003 = Planilha9!$A$2:$A$271, Planilha9!$B$2:$B$271, "")</f>
        <v>#VALUE!</v>
      </c>
    </row>
    <row r="2004" spans="1:7" x14ac:dyDescent="0.25">
      <c r="A2004" t="s">
        <v>447</v>
      </c>
      <c r="B2004" t="s">
        <v>448</v>
      </c>
      <c r="C2004">
        <v>2014</v>
      </c>
      <c r="D2004">
        <v>7903643</v>
      </c>
      <c r="E2004" s="1">
        <f t="shared" si="31"/>
        <v>1.215570092250696</v>
      </c>
      <c r="F2004" t="str">
        <f>VLOOKUP(cross_country_literacy_rates[[#This Row],[Entity]],Planilha9!$A$2:$A$271,1,)</f>
        <v>Tunisia</v>
      </c>
      <c r="G2004" t="e">
        <f>IF(A2004 = Planilha9!$A$2:$A$271, Planilha9!$B$2:$B$271, "")</f>
        <v>#VALUE!</v>
      </c>
    </row>
    <row r="2005" spans="1:7" x14ac:dyDescent="0.25">
      <c r="A2005" t="s">
        <v>447</v>
      </c>
      <c r="B2005" t="s">
        <v>448</v>
      </c>
      <c r="C2005">
        <v>2015</v>
      </c>
      <c r="D2005">
        <v>8105419</v>
      </c>
      <c r="E2005" s="1">
        <f t="shared" si="31"/>
        <v>1.2466029806205245</v>
      </c>
      <c r="F2005" t="str">
        <f>VLOOKUP(cross_country_literacy_rates[[#This Row],[Entity]],Planilha9!$A$2:$A$271,1,)</f>
        <v>Tunisia</v>
      </c>
      <c r="G2005" t="e">
        <f>IF(A2005 = Planilha9!$A$2:$A$271, Planilha9!$B$2:$B$271, "")</f>
        <v>#VALUE!</v>
      </c>
    </row>
    <row r="2006" spans="1:7" x14ac:dyDescent="0.25">
      <c r="A2006" t="s">
        <v>447</v>
      </c>
      <c r="B2006" t="s">
        <v>448</v>
      </c>
      <c r="C2006">
        <v>2022</v>
      </c>
      <c r="D2006">
        <v>8356</v>
      </c>
      <c r="E2006" s="1">
        <f t="shared" si="31"/>
        <v>1.2851420149982502E-3</v>
      </c>
      <c r="F2006" t="str">
        <f>VLOOKUP(cross_country_literacy_rates[[#This Row],[Entity]],Planilha9!$A$2:$A$271,1,)</f>
        <v>Tunisia</v>
      </c>
      <c r="G2006" t="e">
        <f>IF(A2006 = Planilha9!$A$2:$A$271, Planilha9!$B$2:$B$271, "")</f>
        <v>#VALUE!</v>
      </c>
    </row>
    <row r="2007" spans="1:7" x14ac:dyDescent="0.25">
      <c r="A2007" t="s">
        <v>449</v>
      </c>
      <c r="B2007" t="s">
        <v>450</v>
      </c>
      <c r="C2007">
        <v>1975</v>
      </c>
      <c r="D2007">
        <v>6162768</v>
      </c>
      <c r="E2007" s="1">
        <f t="shared" si="31"/>
        <v>0.94782576417983921</v>
      </c>
      <c r="F2007" t="str">
        <f>VLOOKUP(cross_country_literacy_rates[[#This Row],[Entity]],Planilha9!$A$2:$A$271,1,)</f>
        <v>Turkey</v>
      </c>
      <c r="G2007" t="e">
        <f>IF(A2007 = Planilha9!$A$2:$A$271, Planilha9!$B$2:$B$271, "")</f>
        <v>#VALUE!</v>
      </c>
    </row>
    <row r="2008" spans="1:7" x14ac:dyDescent="0.25">
      <c r="A2008" t="s">
        <v>449</v>
      </c>
      <c r="B2008" t="s">
        <v>450</v>
      </c>
      <c r="C2008">
        <v>1980</v>
      </c>
      <c r="D2008">
        <v>6569434</v>
      </c>
      <c r="E2008" s="1">
        <f t="shared" si="31"/>
        <v>1.0103704701002889</v>
      </c>
      <c r="F2008" t="str">
        <f>VLOOKUP(cross_country_literacy_rates[[#This Row],[Entity]],Planilha9!$A$2:$A$271,1,)</f>
        <v>Turkey</v>
      </c>
      <c r="G2008" t="e">
        <f>IF(A2008 = Planilha9!$A$2:$A$271, Planilha9!$B$2:$B$271, "")</f>
        <v>#VALUE!</v>
      </c>
    </row>
    <row r="2009" spans="1:7" x14ac:dyDescent="0.25">
      <c r="A2009" t="s">
        <v>449</v>
      </c>
      <c r="B2009" t="s">
        <v>450</v>
      </c>
      <c r="C2009">
        <v>1985</v>
      </c>
      <c r="D2009">
        <v>7596824</v>
      </c>
      <c r="E2009" s="1">
        <f t="shared" si="31"/>
        <v>1.1683817260587683</v>
      </c>
      <c r="F2009" t="str">
        <f>VLOOKUP(cross_country_literacy_rates[[#This Row],[Entity]],Planilha9!$A$2:$A$271,1,)</f>
        <v>Turkey</v>
      </c>
      <c r="G2009" t="e">
        <f>IF(A2009 = Planilha9!$A$2:$A$271, Planilha9!$B$2:$B$271, "")</f>
        <v>#VALUE!</v>
      </c>
    </row>
    <row r="2010" spans="1:7" x14ac:dyDescent="0.25">
      <c r="A2010" t="s">
        <v>449</v>
      </c>
      <c r="B2010" t="s">
        <v>450</v>
      </c>
      <c r="C2010">
        <v>1990</v>
      </c>
      <c r="D2010">
        <v>7923245</v>
      </c>
      <c r="E2010" s="1">
        <f t="shared" si="31"/>
        <v>1.2185848545505997</v>
      </c>
      <c r="F2010" t="str">
        <f>VLOOKUP(cross_country_literacy_rates[[#This Row],[Entity]],Planilha9!$A$2:$A$271,1,)</f>
        <v>Turkey</v>
      </c>
      <c r="G2010" t="e">
        <f>IF(A2010 = Planilha9!$A$2:$A$271, Planilha9!$B$2:$B$271, "")</f>
        <v>#VALUE!</v>
      </c>
    </row>
    <row r="2011" spans="1:7" x14ac:dyDescent="0.25">
      <c r="A2011" t="s">
        <v>449</v>
      </c>
      <c r="B2011" t="s">
        <v>450</v>
      </c>
      <c r="C2011">
        <v>2004</v>
      </c>
      <c r="D2011">
        <v>8736549</v>
      </c>
      <c r="E2011" s="1">
        <f t="shared" si="31"/>
        <v>1.3436699600276385</v>
      </c>
      <c r="F2011" t="str">
        <f>VLOOKUP(cross_country_literacy_rates[[#This Row],[Entity]],Planilha9!$A$2:$A$271,1,)</f>
        <v>Turkey</v>
      </c>
      <c r="G2011" t="e">
        <f>IF(A2011 = Planilha9!$A$2:$A$271, Planilha9!$B$2:$B$271, "")</f>
        <v>#VALUE!</v>
      </c>
    </row>
    <row r="2012" spans="1:7" x14ac:dyDescent="0.25">
      <c r="A2012" t="s">
        <v>449</v>
      </c>
      <c r="B2012" t="s">
        <v>450</v>
      </c>
      <c r="C2012">
        <v>2005</v>
      </c>
      <c r="D2012">
        <v>8822906</v>
      </c>
      <c r="E2012" s="1">
        <f t="shared" si="31"/>
        <v>1.3569515551675624</v>
      </c>
      <c r="F2012" t="str">
        <f>VLOOKUP(cross_country_literacy_rates[[#This Row],[Entity]],Planilha9!$A$2:$A$271,1,)</f>
        <v>Turkey</v>
      </c>
      <c r="G2012" t="e">
        <f>IF(A2012 = Planilha9!$A$2:$A$271, Planilha9!$B$2:$B$271, "")</f>
        <v>#VALUE!</v>
      </c>
    </row>
    <row r="2013" spans="1:7" x14ac:dyDescent="0.25">
      <c r="A2013" t="s">
        <v>449</v>
      </c>
      <c r="B2013" t="s">
        <v>450</v>
      </c>
      <c r="C2013">
        <v>2006</v>
      </c>
      <c r="D2013">
        <v>8811939</v>
      </c>
      <c r="E2013" s="1">
        <f t="shared" si="31"/>
        <v>1.3552648447225546</v>
      </c>
      <c r="F2013" t="str">
        <f>VLOOKUP(cross_country_literacy_rates[[#This Row],[Entity]],Planilha9!$A$2:$A$271,1,)</f>
        <v>Turkey</v>
      </c>
      <c r="G2013" t="e">
        <f>IF(A2013 = Planilha9!$A$2:$A$271, Planilha9!$B$2:$B$271, "")</f>
        <v>#VALUE!</v>
      </c>
    </row>
    <row r="2014" spans="1:7" x14ac:dyDescent="0.25">
      <c r="A2014" t="s">
        <v>449</v>
      </c>
      <c r="B2014" t="s">
        <v>450</v>
      </c>
      <c r="C2014">
        <v>2007</v>
      </c>
      <c r="D2014">
        <v>886559</v>
      </c>
      <c r="E2014" s="1">
        <f t="shared" si="31"/>
        <v>0.13635162992757704</v>
      </c>
      <c r="F2014" t="str">
        <f>VLOOKUP(cross_country_literacy_rates[[#This Row],[Entity]],Planilha9!$A$2:$A$271,1,)</f>
        <v>Turkey</v>
      </c>
      <c r="G2014" t="e">
        <f>IF(A2014 = Planilha9!$A$2:$A$271, Planilha9!$B$2:$B$271, "")</f>
        <v>#VALUE!</v>
      </c>
    </row>
    <row r="2015" spans="1:7" x14ac:dyDescent="0.25">
      <c r="A2015" t="s">
        <v>449</v>
      </c>
      <c r="B2015" t="s">
        <v>450</v>
      </c>
      <c r="C2015">
        <v>2009</v>
      </c>
      <c r="D2015">
        <v>9081672</v>
      </c>
      <c r="E2015" s="1">
        <f t="shared" si="31"/>
        <v>1.3967494319809943</v>
      </c>
      <c r="F2015" t="str">
        <f>VLOOKUP(cross_country_literacy_rates[[#This Row],[Entity]],Planilha9!$A$2:$A$271,1,)</f>
        <v>Turkey</v>
      </c>
      <c r="G2015" t="e">
        <f>IF(A2015 = Planilha9!$A$2:$A$271, Planilha9!$B$2:$B$271, "")</f>
        <v>#VALUE!</v>
      </c>
    </row>
    <row r="2016" spans="1:7" x14ac:dyDescent="0.25">
      <c r="A2016" t="s">
        <v>449</v>
      </c>
      <c r="B2016" t="s">
        <v>450</v>
      </c>
      <c r="C2016">
        <v>2010</v>
      </c>
      <c r="D2016">
        <v>926606</v>
      </c>
      <c r="E2016" s="1">
        <f t="shared" si="31"/>
        <v>0.14251080683933326</v>
      </c>
      <c r="F2016" t="str">
        <f>VLOOKUP(cross_country_literacy_rates[[#This Row],[Entity]],Planilha9!$A$2:$A$271,1,)</f>
        <v>Turkey</v>
      </c>
      <c r="G2016" t="e">
        <f>IF(A2016 = Planilha9!$A$2:$A$271, Planilha9!$B$2:$B$271, "")</f>
        <v>#VALUE!</v>
      </c>
    </row>
    <row r="2017" spans="1:7" x14ac:dyDescent="0.25">
      <c r="A2017" t="s">
        <v>449</v>
      </c>
      <c r="B2017" t="s">
        <v>450</v>
      </c>
      <c r="C2017">
        <v>2011</v>
      </c>
      <c r="D2017">
        <v>9410609</v>
      </c>
      <c r="E2017" s="1">
        <f t="shared" si="31"/>
        <v>1.4473395180254509</v>
      </c>
      <c r="F2017" t="str">
        <f>VLOOKUP(cross_country_literacy_rates[[#This Row],[Entity]],Planilha9!$A$2:$A$271,1,)</f>
        <v>Turkey</v>
      </c>
      <c r="G2017" t="e">
        <f>IF(A2017 = Planilha9!$A$2:$A$271, Planilha9!$B$2:$B$271, "")</f>
        <v>#VALUE!</v>
      </c>
    </row>
    <row r="2018" spans="1:7" x14ac:dyDescent="0.25">
      <c r="A2018" t="s">
        <v>449</v>
      </c>
      <c r="B2018" t="s">
        <v>450</v>
      </c>
      <c r="C2018">
        <v>2012</v>
      </c>
      <c r="D2018">
        <v>9491975</v>
      </c>
      <c r="E2018" s="1">
        <f t="shared" si="31"/>
        <v>1.4598535038072065</v>
      </c>
      <c r="F2018" t="str">
        <f>VLOOKUP(cross_country_literacy_rates[[#This Row],[Entity]],Planilha9!$A$2:$A$271,1,)</f>
        <v>Turkey</v>
      </c>
      <c r="G2018" t="e">
        <f>IF(A2018 = Planilha9!$A$2:$A$271, Planilha9!$B$2:$B$271, "")</f>
        <v>#VALUE!</v>
      </c>
    </row>
    <row r="2019" spans="1:7" x14ac:dyDescent="0.25">
      <c r="A2019" t="s">
        <v>449</v>
      </c>
      <c r="B2019" t="s">
        <v>450</v>
      </c>
      <c r="C2019">
        <v>2013</v>
      </c>
      <c r="D2019">
        <v>9525666</v>
      </c>
      <c r="E2019" s="1">
        <f t="shared" si="31"/>
        <v>1.4650351361225853</v>
      </c>
      <c r="F2019" t="str">
        <f>VLOOKUP(cross_country_literacy_rates[[#This Row],[Entity]],Planilha9!$A$2:$A$271,1,)</f>
        <v>Turkey</v>
      </c>
      <c r="G2019" t="e">
        <f>IF(A2019 = Planilha9!$A$2:$A$271, Planilha9!$B$2:$B$271, "")</f>
        <v>#VALUE!</v>
      </c>
    </row>
    <row r="2020" spans="1:7" x14ac:dyDescent="0.25">
      <c r="A2020" t="s">
        <v>449</v>
      </c>
      <c r="B2020" t="s">
        <v>450</v>
      </c>
      <c r="C2020">
        <v>2014</v>
      </c>
      <c r="D2020">
        <v>9543963</v>
      </c>
      <c r="E2020" s="1">
        <f t="shared" si="31"/>
        <v>1.4678491911068388</v>
      </c>
      <c r="F2020" t="str">
        <f>VLOOKUP(cross_country_literacy_rates[[#This Row],[Entity]],Planilha9!$A$2:$A$271,1,)</f>
        <v>Turkey</v>
      </c>
      <c r="G2020" t="e">
        <f>IF(A2020 = Planilha9!$A$2:$A$271, Planilha9!$B$2:$B$271, "")</f>
        <v>#VALUE!</v>
      </c>
    </row>
    <row r="2021" spans="1:7" x14ac:dyDescent="0.25">
      <c r="A2021" t="s">
        <v>449</v>
      </c>
      <c r="B2021" t="s">
        <v>450</v>
      </c>
      <c r="C2021">
        <v>2015</v>
      </c>
      <c r="D2021">
        <v>9560142</v>
      </c>
      <c r="E2021" s="1">
        <f t="shared" si="31"/>
        <v>1.4703375004247727</v>
      </c>
      <c r="F2021" t="str">
        <f>VLOOKUP(cross_country_literacy_rates[[#This Row],[Entity]],Planilha9!$A$2:$A$271,1,)</f>
        <v>Turkey</v>
      </c>
      <c r="G2021" t="e">
        <f>IF(A2021 = Planilha9!$A$2:$A$271, Planilha9!$B$2:$B$271, "")</f>
        <v>#VALUE!</v>
      </c>
    </row>
    <row r="2022" spans="1:7" x14ac:dyDescent="0.25">
      <c r="A2022" t="s">
        <v>449</v>
      </c>
      <c r="B2022" t="s">
        <v>450</v>
      </c>
      <c r="C2022">
        <v>2016</v>
      </c>
      <c r="D2022">
        <v>9616733</v>
      </c>
      <c r="E2022" s="1">
        <f t="shared" si="31"/>
        <v>1.4790411231833613</v>
      </c>
      <c r="F2022" t="str">
        <f>VLOOKUP(cross_country_literacy_rates[[#This Row],[Entity]],Planilha9!$A$2:$A$271,1,)</f>
        <v>Turkey</v>
      </c>
      <c r="G2022" t="e">
        <f>IF(A2022 = Planilha9!$A$2:$A$271, Planilha9!$B$2:$B$271, "")</f>
        <v>#VALUE!</v>
      </c>
    </row>
    <row r="2023" spans="1:7" x14ac:dyDescent="0.25">
      <c r="A2023" t="s">
        <v>449</v>
      </c>
      <c r="B2023" t="s">
        <v>450</v>
      </c>
      <c r="C2023">
        <v>2017</v>
      </c>
      <c r="D2023">
        <v>9615053</v>
      </c>
      <c r="E2023" s="1">
        <f t="shared" si="31"/>
        <v>1.4787827413517198</v>
      </c>
      <c r="F2023" t="str">
        <f>VLOOKUP(cross_country_literacy_rates[[#This Row],[Entity]],Planilha9!$A$2:$A$271,1,)</f>
        <v>Turkey</v>
      </c>
      <c r="G2023" t="e">
        <f>IF(A2023 = Planilha9!$A$2:$A$271, Planilha9!$B$2:$B$271, "")</f>
        <v>#VALUE!</v>
      </c>
    </row>
    <row r="2024" spans="1:7" x14ac:dyDescent="0.25">
      <c r="A2024" t="s">
        <v>449</v>
      </c>
      <c r="B2024" t="s">
        <v>450</v>
      </c>
      <c r="C2024">
        <v>2019</v>
      </c>
      <c r="D2024">
        <v>9674221</v>
      </c>
      <c r="E2024" s="1">
        <f t="shared" si="31"/>
        <v>1.4878827033842013</v>
      </c>
      <c r="F2024" t="str">
        <f>VLOOKUP(cross_country_literacy_rates[[#This Row],[Entity]],Planilha9!$A$2:$A$271,1,)</f>
        <v>Turkey</v>
      </c>
      <c r="G2024" t="e">
        <f>IF(A2024 = Planilha9!$A$2:$A$271, Planilha9!$B$2:$B$271, "")</f>
        <v>#VALUE!</v>
      </c>
    </row>
    <row r="2025" spans="1:7" x14ac:dyDescent="0.25">
      <c r="A2025" t="s">
        <v>451</v>
      </c>
      <c r="B2025" t="s">
        <v>452</v>
      </c>
      <c r="C2025">
        <v>1995</v>
      </c>
      <c r="D2025">
        <v>9877832</v>
      </c>
      <c r="E2025" s="1">
        <f t="shared" si="31"/>
        <v>1.5191978123856147</v>
      </c>
      <c r="F2025" t="str">
        <f>VLOOKUP(cross_country_literacy_rates[[#This Row],[Entity]],Planilha9!$A$2:$A$271,1,)</f>
        <v>Turkmenistan</v>
      </c>
      <c r="G2025" t="e">
        <f>IF(A2025 = Planilha9!$A$2:$A$271, Planilha9!$B$2:$B$271, "")</f>
        <v>#VALUE!</v>
      </c>
    </row>
    <row r="2026" spans="1:7" x14ac:dyDescent="0.25">
      <c r="A2026" t="s">
        <v>451</v>
      </c>
      <c r="B2026" t="s">
        <v>452</v>
      </c>
      <c r="C2026">
        <v>2005</v>
      </c>
      <c r="D2026">
        <v>994</v>
      </c>
      <c r="E2026" s="1">
        <f t="shared" si="31"/>
        <v>1.5287591705460276E-4</v>
      </c>
      <c r="F2026" t="str">
        <f>VLOOKUP(cross_country_literacy_rates[[#This Row],[Entity]],Planilha9!$A$2:$A$271,1,)</f>
        <v>Turkmenistan</v>
      </c>
      <c r="G2026" t="e">
        <f>IF(A2026 = Planilha9!$A$2:$A$271, Planilha9!$B$2:$B$271, "")</f>
        <v>#VALUE!</v>
      </c>
    </row>
    <row r="2027" spans="1:7" x14ac:dyDescent="0.25">
      <c r="A2027" t="s">
        <v>451</v>
      </c>
      <c r="B2027" t="s">
        <v>452</v>
      </c>
      <c r="C2027">
        <v>2014</v>
      </c>
      <c r="D2027">
        <v>9967285</v>
      </c>
      <c r="E2027" s="1">
        <f t="shared" si="31"/>
        <v>1.5329555683295637</v>
      </c>
      <c r="F2027" t="str">
        <f>VLOOKUP(cross_country_literacy_rates[[#This Row],[Entity]],Planilha9!$A$2:$A$271,1,)</f>
        <v>Turkmenistan</v>
      </c>
      <c r="G2027" t="e">
        <f>IF(A2027 = Planilha9!$A$2:$A$271, Planilha9!$B$2:$B$271, "")</f>
        <v>#VALUE!</v>
      </c>
    </row>
    <row r="2028" spans="1:7" x14ac:dyDescent="0.25">
      <c r="A2028" t="s">
        <v>451</v>
      </c>
      <c r="B2028" t="s">
        <v>452</v>
      </c>
      <c r="C2028">
        <v>2015</v>
      </c>
      <c r="D2028">
        <v>9969293</v>
      </c>
      <c r="E2028" s="1">
        <f t="shared" si="31"/>
        <v>1.5332643961378591</v>
      </c>
      <c r="F2028" t="str">
        <f>VLOOKUP(cross_country_literacy_rates[[#This Row],[Entity]],Planilha9!$A$2:$A$271,1,)</f>
        <v>Turkmenistan</v>
      </c>
      <c r="G2028" t="e">
        <f>IF(A2028 = Planilha9!$A$2:$A$271, Planilha9!$B$2:$B$271, "")</f>
        <v>#VALUE!</v>
      </c>
    </row>
    <row r="2029" spans="1:7" x14ac:dyDescent="0.25">
      <c r="A2029" t="s">
        <v>453</v>
      </c>
      <c r="B2029" t="s">
        <v>454</v>
      </c>
      <c r="C2029">
        <v>1970</v>
      </c>
      <c r="D2029">
        <v>98</v>
      </c>
      <c r="E2029" s="1">
        <f t="shared" si="31"/>
        <v>1.5072273512425625E-5</v>
      </c>
      <c r="F2029" t="str">
        <f>VLOOKUP(cross_country_literacy_rates[[#This Row],[Entity]],Planilha9!$A$2:$A$271,1,)</f>
        <v>Turks and Caicos Islands</v>
      </c>
      <c r="G2029" t="e">
        <f>IF(A2029 = Planilha9!$A$2:$A$271, Planilha9!$B$2:$B$271, "")</f>
        <v>#VALUE!</v>
      </c>
    </row>
    <row r="2030" spans="1:7" x14ac:dyDescent="0.25">
      <c r="A2030" t="s">
        <v>455</v>
      </c>
      <c r="B2030" t="s">
        <v>456</v>
      </c>
      <c r="C2030">
        <v>1991</v>
      </c>
      <c r="D2030">
        <v>5610738</v>
      </c>
      <c r="E2030" s="1">
        <f t="shared" si="31"/>
        <v>0.86292426267918287</v>
      </c>
      <c r="F2030" t="str">
        <f>VLOOKUP(cross_country_literacy_rates[[#This Row],[Entity]],Planilha9!$A$2:$A$271,1,)</f>
        <v>Uganda</v>
      </c>
      <c r="G2030" t="e">
        <f>IF(A2030 = Planilha9!$A$2:$A$271, Planilha9!$B$2:$B$271, "")</f>
        <v>#VALUE!</v>
      </c>
    </row>
    <row r="2031" spans="1:7" x14ac:dyDescent="0.25">
      <c r="A2031" t="s">
        <v>455</v>
      </c>
      <c r="B2031" t="s">
        <v>456</v>
      </c>
      <c r="C2031">
        <v>2002</v>
      </c>
      <c r="D2031">
        <v>6814251</v>
      </c>
      <c r="E2031" s="1">
        <f t="shared" si="31"/>
        <v>1.0480230087175493</v>
      </c>
      <c r="F2031" t="str">
        <f>VLOOKUP(cross_country_literacy_rates[[#This Row],[Entity]],Planilha9!$A$2:$A$271,1,)</f>
        <v>Uganda</v>
      </c>
      <c r="G2031" t="e">
        <f>IF(A2031 = Planilha9!$A$2:$A$271, Planilha9!$B$2:$B$271, "")</f>
        <v>#VALUE!</v>
      </c>
    </row>
    <row r="2032" spans="1:7" x14ac:dyDescent="0.25">
      <c r="A2032" t="s">
        <v>455</v>
      </c>
      <c r="B2032" t="s">
        <v>456</v>
      </c>
      <c r="C2032">
        <v>2006</v>
      </c>
      <c r="D2032">
        <v>7137314</v>
      </c>
      <c r="E2032" s="1">
        <f t="shared" si="31"/>
        <v>1.0977096811435161</v>
      </c>
      <c r="F2032" t="str">
        <f>VLOOKUP(cross_country_literacy_rates[[#This Row],[Entity]],Planilha9!$A$2:$A$271,1,)</f>
        <v>Uganda</v>
      </c>
      <c r="G2032" t="e">
        <f>IF(A2032 = Planilha9!$A$2:$A$271, Planilha9!$B$2:$B$271, "")</f>
        <v>#VALUE!</v>
      </c>
    </row>
    <row r="2033" spans="1:7" x14ac:dyDescent="0.25">
      <c r="A2033" t="s">
        <v>455</v>
      </c>
      <c r="B2033" t="s">
        <v>456</v>
      </c>
      <c r="C2033">
        <v>2010</v>
      </c>
      <c r="D2033">
        <v>7321188</v>
      </c>
      <c r="E2033" s="1">
        <f t="shared" si="31"/>
        <v>1.1259892650192687</v>
      </c>
      <c r="F2033" t="str">
        <f>VLOOKUP(cross_country_literacy_rates[[#This Row],[Entity]],Planilha9!$A$2:$A$271,1,)</f>
        <v>Uganda</v>
      </c>
      <c r="G2033" t="e">
        <f>IF(A2033 = Planilha9!$A$2:$A$271, Planilha9!$B$2:$B$271, "")</f>
        <v>#VALUE!</v>
      </c>
    </row>
    <row r="2034" spans="1:7" x14ac:dyDescent="0.25">
      <c r="A2034" t="s">
        <v>455</v>
      </c>
      <c r="B2034" t="s">
        <v>456</v>
      </c>
      <c r="C2034">
        <v>2012</v>
      </c>
      <c r="D2034">
        <v>7019822</v>
      </c>
      <c r="E2034" s="1">
        <f t="shared" si="31"/>
        <v>1.0796395631892111</v>
      </c>
      <c r="F2034" t="str">
        <f>VLOOKUP(cross_country_literacy_rates[[#This Row],[Entity]],Planilha9!$A$2:$A$271,1,)</f>
        <v>Uganda</v>
      </c>
      <c r="G2034" t="e">
        <f>IF(A2034 = Planilha9!$A$2:$A$271, Planilha9!$B$2:$B$271, "")</f>
        <v>#VALUE!</v>
      </c>
    </row>
    <row r="2035" spans="1:7" x14ac:dyDescent="0.25">
      <c r="A2035" t="s">
        <v>455</v>
      </c>
      <c r="B2035" t="s">
        <v>456</v>
      </c>
      <c r="C2035">
        <v>2015</v>
      </c>
      <c r="D2035">
        <v>7380984</v>
      </c>
      <c r="E2035" s="1">
        <f t="shared" si="31"/>
        <v>1.1351858126411973</v>
      </c>
      <c r="F2035" t="str">
        <f>VLOOKUP(cross_country_literacy_rates[[#This Row],[Entity]],Planilha9!$A$2:$A$271,1,)</f>
        <v>Uganda</v>
      </c>
      <c r="G2035" t="e">
        <f>IF(A2035 = Planilha9!$A$2:$A$271, Planilha9!$B$2:$B$271, "")</f>
        <v>#VALUE!</v>
      </c>
    </row>
    <row r="2036" spans="1:7" x14ac:dyDescent="0.25">
      <c r="A2036" t="s">
        <v>455</v>
      </c>
      <c r="B2036" t="s">
        <v>456</v>
      </c>
      <c r="C2036">
        <v>2018</v>
      </c>
      <c r="D2036">
        <v>765275</v>
      </c>
      <c r="E2036" s="1">
        <f t="shared" si="31"/>
        <v>0.11769830726756653</v>
      </c>
      <c r="F2036" t="str">
        <f>VLOOKUP(cross_country_literacy_rates[[#This Row],[Entity]],Planilha9!$A$2:$A$271,1,)</f>
        <v>Uganda</v>
      </c>
      <c r="G2036" t="e">
        <f>IF(A2036 = Planilha9!$A$2:$A$271, Planilha9!$B$2:$B$271, "")</f>
        <v>#VALUE!</v>
      </c>
    </row>
    <row r="2037" spans="1:7" x14ac:dyDescent="0.25">
      <c r="A2037" t="s">
        <v>455</v>
      </c>
      <c r="B2037" t="s">
        <v>456</v>
      </c>
      <c r="C2037">
        <v>2022</v>
      </c>
      <c r="D2037">
        <v>8059</v>
      </c>
      <c r="E2037" s="1">
        <f t="shared" si="31"/>
        <v>1.2394637983330419E-3</v>
      </c>
      <c r="F2037" t="str">
        <f>VLOOKUP(cross_country_literacy_rates[[#This Row],[Entity]],Planilha9!$A$2:$A$271,1,)</f>
        <v>Uganda</v>
      </c>
      <c r="G2037" t="e">
        <f>IF(A2037 = Planilha9!$A$2:$A$271, Planilha9!$B$2:$B$271, "")</f>
        <v>#VALUE!</v>
      </c>
    </row>
    <row r="2038" spans="1:7" x14ac:dyDescent="0.25">
      <c r="A2038" t="s">
        <v>457</v>
      </c>
      <c r="B2038" t="s">
        <v>458</v>
      </c>
      <c r="C2038">
        <v>2001</v>
      </c>
      <c r="D2038">
        <v>9943041</v>
      </c>
      <c r="E2038" s="1">
        <f t="shared" si="31"/>
        <v>1.5292268724210407</v>
      </c>
      <c r="F2038" t="str">
        <f>VLOOKUP(cross_country_literacy_rates[[#This Row],[Entity]],Planilha9!$A$2:$A$271,1,)</f>
        <v>Ukraine</v>
      </c>
      <c r="G2038" t="e">
        <f>IF(A2038 = Planilha9!$A$2:$A$271, Planilha9!$B$2:$B$271, "")</f>
        <v>#VALUE!</v>
      </c>
    </row>
    <row r="2039" spans="1:7" x14ac:dyDescent="0.25">
      <c r="A2039" t="s">
        <v>457</v>
      </c>
      <c r="B2039" t="s">
        <v>458</v>
      </c>
      <c r="C2039">
        <v>2012</v>
      </c>
      <c r="D2039">
        <v>9997435</v>
      </c>
      <c r="E2039" s="1">
        <f t="shared" si="31"/>
        <v>1.5375925994152742</v>
      </c>
      <c r="F2039" t="str">
        <f>VLOOKUP(cross_country_literacy_rates[[#This Row],[Entity]],Planilha9!$A$2:$A$271,1,)</f>
        <v>Ukraine</v>
      </c>
      <c r="G2039" t="e">
        <f>IF(A2039 = Planilha9!$A$2:$A$271, Planilha9!$B$2:$B$271, "")</f>
        <v>#VALUE!</v>
      </c>
    </row>
    <row r="2040" spans="1:7" x14ac:dyDescent="0.25">
      <c r="A2040" t="s">
        <v>457</v>
      </c>
      <c r="B2040" t="s">
        <v>458</v>
      </c>
      <c r="C2040">
        <v>2014</v>
      </c>
      <c r="D2040">
        <v>9975347</v>
      </c>
      <c r="E2040" s="1">
        <f t="shared" si="31"/>
        <v>1.5341954935240245</v>
      </c>
      <c r="F2040" t="str">
        <f>VLOOKUP(cross_country_literacy_rates[[#This Row],[Entity]],Planilha9!$A$2:$A$271,1,)</f>
        <v>Ukraine</v>
      </c>
      <c r="G2040" t="e">
        <f>IF(A2040 = Planilha9!$A$2:$A$271, Planilha9!$B$2:$B$271, "")</f>
        <v>#VALUE!</v>
      </c>
    </row>
    <row r="2041" spans="1:7" x14ac:dyDescent="0.25">
      <c r="A2041" t="s">
        <v>457</v>
      </c>
      <c r="B2041" t="s">
        <v>458</v>
      </c>
      <c r="C2041">
        <v>2015</v>
      </c>
      <c r="D2041">
        <v>9976411</v>
      </c>
      <c r="E2041" s="1">
        <f t="shared" si="31"/>
        <v>1.5343591353507311</v>
      </c>
      <c r="F2041" t="str">
        <f>VLOOKUP(cross_country_literacy_rates[[#This Row],[Entity]],Planilha9!$A$2:$A$271,1,)</f>
        <v>Ukraine</v>
      </c>
      <c r="G2041" t="e">
        <f>IF(A2041 = Planilha9!$A$2:$A$271, Planilha9!$B$2:$B$271, "")</f>
        <v>#VALUE!</v>
      </c>
    </row>
    <row r="2042" spans="1:7" x14ac:dyDescent="0.25">
      <c r="A2042" t="s">
        <v>457</v>
      </c>
      <c r="B2042" t="s">
        <v>458</v>
      </c>
      <c r="C2042">
        <v>2021</v>
      </c>
      <c r="D2042">
        <v>100</v>
      </c>
      <c r="E2042" s="1">
        <f t="shared" si="31"/>
        <v>1.5379870931046557E-5</v>
      </c>
      <c r="F2042" t="str">
        <f>VLOOKUP(cross_country_literacy_rates[[#This Row],[Entity]],Planilha9!$A$2:$A$271,1,)</f>
        <v>Ukraine</v>
      </c>
      <c r="G2042" t="e">
        <f>IF(A2042 = Planilha9!$A$2:$A$271, Planilha9!$B$2:$B$271, "")</f>
        <v>#VALUE!</v>
      </c>
    </row>
    <row r="2043" spans="1:7" x14ac:dyDescent="0.25">
      <c r="A2043" t="s">
        <v>459</v>
      </c>
      <c r="B2043" t="s">
        <v>460</v>
      </c>
      <c r="C2043">
        <v>1975</v>
      </c>
      <c r="D2043">
        <v>5351488</v>
      </c>
      <c r="E2043" s="1">
        <f t="shared" si="31"/>
        <v>0.82305194729044473</v>
      </c>
      <c r="F2043" t="str">
        <f>VLOOKUP(cross_country_literacy_rates[[#This Row],[Entity]],Planilha9!$A$2:$A$271,1,)</f>
        <v>United Arab Emirates</v>
      </c>
      <c r="G2043" t="e">
        <f>IF(A2043 = Planilha9!$A$2:$A$271, Planilha9!$B$2:$B$271, "")</f>
        <v>#VALUE!</v>
      </c>
    </row>
    <row r="2044" spans="1:7" x14ac:dyDescent="0.25">
      <c r="A2044" t="s">
        <v>459</v>
      </c>
      <c r="B2044" t="s">
        <v>460</v>
      </c>
      <c r="C2044">
        <v>1985</v>
      </c>
      <c r="D2044">
        <v>712353</v>
      </c>
      <c r="E2044" s="1">
        <f t="shared" si="31"/>
        <v>0.10955897197343807</v>
      </c>
      <c r="F2044" t="str">
        <f>VLOOKUP(cross_country_literacy_rates[[#This Row],[Entity]],Planilha9!$A$2:$A$271,1,)</f>
        <v>United Arab Emirates</v>
      </c>
      <c r="G2044" t="e">
        <f>IF(A2044 = Planilha9!$A$2:$A$271, Planilha9!$B$2:$B$271, "")</f>
        <v>#VALUE!</v>
      </c>
    </row>
    <row r="2045" spans="1:7" x14ac:dyDescent="0.25">
      <c r="A2045" t="s">
        <v>459</v>
      </c>
      <c r="B2045" t="s">
        <v>460</v>
      </c>
      <c r="C2045">
        <v>2005</v>
      </c>
      <c r="D2045">
        <v>9003385</v>
      </c>
      <c r="E2045" s="1">
        <f t="shared" si="31"/>
        <v>1.3847089924252061</v>
      </c>
      <c r="F2045" t="str">
        <f>VLOOKUP(cross_country_literacy_rates[[#This Row],[Entity]],Planilha9!$A$2:$A$271,1,)</f>
        <v>United Arab Emirates</v>
      </c>
      <c r="G2045" t="e">
        <f>IF(A2045 = Planilha9!$A$2:$A$271, Planilha9!$B$2:$B$271, "")</f>
        <v>#VALUE!</v>
      </c>
    </row>
    <row r="2046" spans="1:7" x14ac:dyDescent="0.25">
      <c r="A2046" t="s">
        <v>459</v>
      </c>
      <c r="B2046" t="s">
        <v>460</v>
      </c>
      <c r="C2046">
        <v>2015</v>
      </c>
      <c r="D2046">
        <v>9298637</v>
      </c>
      <c r="E2046" s="1">
        <f t="shared" si="31"/>
        <v>1.4301183689465395</v>
      </c>
      <c r="F2046" t="str">
        <f>VLOOKUP(cross_country_literacy_rates[[#This Row],[Entity]],Planilha9!$A$2:$A$271,1,)</f>
        <v>United Arab Emirates</v>
      </c>
      <c r="G2046" t="e">
        <f>IF(A2046 = Planilha9!$A$2:$A$271, Planilha9!$B$2:$B$271, "")</f>
        <v>#VALUE!</v>
      </c>
    </row>
    <row r="2047" spans="1:7" x14ac:dyDescent="0.25">
      <c r="A2047" t="s">
        <v>459</v>
      </c>
      <c r="B2047" t="s">
        <v>460</v>
      </c>
      <c r="C2047">
        <v>2019</v>
      </c>
      <c r="D2047">
        <v>9778251</v>
      </c>
      <c r="E2047" s="1">
        <f t="shared" si="31"/>
        <v>1.5038823831137691</v>
      </c>
      <c r="F2047" t="str">
        <f>VLOOKUP(cross_country_literacy_rates[[#This Row],[Entity]],Planilha9!$A$2:$A$271,1,)</f>
        <v>United Arab Emirates</v>
      </c>
      <c r="G2047" t="e">
        <f>IF(A2047 = Planilha9!$A$2:$A$271, Planilha9!$B$2:$B$271, "")</f>
        <v>#VALUE!</v>
      </c>
    </row>
    <row r="2048" spans="1:7" x14ac:dyDescent="0.25">
      <c r="A2048" t="s">
        <v>459</v>
      </c>
      <c r="B2048" t="s">
        <v>460</v>
      </c>
      <c r="C2048">
        <v>2021</v>
      </c>
      <c r="D2048">
        <v>9812636</v>
      </c>
      <c r="E2048" s="1">
        <f t="shared" si="31"/>
        <v>1.5091707517334094</v>
      </c>
      <c r="F2048" t="str">
        <f>VLOOKUP(cross_country_literacy_rates[[#This Row],[Entity]],Planilha9!$A$2:$A$271,1,)</f>
        <v>United Arab Emirates</v>
      </c>
      <c r="G2048" t="e">
        <f>IF(A2048 = Planilha9!$A$2:$A$271, Planilha9!$B$2:$B$271, "")</f>
        <v>#VALUE!</v>
      </c>
    </row>
    <row r="2049" spans="1:7" x14ac:dyDescent="0.25">
      <c r="A2049" t="s">
        <v>459</v>
      </c>
      <c r="B2049" t="s">
        <v>460</v>
      </c>
      <c r="C2049">
        <v>2022</v>
      </c>
      <c r="D2049">
        <v>9828541</v>
      </c>
      <c r="E2049" s="1">
        <f t="shared" si="31"/>
        <v>1.5116169202049925</v>
      </c>
      <c r="F2049" t="str">
        <f>VLOOKUP(cross_country_literacy_rates[[#This Row],[Entity]],Planilha9!$A$2:$A$271,1,)</f>
        <v>United Arab Emirates</v>
      </c>
      <c r="G2049" t="e">
        <f>IF(A2049 = Planilha9!$A$2:$A$271, Planilha9!$B$2:$B$271, "")</f>
        <v>#VALUE!</v>
      </c>
    </row>
    <row r="2050" spans="1:7" x14ac:dyDescent="0.25">
      <c r="A2050" t="s">
        <v>461</v>
      </c>
      <c r="B2050" t="s">
        <v>462</v>
      </c>
      <c r="C2050">
        <v>1475</v>
      </c>
      <c r="D2050">
        <v>5</v>
      </c>
      <c r="E2050" s="1">
        <f t="shared" ref="E2050:E2113" si="32">D2050/SUM(D$2:D$100)*100</f>
        <v>7.689935465523278E-7</v>
      </c>
      <c r="F2050" t="str">
        <f>VLOOKUP(cross_country_literacy_rates[[#This Row],[Entity]],Planilha9!$A$2:$A$271,1,)</f>
        <v>United Kingdom</v>
      </c>
      <c r="G2050" t="e">
        <f>IF(A2050 = Planilha9!$A$2:$A$271, Planilha9!$B$2:$B$271, "")</f>
        <v>#VALUE!</v>
      </c>
    </row>
    <row r="2051" spans="1:7" x14ac:dyDescent="0.25">
      <c r="A2051" t="s">
        <v>461</v>
      </c>
      <c r="B2051" t="s">
        <v>462</v>
      </c>
      <c r="C2051">
        <v>1550</v>
      </c>
      <c r="D2051">
        <v>16</v>
      </c>
      <c r="E2051" s="1">
        <f t="shared" si="32"/>
        <v>2.4607793489674491E-6</v>
      </c>
      <c r="F2051" t="str">
        <f>VLOOKUP(cross_country_literacy_rates[[#This Row],[Entity]],Planilha9!$A$2:$A$271,1,)</f>
        <v>United Kingdom</v>
      </c>
      <c r="G2051" t="e">
        <f>IF(A2051 = Planilha9!$A$2:$A$271, Planilha9!$B$2:$B$271, "")</f>
        <v>#VALUE!</v>
      </c>
    </row>
    <row r="2052" spans="1:7" x14ac:dyDescent="0.25">
      <c r="A2052" t="s">
        <v>461</v>
      </c>
      <c r="B2052" t="s">
        <v>462</v>
      </c>
      <c r="C2052">
        <v>1650</v>
      </c>
      <c r="D2052">
        <v>53</v>
      </c>
      <c r="E2052" s="1">
        <f t="shared" si="32"/>
        <v>8.1513315934546754E-6</v>
      </c>
      <c r="F2052" t="str">
        <f>VLOOKUP(cross_country_literacy_rates[[#This Row],[Entity]],Planilha9!$A$2:$A$271,1,)</f>
        <v>United Kingdom</v>
      </c>
      <c r="G2052" t="e">
        <f>IF(A2052 = Planilha9!$A$2:$A$271, Planilha9!$B$2:$B$271, "")</f>
        <v>#VALUE!</v>
      </c>
    </row>
    <row r="2053" spans="1:7" x14ac:dyDescent="0.25">
      <c r="A2053" t="s">
        <v>461</v>
      </c>
      <c r="B2053" t="s">
        <v>462</v>
      </c>
      <c r="C2053">
        <v>1750</v>
      </c>
      <c r="D2053">
        <v>54</v>
      </c>
      <c r="E2053" s="1">
        <f t="shared" si="32"/>
        <v>8.3051303027651405E-6</v>
      </c>
      <c r="F2053" t="str">
        <f>VLOOKUP(cross_country_literacy_rates[[#This Row],[Entity]],Planilha9!$A$2:$A$271,1,)</f>
        <v>United Kingdom</v>
      </c>
      <c r="G2053" t="e">
        <f>IF(A2053 = Planilha9!$A$2:$A$271, Planilha9!$B$2:$B$271, "")</f>
        <v>#VALUE!</v>
      </c>
    </row>
    <row r="2054" spans="1:7" x14ac:dyDescent="0.25">
      <c r="A2054" t="s">
        <v>461</v>
      </c>
      <c r="B2054" t="s">
        <v>462</v>
      </c>
      <c r="C2054">
        <v>1820</v>
      </c>
      <c r="D2054">
        <v>53</v>
      </c>
      <c r="E2054" s="1">
        <f t="shared" si="32"/>
        <v>8.1513315934546754E-6</v>
      </c>
      <c r="F2054" t="str">
        <f>VLOOKUP(cross_country_literacy_rates[[#This Row],[Entity]],Planilha9!$A$2:$A$271,1,)</f>
        <v>United Kingdom</v>
      </c>
      <c r="G2054" t="e">
        <f>IF(A2054 = Planilha9!$A$2:$A$271, Planilha9!$B$2:$B$271, "")</f>
        <v>#VALUE!</v>
      </c>
    </row>
    <row r="2055" spans="1:7" x14ac:dyDescent="0.25">
      <c r="A2055" t="s">
        <v>461</v>
      </c>
      <c r="B2055" t="s">
        <v>462</v>
      </c>
      <c r="C2055">
        <v>1870</v>
      </c>
      <c r="D2055">
        <v>76</v>
      </c>
      <c r="E2055" s="1">
        <f t="shared" si="32"/>
        <v>1.1688701907595383E-5</v>
      </c>
      <c r="F2055" t="str">
        <f>VLOOKUP(cross_country_literacy_rates[[#This Row],[Entity]],Planilha9!$A$2:$A$271,1,)</f>
        <v>United Kingdom</v>
      </c>
      <c r="G2055" t="e">
        <f>IF(A2055 = Planilha9!$A$2:$A$271, Planilha9!$B$2:$B$271, "")</f>
        <v>#VALUE!</v>
      </c>
    </row>
    <row r="2056" spans="1:7" x14ac:dyDescent="0.25">
      <c r="A2056" t="s">
        <v>461</v>
      </c>
      <c r="B2056" t="s">
        <v>462</v>
      </c>
      <c r="C2056">
        <v>2003</v>
      </c>
      <c r="D2056">
        <v>99</v>
      </c>
      <c r="E2056" s="1">
        <f t="shared" si="32"/>
        <v>1.522607222173609E-5</v>
      </c>
      <c r="F2056" t="str">
        <f>VLOOKUP(cross_country_literacy_rates[[#This Row],[Entity]],Planilha9!$A$2:$A$271,1,)</f>
        <v>United Kingdom</v>
      </c>
      <c r="G2056" t="e">
        <f>IF(A2056 = Planilha9!$A$2:$A$271, Planilha9!$B$2:$B$271, "")</f>
        <v>#VALUE!</v>
      </c>
    </row>
    <row r="2057" spans="1:7" x14ac:dyDescent="0.25">
      <c r="A2057" t="s">
        <v>463</v>
      </c>
      <c r="B2057" t="s">
        <v>464</v>
      </c>
      <c r="C2057">
        <v>1870</v>
      </c>
      <c r="D2057">
        <v>80</v>
      </c>
      <c r="E2057" s="1">
        <f t="shared" si="32"/>
        <v>1.2303896744837245E-5</v>
      </c>
      <c r="F2057" t="str">
        <f>VLOOKUP(cross_country_literacy_rates[[#This Row],[Entity]],Planilha9!$A$2:$A$271,1,)</f>
        <v>United States</v>
      </c>
      <c r="G2057" t="e">
        <f>IF(A2057 = Planilha9!$A$2:$A$271, Planilha9!$B$2:$B$271, "")</f>
        <v>#VALUE!</v>
      </c>
    </row>
    <row r="2058" spans="1:7" x14ac:dyDescent="0.25">
      <c r="A2058" t="s">
        <v>463</v>
      </c>
      <c r="B2058" t="s">
        <v>464</v>
      </c>
      <c r="C2058">
        <v>1880</v>
      </c>
      <c r="D2058">
        <v>83</v>
      </c>
      <c r="E2058" s="1">
        <f t="shared" si="32"/>
        <v>1.2765292872768642E-5</v>
      </c>
      <c r="F2058" t="str">
        <f>VLOOKUP(cross_country_literacy_rates[[#This Row],[Entity]],Planilha9!$A$2:$A$271,1,)</f>
        <v>United States</v>
      </c>
      <c r="G2058" t="e">
        <f>IF(A2058 = Planilha9!$A$2:$A$271, Planilha9!$B$2:$B$271, "")</f>
        <v>#VALUE!</v>
      </c>
    </row>
    <row r="2059" spans="1:7" x14ac:dyDescent="0.25">
      <c r="A2059" t="s">
        <v>463</v>
      </c>
      <c r="B2059" t="s">
        <v>464</v>
      </c>
      <c r="C2059">
        <v>1890</v>
      </c>
      <c r="D2059">
        <v>867</v>
      </c>
      <c r="E2059" s="1">
        <f t="shared" si="32"/>
        <v>1.3334348097217364E-4</v>
      </c>
      <c r="F2059" t="str">
        <f>VLOOKUP(cross_country_literacy_rates[[#This Row],[Entity]],Planilha9!$A$2:$A$271,1,)</f>
        <v>United States</v>
      </c>
      <c r="G2059" t="e">
        <f>IF(A2059 = Planilha9!$A$2:$A$271, Planilha9!$B$2:$B$271, "")</f>
        <v>#VALUE!</v>
      </c>
    </row>
    <row r="2060" spans="1:7" x14ac:dyDescent="0.25">
      <c r="A2060" t="s">
        <v>463</v>
      </c>
      <c r="B2060" t="s">
        <v>464</v>
      </c>
      <c r="C2060">
        <v>1900</v>
      </c>
      <c r="D2060">
        <v>893</v>
      </c>
      <c r="E2060" s="1">
        <f t="shared" si="32"/>
        <v>1.3734224741424573E-4</v>
      </c>
      <c r="F2060" t="str">
        <f>VLOOKUP(cross_country_literacy_rates[[#This Row],[Entity]],Planilha9!$A$2:$A$271,1,)</f>
        <v>United States</v>
      </c>
      <c r="G2060" t="e">
        <f>IF(A2060 = Planilha9!$A$2:$A$271, Planilha9!$B$2:$B$271, "")</f>
        <v>#VALUE!</v>
      </c>
    </row>
    <row r="2061" spans="1:7" x14ac:dyDescent="0.25">
      <c r="A2061" t="s">
        <v>463</v>
      </c>
      <c r="B2061" t="s">
        <v>464</v>
      </c>
      <c r="C2061">
        <v>1910</v>
      </c>
      <c r="D2061">
        <v>923</v>
      </c>
      <c r="E2061" s="1">
        <f t="shared" si="32"/>
        <v>1.4195620869355971E-4</v>
      </c>
      <c r="F2061" t="str">
        <f>VLOOKUP(cross_country_literacy_rates[[#This Row],[Entity]],Planilha9!$A$2:$A$271,1,)</f>
        <v>United States</v>
      </c>
      <c r="G2061" t="e">
        <f>IF(A2061 = Planilha9!$A$2:$A$271, Planilha9!$B$2:$B$271, "")</f>
        <v>#VALUE!</v>
      </c>
    </row>
    <row r="2062" spans="1:7" x14ac:dyDescent="0.25">
      <c r="A2062" t="s">
        <v>463</v>
      </c>
      <c r="B2062" t="s">
        <v>464</v>
      </c>
      <c r="C2062">
        <v>1920</v>
      </c>
      <c r="D2062">
        <v>94</v>
      </c>
      <c r="E2062" s="1">
        <f t="shared" si="32"/>
        <v>1.4457078675183763E-5</v>
      </c>
      <c r="F2062" t="str">
        <f>VLOOKUP(cross_country_literacy_rates[[#This Row],[Entity]],Planilha9!$A$2:$A$271,1,)</f>
        <v>United States</v>
      </c>
      <c r="G2062" t="e">
        <f>IF(A2062 = Planilha9!$A$2:$A$271, Planilha9!$B$2:$B$271, "")</f>
        <v>#VALUE!</v>
      </c>
    </row>
    <row r="2063" spans="1:7" x14ac:dyDescent="0.25">
      <c r="A2063" t="s">
        <v>463</v>
      </c>
      <c r="B2063" t="s">
        <v>464</v>
      </c>
      <c r="C2063">
        <v>1930</v>
      </c>
      <c r="D2063">
        <v>957</v>
      </c>
      <c r="E2063" s="1">
        <f t="shared" si="32"/>
        <v>1.4718536481011556E-4</v>
      </c>
      <c r="F2063" t="str">
        <f>VLOOKUP(cross_country_literacy_rates[[#This Row],[Entity]],Planilha9!$A$2:$A$271,1,)</f>
        <v>United States</v>
      </c>
      <c r="G2063" t="e">
        <f>IF(A2063 = Planilha9!$A$2:$A$271, Planilha9!$B$2:$B$271, "")</f>
        <v>#VALUE!</v>
      </c>
    </row>
    <row r="2064" spans="1:7" x14ac:dyDescent="0.25">
      <c r="A2064" t="s">
        <v>463</v>
      </c>
      <c r="B2064" t="s">
        <v>464</v>
      </c>
      <c r="C2064">
        <v>1940</v>
      </c>
      <c r="D2064">
        <v>971</v>
      </c>
      <c r="E2064" s="1">
        <f t="shared" si="32"/>
        <v>1.4933854674046204E-4</v>
      </c>
      <c r="F2064" t="str">
        <f>VLOOKUP(cross_country_literacy_rates[[#This Row],[Entity]],Planilha9!$A$2:$A$271,1,)</f>
        <v>United States</v>
      </c>
      <c r="G2064" t="e">
        <f>IF(A2064 = Planilha9!$A$2:$A$271, Planilha9!$B$2:$B$271, "")</f>
        <v>#VALUE!</v>
      </c>
    </row>
    <row r="2065" spans="1:7" x14ac:dyDescent="0.25">
      <c r="A2065" t="s">
        <v>463</v>
      </c>
      <c r="B2065" t="s">
        <v>464</v>
      </c>
      <c r="C2065">
        <v>1947</v>
      </c>
      <c r="D2065">
        <v>973</v>
      </c>
      <c r="E2065" s="1">
        <f t="shared" si="32"/>
        <v>1.4964614415908297E-4</v>
      </c>
      <c r="F2065" t="str">
        <f>VLOOKUP(cross_country_literacy_rates[[#This Row],[Entity]],Planilha9!$A$2:$A$271,1,)</f>
        <v>United States</v>
      </c>
      <c r="G2065" t="e">
        <f>IF(A2065 = Planilha9!$A$2:$A$271, Planilha9!$B$2:$B$271, "")</f>
        <v>#VALUE!</v>
      </c>
    </row>
    <row r="2066" spans="1:7" x14ac:dyDescent="0.25">
      <c r="A2066" t="s">
        <v>463</v>
      </c>
      <c r="B2066" t="s">
        <v>464</v>
      </c>
      <c r="C2066">
        <v>1950</v>
      </c>
      <c r="D2066">
        <v>968</v>
      </c>
      <c r="E2066" s="1">
        <f t="shared" si="32"/>
        <v>1.4887715061253067E-4</v>
      </c>
      <c r="F2066" t="str">
        <f>VLOOKUP(cross_country_literacy_rates[[#This Row],[Entity]],Planilha9!$A$2:$A$271,1,)</f>
        <v>United States</v>
      </c>
      <c r="G2066" t="e">
        <f>IF(A2066 = Planilha9!$A$2:$A$271, Planilha9!$B$2:$B$271, "")</f>
        <v>#VALUE!</v>
      </c>
    </row>
    <row r="2067" spans="1:7" x14ac:dyDescent="0.25">
      <c r="A2067" t="s">
        <v>463</v>
      </c>
      <c r="B2067" t="s">
        <v>464</v>
      </c>
      <c r="C2067">
        <v>1952</v>
      </c>
      <c r="D2067">
        <v>975</v>
      </c>
      <c r="E2067" s="1">
        <f t="shared" si="32"/>
        <v>1.499537415777039E-4</v>
      </c>
      <c r="F2067" t="str">
        <f>VLOOKUP(cross_country_literacy_rates[[#This Row],[Entity]],Planilha9!$A$2:$A$271,1,)</f>
        <v>United States</v>
      </c>
      <c r="G2067" t="e">
        <f>IF(A2067 = Planilha9!$A$2:$A$271, Planilha9!$B$2:$B$271, "")</f>
        <v>#VALUE!</v>
      </c>
    </row>
    <row r="2068" spans="1:7" x14ac:dyDescent="0.25">
      <c r="A2068" t="s">
        <v>463</v>
      </c>
      <c r="B2068" t="s">
        <v>464</v>
      </c>
      <c r="C2068">
        <v>1959</v>
      </c>
      <c r="D2068">
        <v>978</v>
      </c>
      <c r="E2068" s="1">
        <f t="shared" si="32"/>
        <v>1.5041513770563532E-4</v>
      </c>
      <c r="F2068" t="str">
        <f>VLOOKUP(cross_country_literacy_rates[[#This Row],[Entity]],Planilha9!$A$2:$A$271,1,)</f>
        <v>United States</v>
      </c>
      <c r="G2068" t="e">
        <f>IF(A2068 = Planilha9!$A$2:$A$271, Planilha9!$B$2:$B$271, "")</f>
        <v>#VALUE!</v>
      </c>
    </row>
    <row r="2069" spans="1:7" x14ac:dyDescent="0.25">
      <c r="A2069" t="s">
        <v>463</v>
      </c>
      <c r="B2069" t="s">
        <v>464</v>
      </c>
      <c r="C2069">
        <v>1969</v>
      </c>
      <c r="D2069">
        <v>99</v>
      </c>
      <c r="E2069" s="1">
        <f t="shared" si="32"/>
        <v>1.522607222173609E-5</v>
      </c>
      <c r="F2069" t="str">
        <f>VLOOKUP(cross_country_literacy_rates[[#This Row],[Entity]],Planilha9!$A$2:$A$271,1,)</f>
        <v>United States</v>
      </c>
      <c r="G2069" t="e">
        <f>IF(A2069 = Planilha9!$A$2:$A$271, Planilha9!$B$2:$B$271, "")</f>
        <v>#VALUE!</v>
      </c>
    </row>
    <row r="2070" spans="1:7" x14ac:dyDescent="0.25">
      <c r="A2070" t="s">
        <v>463</v>
      </c>
      <c r="B2070" t="s">
        <v>464</v>
      </c>
      <c r="C2070">
        <v>1979</v>
      </c>
      <c r="D2070">
        <v>994</v>
      </c>
      <c r="E2070" s="1">
        <f t="shared" si="32"/>
        <v>1.5287591705460276E-4</v>
      </c>
      <c r="F2070" t="str">
        <f>VLOOKUP(cross_country_literacy_rates[[#This Row],[Entity]],Planilha9!$A$2:$A$271,1,)</f>
        <v>United States</v>
      </c>
      <c r="G2070" t="e">
        <f>IF(A2070 = Planilha9!$A$2:$A$271, Planilha9!$B$2:$B$271, "")</f>
        <v>#VALUE!</v>
      </c>
    </row>
    <row r="2071" spans="1:7" x14ac:dyDescent="0.25">
      <c r="A2071" t="s">
        <v>463</v>
      </c>
      <c r="B2071" t="s">
        <v>464</v>
      </c>
      <c r="C2071">
        <v>2003</v>
      </c>
      <c r="D2071">
        <v>99</v>
      </c>
      <c r="E2071" s="1">
        <f t="shared" si="32"/>
        <v>1.522607222173609E-5</v>
      </c>
      <c r="F2071" t="str">
        <f>VLOOKUP(cross_country_literacy_rates[[#This Row],[Entity]],Planilha9!$A$2:$A$271,1,)</f>
        <v>United States</v>
      </c>
      <c r="G2071" t="e">
        <f>IF(A2071 = Planilha9!$A$2:$A$271, Planilha9!$B$2:$B$271, "")</f>
        <v>#VALUE!</v>
      </c>
    </row>
    <row r="2072" spans="1:7" x14ac:dyDescent="0.25">
      <c r="A2072" t="s">
        <v>465</v>
      </c>
      <c r="B2072" t="s">
        <v>21</v>
      </c>
      <c r="C2072">
        <v>1990</v>
      </c>
      <c r="D2072">
        <v>8191885</v>
      </c>
      <c r="E2072" s="1">
        <f t="shared" si="32"/>
        <v>1.2599013398197632</v>
      </c>
      <c r="F2072" t="str">
        <f>VLOOKUP(cross_country_literacy_rates[[#This Row],[Entity]],Planilha9!$A$2:$A$271,1,)</f>
        <v>Upper middle income</v>
      </c>
      <c r="G2072" t="e">
        <f>IF(A2072 = Planilha9!$A$2:$A$271, Planilha9!$B$2:$B$271, "")</f>
        <v>#VALUE!</v>
      </c>
    </row>
    <row r="2073" spans="1:7" x14ac:dyDescent="0.25">
      <c r="A2073" t="s">
        <v>465</v>
      </c>
      <c r="B2073" t="s">
        <v>21</v>
      </c>
      <c r="C2073">
        <v>2000</v>
      </c>
      <c r="D2073">
        <v>9065731</v>
      </c>
      <c r="E2073" s="1">
        <f t="shared" si="32"/>
        <v>1.3942977267558763</v>
      </c>
      <c r="F2073" t="str">
        <f>VLOOKUP(cross_country_literacy_rates[[#This Row],[Entity]],Planilha9!$A$2:$A$271,1,)</f>
        <v>Upper middle income</v>
      </c>
      <c r="G2073" t="e">
        <f>IF(A2073 = Planilha9!$A$2:$A$271, Planilha9!$B$2:$B$271, "")</f>
        <v>#VALUE!</v>
      </c>
    </row>
    <row r="2074" spans="1:7" x14ac:dyDescent="0.25">
      <c r="A2074" t="s">
        <v>465</v>
      </c>
      <c r="B2074" t="s">
        <v>21</v>
      </c>
      <c r="C2074">
        <v>2010</v>
      </c>
      <c r="D2074">
        <v>9426899</v>
      </c>
      <c r="E2074" s="1">
        <f t="shared" si="32"/>
        <v>1.4498448990001185</v>
      </c>
      <c r="F2074" t="str">
        <f>VLOOKUP(cross_country_literacy_rates[[#This Row],[Entity]],Planilha9!$A$2:$A$271,1,)</f>
        <v>Upper middle income</v>
      </c>
      <c r="G2074" t="e">
        <f>IF(A2074 = Planilha9!$A$2:$A$271, Planilha9!$B$2:$B$271, "")</f>
        <v>#VALUE!</v>
      </c>
    </row>
    <row r="2075" spans="1:7" x14ac:dyDescent="0.25">
      <c r="A2075" t="s">
        <v>466</v>
      </c>
      <c r="B2075" t="s">
        <v>21</v>
      </c>
      <c r="C2075">
        <v>1976</v>
      </c>
      <c r="D2075">
        <v>6874029</v>
      </c>
      <c r="E2075" s="1">
        <f t="shared" si="32"/>
        <v>1.0572167879627103</v>
      </c>
      <c r="F2075" t="str">
        <f>VLOOKUP(cross_country_literacy_rates[[#This Row],[Entity]],Planilha9!$A$2:$A$271,1,)</f>
        <v>Upper-middle-income countries</v>
      </c>
      <c r="G2075" t="e">
        <f>IF(A2075 = Planilha9!$A$2:$A$271, Planilha9!$B$2:$B$271, "")</f>
        <v>#VALUE!</v>
      </c>
    </row>
    <row r="2076" spans="1:7" x14ac:dyDescent="0.25">
      <c r="A2076" t="s">
        <v>466</v>
      </c>
      <c r="B2076" t="s">
        <v>21</v>
      </c>
      <c r="C2076">
        <v>1977</v>
      </c>
      <c r="D2076">
        <v>6893139</v>
      </c>
      <c r="E2076" s="1">
        <f t="shared" si="32"/>
        <v>1.0601558812976333</v>
      </c>
      <c r="F2076" t="str">
        <f>VLOOKUP(cross_country_literacy_rates[[#This Row],[Entity]],Planilha9!$A$2:$A$271,1,)</f>
        <v>Upper-middle-income countries</v>
      </c>
      <c r="G2076" t="e">
        <f>IF(A2076 = Planilha9!$A$2:$A$271, Planilha9!$B$2:$B$271, "")</f>
        <v>#VALUE!</v>
      </c>
    </row>
    <row r="2077" spans="1:7" x14ac:dyDescent="0.25">
      <c r="A2077" t="s">
        <v>466</v>
      </c>
      <c r="B2077" t="s">
        <v>21</v>
      </c>
      <c r="C2077">
        <v>1978</v>
      </c>
      <c r="D2077">
        <v>6990414</v>
      </c>
      <c r="E2077" s="1">
        <f t="shared" si="32"/>
        <v>1.0751166507458088</v>
      </c>
      <c r="F2077" t="str">
        <f>VLOOKUP(cross_country_literacy_rates[[#This Row],[Entity]],Planilha9!$A$2:$A$271,1,)</f>
        <v>Upper-middle-income countries</v>
      </c>
      <c r="G2077" t="e">
        <f>IF(A2077 = Planilha9!$A$2:$A$271, Planilha9!$B$2:$B$271, "")</f>
        <v>#VALUE!</v>
      </c>
    </row>
    <row r="2078" spans="1:7" x14ac:dyDescent="0.25">
      <c r="A2078" t="s">
        <v>466</v>
      </c>
      <c r="B2078" t="s">
        <v>21</v>
      </c>
      <c r="C2078">
        <v>1979</v>
      </c>
      <c r="D2078">
        <v>7097245</v>
      </c>
      <c r="E2078" s="1">
        <f t="shared" si="32"/>
        <v>1.091547120660155</v>
      </c>
      <c r="F2078" t="str">
        <f>VLOOKUP(cross_country_literacy_rates[[#This Row],[Entity]],Planilha9!$A$2:$A$271,1,)</f>
        <v>Upper-middle-income countries</v>
      </c>
      <c r="G2078" t="e">
        <f>IF(A2078 = Planilha9!$A$2:$A$271, Planilha9!$B$2:$B$271, "")</f>
        <v>#VALUE!</v>
      </c>
    </row>
    <row r="2079" spans="1:7" x14ac:dyDescent="0.25">
      <c r="A2079" t="s">
        <v>466</v>
      </c>
      <c r="B2079" t="s">
        <v>21</v>
      </c>
      <c r="C2079">
        <v>1980</v>
      </c>
      <c r="D2079">
        <v>7150332</v>
      </c>
      <c r="E2079" s="1">
        <f t="shared" si="32"/>
        <v>1.0997118327413198</v>
      </c>
      <c r="F2079" t="str">
        <f>VLOOKUP(cross_country_literacy_rates[[#This Row],[Entity]],Planilha9!$A$2:$A$271,1,)</f>
        <v>Upper-middle-income countries</v>
      </c>
      <c r="G2079" t="e">
        <f>IF(A2079 = Planilha9!$A$2:$A$271, Planilha9!$B$2:$B$271, "")</f>
        <v>#VALUE!</v>
      </c>
    </row>
    <row r="2080" spans="1:7" x14ac:dyDescent="0.25">
      <c r="A2080" t="s">
        <v>466</v>
      </c>
      <c r="B2080" t="s">
        <v>21</v>
      </c>
      <c r="C2080">
        <v>1981</v>
      </c>
      <c r="D2080">
        <v>7287539</v>
      </c>
      <c r="E2080" s="1">
        <f t="shared" si="32"/>
        <v>1.1208140922496808</v>
      </c>
      <c r="F2080" t="str">
        <f>VLOOKUP(cross_country_literacy_rates[[#This Row],[Entity]],Planilha9!$A$2:$A$271,1,)</f>
        <v>Upper-middle-income countries</v>
      </c>
      <c r="G2080" t="e">
        <f>IF(A2080 = Planilha9!$A$2:$A$271, Planilha9!$B$2:$B$271, "")</f>
        <v>#VALUE!</v>
      </c>
    </row>
    <row r="2081" spans="1:7" x14ac:dyDescent="0.25">
      <c r="A2081" t="s">
        <v>466</v>
      </c>
      <c r="B2081" t="s">
        <v>21</v>
      </c>
      <c r="C2081">
        <v>1982</v>
      </c>
      <c r="D2081">
        <v>734479</v>
      </c>
      <c r="E2081" s="1">
        <f t="shared" si="32"/>
        <v>0.11296192221564143</v>
      </c>
      <c r="F2081" t="str">
        <f>VLOOKUP(cross_country_literacy_rates[[#This Row],[Entity]],Planilha9!$A$2:$A$271,1,)</f>
        <v>Upper-middle-income countries</v>
      </c>
      <c r="G2081" t="e">
        <f>IF(A2081 = Planilha9!$A$2:$A$271, Planilha9!$B$2:$B$271, "")</f>
        <v>#VALUE!</v>
      </c>
    </row>
    <row r="2082" spans="1:7" x14ac:dyDescent="0.25">
      <c r="A2082" t="s">
        <v>466</v>
      </c>
      <c r="B2082" t="s">
        <v>21</v>
      </c>
      <c r="C2082">
        <v>1983</v>
      </c>
      <c r="D2082">
        <v>745785</v>
      </c>
      <c r="E2082" s="1">
        <f t="shared" si="32"/>
        <v>0.11470077042310556</v>
      </c>
      <c r="F2082" t="str">
        <f>VLOOKUP(cross_country_literacy_rates[[#This Row],[Entity]],Planilha9!$A$2:$A$271,1,)</f>
        <v>Upper-middle-income countries</v>
      </c>
      <c r="G2082" t="e">
        <f>IF(A2082 = Planilha9!$A$2:$A$271, Planilha9!$B$2:$B$271, "")</f>
        <v>#VALUE!</v>
      </c>
    </row>
    <row r="2083" spans="1:7" x14ac:dyDescent="0.25">
      <c r="A2083" t="s">
        <v>466</v>
      </c>
      <c r="B2083" t="s">
        <v>21</v>
      </c>
      <c r="C2083">
        <v>1984</v>
      </c>
      <c r="D2083">
        <v>7558398</v>
      </c>
      <c r="E2083" s="1">
        <f t="shared" si="32"/>
        <v>1.1624718568548043</v>
      </c>
      <c r="F2083" t="str">
        <f>VLOOKUP(cross_country_literacy_rates[[#This Row],[Entity]],Planilha9!$A$2:$A$271,1,)</f>
        <v>Upper-middle-income countries</v>
      </c>
      <c r="G2083" t="e">
        <f>IF(A2083 = Planilha9!$A$2:$A$271, Planilha9!$B$2:$B$271, "")</f>
        <v>#VALUE!</v>
      </c>
    </row>
    <row r="2084" spans="1:7" x14ac:dyDescent="0.25">
      <c r="A2084" t="s">
        <v>466</v>
      </c>
      <c r="B2084" t="s">
        <v>21</v>
      </c>
      <c r="C2084">
        <v>1985</v>
      </c>
      <c r="D2084">
        <v>7643733</v>
      </c>
      <c r="E2084" s="1">
        <f t="shared" si="32"/>
        <v>1.1755962697138129</v>
      </c>
      <c r="F2084" t="str">
        <f>VLOOKUP(cross_country_literacy_rates[[#This Row],[Entity]],Planilha9!$A$2:$A$271,1,)</f>
        <v>Upper-middle-income countries</v>
      </c>
      <c r="G2084" t="e">
        <f>IF(A2084 = Planilha9!$A$2:$A$271, Planilha9!$B$2:$B$271, "")</f>
        <v>#VALUE!</v>
      </c>
    </row>
    <row r="2085" spans="1:7" x14ac:dyDescent="0.25">
      <c r="A2085" t="s">
        <v>466</v>
      </c>
      <c r="B2085" t="s">
        <v>21</v>
      </c>
      <c r="C2085">
        <v>1986</v>
      </c>
      <c r="D2085">
        <v>7726837</v>
      </c>
      <c r="E2085" s="1">
        <f t="shared" si="32"/>
        <v>1.1883775576523499</v>
      </c>
      <c r="F2085" t="str">
        <f>VLOOKUP(cross_country_literacy_rates[[#This Row],[Entity]],Planilha9!$A$2:$A$271,1,)</f>
        <v>Upper-middle-income countries</v>
      </c>
      <c r="G2085" t="e">
        <f>IF(A2085 = Planilha9!$A$2:$A$271, Planilha9!$B$2:$B$271, "")</f>
        <v>#VALUE!</v>
      </c>
    </row>
    <row r="2086" spans="1:7" x14ac:dyDescent="0.25">
      <c r="A2086" t="s">
        <v>466</v>
      </c>
      <c r="B2086" t="s">
        <v>21</v>
      </c>
      <c r="C2086">
        <v>1987</v>
      </c>
      <c r="D2086">
        <v>7811403</v>
      </c>
      <c r="E2086" s="1">
        <f t="shared" si="32"/>
        <v>1.2013836993038987</v>
      </c>
      <c r="F2086" t="str">
        <f>VLOOKUP(cross_country_literacy_rates[[#This Row],[Entity]],Planilha9!$A$2:$A$271,1,)</f>
        <v>Upper-middle-income countries</v>
      </c>
      <c r="G2086" t="e">
        <f>IF(A2086 = Planilha9!$A$2:$A$271, Planilha9!$B$2:$B$271, "")</f>
        <v>#VALUE!</v>
      </c>
    </row>
    <row r="2087" spans="1:7" x14ac:dyDescent="0.25">
      <c r="A2087" t="s">
        <v>466</v>
      </c>
      <c r="B2087" t="s">
        <v>21</v>
      </c>
      <c r="C2087">
        <v>1988</v>
      </c>
      <c r="D2087">
        <v>8140846</v>
      </c>
      <c r="E2087" s="1">
        <f t="shared" si="32"/>
        <v>1.2520516074952663</v>
      </c>
      <c r="F2087" t="str">
        <f>VLOOKUP(cross_country_literacy_rates[[#This Row],[Entity]],Planilha9!$A$2:$A$271,1,)</f>
        <v>Upper-middle-income countries</v>
      </c>
      <c r="G2087" t="e">
        <f>IF(A2087 = Planilha9!$A$2:$A$271, Planilha9!$B$2:$B$271, "")</f>
        <v>#VALUE!</v>
      </c>
    </row>
    <row r="2088" spans="1:7" x14ac:dyDescent="0.25">
      <c r="A2088" t="s">
        <v>466</v>
      </c>
      <c r="B2088" t="s">
        <v>21</v>
      </c>
      <c r="C2088">
        <v>1989</v>
      </c>
      <c r="D2088">
        <v>8200051</v>
      </c>
      <c r="E2088" s="1">
        <f t="shared" si="32"/>
        <v>1.2611572600799923</v>
      </c>
      <c r="F2088" t="str">
        <f>VLOOKUP(cross_country_literacy_rates[[#This Row],[Entity]],Planilha9!$A$2:$A$271,1,)</f>
        <v>Upper-middle-income countries</v>
      </c>
      <c r="G2088" t="e">
        <f>IF(A2088 = Planilha9!$A$2:$A$271, Planilha9!$B$2:$B$271, "")</f>
        <v>#VALUE!</v>
      </c>
    </row>
    <row r="2089" spans="1:7" x14ac:dyDescent="0.25">
      <c r="A2089" t="s">
        <v>466</v>
      </c>
      <c r="B2089" t="s">
        <v>21</v>
      </c>
      <c r="C2089">
        <v>1990</v>
      </c>
      <c r="D2089">
        <v>8194503</v>
      </c>
      <c r="E2089" s="1">
        <f t="shared" si="32"/>
        <v>1.2603039848407378</v>
      </c>
      <c r="F2089" t="str">
        <f>VLOOKUP(cross_country_literacy_rates[[#This Row],[Entity]],Planilha9!$A$2:$A$271,1,)</f>
        <v>Upper-middle-income countries</v>
      </c>
      <c r="G2089" t="e">
        <f>IF(A2089 = Planilha9!$A$2:$A$271, Planilha9!$B$2:$B$271, "")</f>
        <v>#VALUE!</v>
      </c>
    </row>
    <row r="2090" spans="1:7" x14ac:dyDescent="0.25">
      <c r="A2090" t="s">
        <v>466</v>
      </c>
      <c r="B2090" t="s">
        <v>21</v>
      </c>
      <c r="C2090">
        <v>1991</v>
      </c>
      <c r="D2090">
        <v>8305663</v>
      </c>
      <c r="E2090" s="1">
        <f t="shared" si="32"/>
        <v>1.2774002493676893</v>
      </c>
      <c r="F2090" t="str">
        <f>VLOOKUP(cross_country_literacy_rates[[#This Row],[Entity]],Planilha9!$A$2:$A$271,1,)</f>
        <v>Upper-middle-income countries</v>
      </c>
      <c r="G2090" t="e">
        <f>IF(A2090 = Planilha9!$A$2:$A$271, Planilha9!$B$2:$B$271, "")</f>
        <v>#VALUE!</v>
      </c>
    </row>
    <row r="2091" spans="1:7" x14ac:dyDescent="0.25">
      <c r="A2091" t="s">
        <v>466</v>
      </c>
      <c r="B2091" t="s">
        <v>21</v>
      </c>
      <c r="C2091">
        <v>1992</v>
      </c>
      <c r="D2091">
        <v>8358292</v>
      </c>
      <c r="E2091" s="1">
        <f t="shared" si="32"/>
        <v>1.2854945216399898</v>
      </c>
      <c r="F2091" t="str">
        <f>VLOOKUP(cross_country_literacy_rates[[#This Row],[Entity]],Planilha9!$A$2:$A$271,1,)</f>
        <v>Upper-middle-income countries</v>
      </c>
      <c r="G2091" t="e">
        <f>IF(A2091 = Planilha9!$A$2:$A$271, Planilha9!$B$2:$B$271, "")</f>
        <v>#VALUE!</v>
      </c>
    </row>
    <row r="2092" spans="1:7" x14ac:dyDescent="0.25">
      <c r="A2092" t="s">
        <v>466</v>
      </c>
      <c r="B2092" t="s">
        <v>21</v>
      </c>
      <c r="C2092">
        <v>1993</v>
      </c>
      <c r="D2092">
        <v>8408188</v>
      </c>
      <c r="E2092" s="1">
        <f t="shared" si="32"/>
        <v>1.2931684620397448</v>
      </c>
      <c r="F2092" t="str">
        <f>VLOOKUP(cross_country_literacy_rates[[#This Row],[Entity]],Planilha9!$A$2:$A$271,1,)</f>
        <v>Upper-middle-income countries</v>
      </c>
      <c r="G2092" t="e">
        <f>IF(A2092 = Planilha9!$A$2:$A$271, Planilha9!$B$2:$B$271, "")</f>
        <v>#VALUE!</v>
      </c>
    </row>
    <row r="2093" spans="1:7" x14ac:dyDescent="0.25">
      <c r="A2093" t="s">
        <v>466</v>
      </c>
      <c r="B2093" t="s">
        <v>21</v>
      </c>
      <c r="C2093">
        <v>1994</v>
      </c>
      <c r="D2093">
        <v>8456281</v>
      </c>
      <c r="E2093" s="1">
        <f t="shared" si="32"/>
        <v>1.300565103366613</v>
      </c>
      <c r="F2093" t="str">
        <f>VLOOKUP(cross_country_literacy_rates[[#This Row],[Entity]],Planilha9!$A$2:$A$271,1,)</f>
        <v>Upper-middle-income countries</v>
      </c>
      <c r="G2093" t="e">
        <f>IF(A2093 = Planilha9!$A$2:$A$271, Planilha9!$B$2:$B$271, "")</f>
        <v>#VALUE!</v>
      </c>
    </row>
    <row r="2094" spans="1:7" x14ac:dyDescent="0.25">
      <c r="A2094" t="s">
        <v>466</v>
      </c>
      <c r="B2094" t="s">
        <v>21</v>
      </c>
      <c r="C2094">
        <v>1995</v>
      </c>
      <c r="D2094">
        <v>8504725</v>
      </c>
      <c r="E2094" s="1">
        <f t="shared" si="32"/>
        <v>1.3080157280404492</v>
      </c>
      <c r="F2094" t="str">
        <f>VLOOKUP(cross_country_literacy_rates[[#This Row],[Entity]],Planilha9!$A$2:$A$271,1,)</f>
        <v>Upper-middle-income countries</v>
      </c>
      <c r="G2094" t="e">
        <f>IF(A2094 = Planilha9!$A$2:$A$271, Planilha9!$B$2:$B$271, "")</f>
        <v>#VALUE!</v>
      </c>
    </row>
    <row r="2095" spans="1:7" x14ac:dyDescent="0.25">
      <c r="A2095" t="s">
        <v>466</v>
      </c>
      <c r="B2095" t="s">
        <v>21</v>
      </c>
      <c r="C2095">
        <v>1996</v>
      </c>
      <c r="D2095">
        <v>8550188</v>
      </c>
      <c r="E2095" s="1">
        <f t="shared" si="32"/>
        <v>1.3150078787618309</v>
      </c>
      <c r="F2095" t="str">
        <f>VLOOKUP(cross_country_literacy_rates[[#This Row],[Entity]],Planilha9!$A$2:$A$271,1,)</f>
        <v>Upper-middle-income countries</v>
      </c>
      <c r="G2095" t="e">
        <f>IF(A2095 = Planilha9!$A$2:$A$271, Planilha9!$B$2:$B$271, "")</f>
        <v>#VALUE!</v>
      </c>
    </row>
    <row r="2096" spans="1:7" x14ac:dyDescent="0.25">
      <c r="A2096" t="s">
        <v>466</v>
      </c>
      <c r="B2096" t="s">
        <v>21</v>
      </c>
      <c r="C2096">
        <v>1997</v>
      </c>
      <c r="D2096">
        <v>8981379</v>
      </c>
      <c r="E2096" s="1">
        <f t="shared" si="32"/>
        <v>1.3813244980281199</v>
      </c>
      <c r="F2096" t="str">
        <f>VLOOKUP(cross_country_literacy_rates[[#This Row],[Entity]],Planilha9!$A$2:$A$271,1,)</f>
        <v>Upper-middle-income countries</v>
      </c>
      <c r="G2096" t="e">
        <f>IF(A2096 = Planilha9!$A$2:$A$271, Planilha9!$B$2:$B$271, "")</f>
        <v>#VALUE!</v>
      </c>
    </row>
    <row r="2097" spans="1:7" x14ac:dyDescent="0.25">
      <c r="A2097" t="s">
        <v>466</v>
      </c>
      <c r="B2097" t="s">
        <v>21</v>
      </c>
      <c r="C2097">
        <v>1998</v>
      </c>
      <c r="D2097">
        <v>9020424</v>
      </c>
      <c r="E2097" s="1">
        <f t="shared" si="32"/>
        <v>1.387329568633147</v>
      </c>
      <c r="F2097" t="str">
        <f>VLOOKUP(cross_country_literacy_rates[[#This Row],[Entity]],Planilha9!$A$2:$A$271,1,)</f>
        <v>Upper-middle-income countries</v>
      </c>
      <c r="G2097" t="e">
        <f>IF(A2097 = Planilha9!$A$2:$A$271, Planilha9!$B$2:$B$271, "")</f>
        <v>#VALUE!</v>
      </c>
    </row>
    <row r="2098" spans="1:7" x14ac:dyDescent="0.25">
      <c r="A2098" t="s">
        <v>466</v>
      </c>
      <c r="B2098" t="s">
        <v>21</v>
      </c>
      <c r="C2098">
        <v>1999</v>
      </c>
      <c r="D2098">
        <v>905234</v>
      </c>
      <c r="E2098" s="1">
        <f t="shared" si="32"/>
        <v>0.13922382082394996</v>
      </c>
      <c r="F2098" t="str">
        <f>VLOOKUP(cross_country_literacy_rates[[#This Row],[Entity]],Planilha9!$A$2:$A$271,1,)</f>
        <v>Upper-middle-income countries</v>
      </c>
      <c r="G2098" t="e">
        <f>IF(A2098 = Planilha9!$A$2:$A$271, Planilha9!$B$2:$B$271, "")</f>
        <v>#VALUE!</v>
      </c>
    </row>
    <row r="2099" spans="1:7" x14ac:dyDescent="0.25">
      <c r="A2099" t="s">
        <v>466</v>
      </c>
      <c r="B2099" t="s">
        <v>21</v>
      </c>
      <c r="C2099">
        <v>2000</v>
      </c>
      <c r="D2099">
        <v>908407</v>
      </c>
      <c r="E2099" s="1">
        <f t="shared" si="32"/>
        <v>0.13971182412859209</v>
      </c>
      <c r="F2099" t="str">
        <f>VLOOKUP(cross_country_literacy_rates[[#This Row],[Entity]],Planilha9!$A$2:$A$271,1,)</f>
        <v>Upper-middle-income countries</v>
      </c>
      <c r="G2099" t="e">
        <f>IF(A2099 = Planilha9!$A$2:$A$271, Planilha9!$B$2:$B$271, "")</f>
        <v>#VALUE!</v>
      </c>
    </row>
    <row r="2100" spans="1:7" x14ac:dyDescent="0.25">
      <c r="A2100" t="s">
        <v>466</v>
      </c>
      <c r="B2100" t="s">
        <v>21</v>
      </c>
      <c r="C2100">
        <v>2001</v>
      </c>
      <c r="D2100">
        <v>9118142</v>
      </c>
      <c r="E2100" s="1">
        <f t="shared" si="32"/>
        <v>1.4023584709095471</v>
      </c>
      <c r="F2100" t="str">
        <f>VLOOKUP(cross_country_literacy_rates[[#This Row],[Entity]],Planilha9!$A$2:$A$271,1,)</f>
        <v>Upper-middle-income countries</v>
      </c>
      <c r="G2100" t="e">
        <f>IF(A2100 = Planilha9!$A$2:$A$271, Planilha9!$B$2:$B$271, "")</f>
        <v>#VALUE!</v>
      </c>
    </row>
    <row r="2101" spans="1:7" x14ac:dyDescent="0.25">
      <c r="A2101" t="s">
        <v>466</v>
      </c>
      <c r="B2101" t="s">
        <v>21</v>
      </c>
      <c r="C2101">
        <v>2002</v>
      </c>
      <c r="D2101">
        <v>9145816</v>
      </c>
      <c r="E2101" s="1">
        <f t="shared" si="32"/>
        <v>1.4066146963910049</v>
      </c>
      <c r="F2101" t="str">
        <f>VLOOKUP(cross_country_literacy_rates[[#This Row],[Entity]],Planilha9!$A$2:$A$271,1,)</f>
        <v>Upper-middle-income countries</v>
      </c>
      <c r="G2101" t="e">
        <f>IF(A2101 = Planilha9!$A$2:$A$271, Planilha9!$B$2:$B$271, "")</f>
        <v>#VALUE!</v>
      </c>
    </row>
    <row r="2102" spans="1:7" x14ac:dyDescent="0.25">
      <c r="A2102" t="s">
        <v>466</v>
      </c>
      <c r="B2102" t="s">
        <v>21</v>
      </c>
      <c r="C2102">
        <v>2003</v>
      </c>
      <c r="D2102">
        <v>9186902</v>
      </c>
      <c r="E2102" s="1">
        <f t="shared" si="32"/>
        <v>1.4129336701617348</v>
      </c>
      <c r="F2102" t="str">
        <f>VLOOKUP(cross_country_literacy_rates[[#This Row],[Entity]],Planilha9!$A$2:$A$271,1,)</f>
        <v>Upper-middle-income countries</v>
      </c>
      <c r="G2102" t="e">
        <f>IF(A2102 = Planilha9!$A$2:$A$271, Planilha9!$B$2:$B$271, "")</f>
        <v>#VALUE!</v>
      </c>
    </row>
    <row r="2103" spans="1:7" x14ac:dyDescent="0.25">
      <c r="A2103" t="s">
        <v>466</v>
      </c>
      <c r="B2103" t="s">
        <v>21</v>
      </c>
      <c r="C2103">
        <v>2004</v>
      </c>
      <c r="D2103">
        <v>9212041</v>
      </c>
      <c r="E2103" s="1">
        <f t="shared" si="32"/>
        <v>1.4168000159150904</v>
      </c>
      <c r="F2103" t="str">
        <f>VLOOKUP(cross_country_literacy_rates[[#This Row],[Entity]],Planilha9!$A$2:$A$271,1,)</f>
        <v>Upper-middle-income countries</v>
      </c>
      <c r="G2103" t="e">
        <f>IF(A2103 = Planilha9!$A$2:$A$271, Planilha9!$B$2:$B$271, "")</f>
        <v>#VALUE!</v>
      </c>
    </row>
    <row r="2104" spans="1:7" x14ac:dyDescent="0.25">
      <c r="A2104" t="s">
        <v>466</v>
      </c>
      <c r="B2104" t="s">
        <v>21</v>
      </c>
      <c r="C2104">
        <v>2005</v>
      </c>
      <c r="D2104">
        <v>9244411</v>
      </c>
      <c r="E2104" s="1">
        <f t="shared" si="32"/>
        <v>1.4217784801354703</v>
      </c>
      <c r="F2104" t="str">
        <f>VLOOKUP(cross_country_literacy_rates[[#This Row],[Entity]],Planilha9!$A$2:$A$271,1,)</f>
        <v>Upper-middle-income countries</v>
      </c>
      <c r="G2104" t="e">
        <f>IF(A2104 = Planilha9!$A$2:$A$271, Planilha9!$B$2:$B$271, "")</f>
        <v>#VALUE!</v>
      </c>
    </row>
    <row r="2105" spans="1:7" x14ac:dyDescent="0.25">
      <c r="A2105" t="s">
        <v>466</v>
      </c>
      <c r="B2105" t="s">
        <v>21</v>
      </c>
      <c r="C2105">
        <v>2006</v>
      </c>
      <c r="D2105">
        <v>9273255</v>
      </c>
      <c r="E2105" s="1">
        <f t="shared" si="32"/>
        <v>1.4262146501068214</v>
      </c>
      <c r="F2105" t="str">
        <f>VLOOKUP(cross_country_literacy_rates[[#This Row],[Entity]],Planilha9!$A$2:$A$271,1,)</f>
        <v>Upper-middle-income countries</v>
      </c>
      <c r="G2105" t="e">
        <f>IF(A2105 = Planilha9!$A$2:$A$271, Planilha9!$B$2:$B$271, "")</f>
        <v>#VALUE!</v>
      </c>
    </row>
    <row r="2106" spans="1:7" x14ac:dyDescent="0.25">
      <c r="A2106" t="s">
        <v>466</v>
      </c>
      <c r="B2106" t="s">
        <v>21</v>
      </c>
      <c r="C2106">
        <v>2007</v>
      </c>
      <c r="D2106">
        <v>9357468</v>
      </c>
      <c r="E2106" s="1">
        <f t="shared" si="32"/>
        <v>1.4391665008139836</v>
      </c>
      <c r="F2106" t="str">
        <f>VLOOKUP(cross_country_literacy_rates[[#This Row],[Entity]],Planilha9!$A$2:$A$271,1,)</f>
        <v>Upper-middle-income countries</v>
      </c>
      <c r="G2106" t="e">
        <f>IF(A2106 = Planilha9!$A$2:$A$271, Planilha9!$B$2:$B$271, "")</f>
        <v>#VALUE!</v>
      </c>
    </row>
    <row r="2107" spans="1:7" x14ac:dyDescent="0.25">
      <c r="A2107" t="s">
        <v>466</v>
      </c>
      <c r="B2107" t="s">
        <v>21</v>
      </c>
      <c r="C2107">
        <v>2008</v>
      </c>
      <c r="D2107">
        <v>9385072</v>
      </c>
      <c r="E2107" s="1">
        <f t="shared" si="32"/>
        <v>1.4434119603857896</v>
      </c>
      <c r="F2107" t="str">
        <f>VLOOKUP(cross_country_literacy_rates[[#This Row],[Entity]],Planilha9!$A$2:$A$271,1,)</f>
        <v>Upper-middle-income countries</v>
      </c>
      <c r="G2107" t="e">
        <f>IF(A2107 = Planilha9!$A$2:$A$271, Planilha9!$B$2:$B$271, "")</f>
        <v>#VALUE!</v>
      </c>
    </row>
    <row r="2108" spans="1:7" x14ac:dyDescent="0.25">
      <c r="A2108" t="s">
        <v>466</v>
      </c>
      <c r="B2108" t="s">
        <v>21</v>
      </c>
      <c r="C2108">
        <v>2009</v>
      </c>
      <c r="D2108">
        <v>9393437</v>
      </c>
      <c r="E2108" s="1">
        <f t="shared" si="32"/>
        <v>1.4446984865891717</v>
      </c>
      <c r="F2108" t="str">
        <f>VLOOKUP(cross_country_literacy_rates[[#This Row],[Entity]],Planilha9!$A$2:$A$271,1,)</f>
        <v>Upper-middle-income countries</v>
      </c>
      <c r="G2108" t="e">
        <f>IF(A2108 = Planilha9!$A$2:$A$271, Planilha9!$B$2:$B$271, "")</f>
        <v>#VALUE!</v>
      </c>
    </row>
    <row r="2109" spans="1:7" x14ac:dyDescent="0.25">
      <c r="A2109" t="s">
        <v>466</v>
      </c>
      <c r="B2109" t="s">
        <v>21</v>
      </c>
      <c r="C2109">
        <v>2010</v>
      </c>
      <c r="D2109">
        <v>941354</v>
      </c>
      <c r="E2109" s="1">
        <f t="shared" si="32"/>
        <v>0.14477903020424399</v>
      </c>
      <c r="F2109" t="str">
        <f>VLOOKUP(cross_country_literacy_rates[[#This Row],[Entity]],Planilha9!$A$2:$A$271,1,)</f>
        <v>Upper-middle-income countries</v>
      </c>
      <c r="G2109" t="e">
        <f>IF(A2109 = Planilha9!$A$2:$A$271, Planilha9!$B$2:$B$271, "")</f>
        <v>#VALUE!</v>
      </c>
    </row>
    <row r="2110" spans="1:7" x14ac:dyDescent="0.25">
      <c r="A2110" t="s">
        <v>466</v>
      </c>
      <c r="B2110" t="s">
        <v>21</v>
      </c>
      <c r="C2110">
        <v>2011</v>
      </c>
      <c r="D2110">
        <v>9438587</v>
      </c>
      <c r="E2110" s="1">
        <f t="shared" si="32"/>
        <v>1.4516424983145391</v>
      </c>
      <c r="F2110" t="str">
        <f>VLOOKUP(cross_country_literacy_rates[[#This Row],[Entity]],Planilha9!$A$2:$A$271,1,)</f>
        <v>Upper-middle-income countries</v>
      </c>
      <c r="G2110" t="e">
        <f>IF(A2110 = Planilha9!$A$2:$A$271, Planilha9!$B$2:$B$271, "")</f>
        <v>#VALUE!</v>
      </c>
    </row>
    <row r="2111" spans="1:7" x14ac:dyDescent="0.25">
      <c r="A2111" t="s">
        <v>466</v>
      </c>
      <c r="B2111" t="s">
        <v>21</v>
      </c>
      <c r="C2111">
        <v>2012</v>
      </c>
      <c r="D2111">
        <v>9483447</v>
      </c>
      <c r="E2111" s="1">
        <f t="shared" si="32"/>
        <v>1.4585419084142066</v>
      </c>
      <c r="F2111" t="str">
        <f>VLOOKUP(cross_country_literacy_rates[[#This Row],[Entity]],Planilha9!$A$2:$A$271,1,)</f>
        <v>Upper-middle-income countries</v>
      </c>
      <c r="G2111" t="e">
        <f>IF(A2111 = Planilha9!$A$2:$A$271, Planilha9!$B$2:$B$271, "")</f>
        <v>#VALUE!</v>
      </c>
    </row>
    <row r="2112" spans="1:7" x14ac:dyDescent="0.25">
      <c r="A2112" t="s">
        <v>466</v>
      </c>
      <c r="B2112" t="s">
        <v>21</v>
      </c>
      <c r="C2112">
        <v>2013</v>
      </c>
      <c r="D2112">
        <v>9460601</v>
      </c>
      <c r="E2112" s="1">
        <f t="shared" si="32"/>
        <v>1.4550282231012999</v>
      </c>
      <c r="F2112" t="str">
        <f>VLOOKUP(cross_country_literacy_rates[[#This Row],[Entity]],Planilha9!$A$2:$A$271,1,)</f>
        <v>Upper-middle-income countries</v>
      </c>
      <c r="G2112" t="e">
        <f>IF(A2112 = Planilha9!$A$2:$A$271, Planilha9!$B$2:$B$271, "")</f>
        <v>#VALUE!</v>
      </c>
    </row>
    <row r="2113" spans="1:7" x14ac:dyDescent="0.25">
      <c r="A2113" t="s">
        <v>466</v>
      </c>
      <c r="B2113" t="s">
        <v>21</v>
      </c>
      <c r="C2113">
        <v>2014</v>
      </c>
      <c r="D2113">
        <v>9530264</v>
      </c>
      <c r="E2113" s="1">
        <f t="shared" si="32"/>
        <v>1.4657423025879948</v>
      </c>
      <c r="F2113" t="str">
        <f>VLOOKUP(cross_country_literacy_rates[[#This Row],[Entity]],Planilha9!$A$2:$A$271,1,)</f>
        <v>Upper-middle-income countries</v>
      </c>
      <c r="G2113" t="e">
        <f>IF(A2113 = Planilha9!$A$2:$A$271, Planilha9!$B$2:$B$271, "")</f>
        <v>#VALUE!</v>
      </c>
    </row>
    <row r="2114" spans="1:7" x14ac:dyDescent="0.25">
      <c r="A2114" t="s">
        <v>466</v>
      </c>
      <c r="B2114" t="s">
        <v>21</v>
      </c>
      <c r="C2114">
        <v>2015</v>
      </c>
      <c r="D2114">
        <v>9507114</v>
      </c>
      <c r="E2114" s="1">
        <f t="shared" ref="E2114:E2177" si="33">D2114/SUM(D$2:D$100)*100</f>
        <v>1.4621818624674574</v>
      </c>
      <c r="F2114" t="str">
        <f>VLOOKUP(cross_country_literacy_rates[[#This Row],[Entity]],Planilha9!$A$2:$A$271,1,)</f>
        <v>Upper-middle-income countries</v>
      </c>
      <c r="G2114" t="e">
        <f>IF(A2114 = Planilha9!$A$2:$A$271, Planilha9!$B$2:$B$271, "")</f>
        <v>#VALUE!</v>
      </c>
    </row>
    <row r="2115" spans="1:7" x14ac:dyDescent="0.25">
      <c r="A2115" t="s">
        <v>466</v>
      </c>
      <c r="B2115" t="s">
        <v>21</v>
      </c>
      <c r="C2115">
        <v>2016</v>
      </c>
      <c r="D2115">
        <v>9564911</v>
      </c>
      <c r="E2115" s="1">
        <f t="shared" si="33"/>
        <v>1.4710709664694743</v>
      </c>
      <c r="F2115" t="str">
        <f>VLOOKUP(cross_country_literacy_rates[[#This Row],[Entity]],Planilha9!$A$2:$A$271,1,)</f>
        <v>Upper-middle-income countries</v>
      </c>
      <c r="G2115" t="e">
        <f>IF(A2115 = Planilha9!$A$2:$A$271, Planilha9!$B$2:$B$271, "")</f>
        <v>#VALUE!</v>
      </c>
    </row>
    <row r="2116" spans="1:7" x14ac:dyDescent="0.25">
      <c r="A2116" t="s">
        <v>466</v>
      </c>
      <c r="B2116" t="s">
        <v>21</v>
      </c>
      <c r="C2116">
        <v>2017</v>
      </c>
      <c r="D2116">
        <v>956296</v>
      </c>
      <c r="E2116" s="1">
        <f t="shared" si="33"/>
        <v>0.14707709051876097</v>
      </c>
      <c r="F2116" t="str">
        <f>VLOOKUP(cross_country_literacy_rates[[#This Row],[Entity]],Planilha9!$A$2:$A$271,1,)</f>
        <v>Upper-middle-income countries</v>
      </c>
      <c r="G2116" t="e">
        <f>IF(A2116 = Planilha9!$A$2:$A$271, Planilha9!$B$2:$B$271, "")</f>
        <v>#VALUE!</v>
      </c>
    </row>
    <row r="2117" spans="1:7" x14ac:dyDescent="0.25">
      <c r="A2117" t="s">
        <v>466</v>
      </c>
      <c r="B2117" t="s">
        <v>21</v>
      </c>
      <c r="C2117">
        <v>2018</v>
      </c>
      <c r="D2117">
        <v>9542072</v>
      </c>
      <c r="E2117" s="1">
        <f t="shared" si="33"/>
        <v>1.4675583577475326</v>
      </c>
      <c r="F2117" t="str">
        <f>VLOOKUP(cross_country_literacy_rates[[#This Row],[Entity]],Planilha9!$A$2:$A$271,1,)</f>
        <v>Upper-middle-income countries</v>
      </c>
      <c r="G2117" t="e">
        <f>IF(A2117 = Planilha9!$A$2:$A$271, Planilha9!$B$2:$B$271, "")</f>
        <v>#VALUE!</v>
      </c>
    </row>
    <row r="2118" spans="1:7" x14ac:dyDescent="0.25">
      <c r="A2118" t="s">
        <v>466</v>
      </c>
      <c r="B2118" t="s">
        <v>21</v>
      </c>
      <c r="C2118">
        <v>2019</v>
      </c>
      <c r="D2118">
        <v>9573506</v>
      </c>
      <c r="E2118" s="1">
        <f t="shared" si="33"/>
        <v>1.4723928663759978</v>
      </c>
      <c r="F2118" t="str">
        <f>VLOOKUP(cross_country_literacy_rates[[#This Row],[Entity]],Planilha9!$A$2:$A$271,1,)</f>
        <v>Upper-middle-income countries</v>
      </c>
      <c r="G2118" t="e">
        <f>IF(A2118 = Planilha9!$A$2:$A$271, Planilha9!$B$2:$B$271, "")</f>
        <v>#VALUE!</v>
      </c>
    </row>
    <row r="2119" spans="1:7" x14ac:dyDescent="0.25">
      <c r="A2119" t="s">
        <v>466</v>
      </c>
      <c r="B2119" t="s">
        <v>21</v>
      </c>
      <c r="C2119">
        <v>2020</v>
      </c>
      <c r="D2119">
        <v>9595692</v>
      </c>
      <c r="E2119" s="1">
        <f t="shared" si="33"/>
        <v>1.4758050445407598</v>
      </c>
      <c r="F2119" t="str">
        <f>VLOOKUP(cross_country_literacy_rates[[#This Row],[Entity]],Planilha9!$A$2:$A$271,1,)</f>
        <v>Upper-middle-income countries</v>
      </c>
      <c r="G2119" t="e">
        <f>IF(A2119 = Planilha9!$A$2:$A$271, Planilha9!$B$2:$B$271, "")</f>
        <v>#VALUE!</v>
      </c>
    </row>
    <row r="2120" spans="1:7" x14ac:dyDescent="0.25">
      <c r="A2120" t="s">
        <v>466</v>
      </c>
      <c r="B2120" t="s">
        <v>21</v>
      </c>
      <c r="C2120">
        <v>2021</v>
      </c>
      <c r="D2120">
        <v>9591167</v>
      </c>
      <c r="E2120" s="1">
        <f t="shared" si="33"/>
        <v>1.47510910538113</v>
      </c>
      <c r="F2120" t="str">
        <f>VLOOKUP(cross_country_literacy_rates[[#This Row],[Entity]],Planilha9!$A$2:$A$271,1,)</f>
        <v>Upper-middle-income countries</v>
      </c>
      <c r="G2120" t="e">
        <f>IF(A2120 = Planilha9!$A$2:$A$271, Planilha9!$B$2:$B$271, "")</f>
        <v>#VALUE!</v>
      </c>
    </row>
    <row r="2121" spans="1:7" x14ac:dyDescent="0.25">
      <c r="A2121" t="s">
        <v>466</v>
      </c>
      <c r="B2121" t="s">
        <v>21</v>
      </c>
      <c r="C2121">
        <v>2022</v>
      </c>
      <c r="D2121">
        <v>9595597</v>
      </c>
      <c r="E2121" s="1">
        <f t="shared" si="33"/>
        <v>1.4757904336633754</v>
      </c>
      <c r="F2121" t="str">
        <f>VLOOKUP(cross_country_literacy_rates[[#This Row],[Entity]],Planilha9!$A$2:$A$271,1,)</f>
        <v>Upper-middle-income countries</v>
      </c>
      <c r="G2121" t="e">
        <f>IF(A2121 = Planilha9!$A$2:$A$271, Planilha9!$B$2:$B$271, "")</f>
        <v>#VALUE!</v>
      </c>
    </row>
    <row r="2122" spans="1:7" x14ac:dyDescent="0.25">
      <c r="A2122" t="s">
        <v>467</v>
      </c>
      <c r="B2122" t="s">
        <v>468</v>
      </c>
      <c r="C2122">
        <v>1900</v>
      </c>
      <c r="D2122">
        <v>59</v>
      </c>
      <c r="E2122" s="1">
        <f t="shared" si="33"/>
        <v>9.0741238493174676E-6</v>
      </c>
      <c r="F2122" t="str">
        <f>VLOOKUP(cross_country_literacy_rates[[#This Row],[Entity]],Planilha9!$A$2:$A$271,1,)</f>
        <v>Uruguay</v>
      </c>
      <c r="G2122" t="e">
        <f>IF(A2122 = Planilha9!$A$2:$A$271, Planilha9!$B$2:$B$271, "")</f>
        <v>#VALUE!</v>
      </c>
    </row>
    <row r="2123" spans="1:7" x14ac:dyDescent="0.25">
      <c r="A2123" t="s">
        <v>467</v>
      </c>
      <c r="B2123" t="s">
        <v>468</v>
      </c>
      <c r="C2123">
        <v>1910</v>
      </c>
      <c r="D2123">
        <v>65</v>
      </c>
      <c r="E2123" s="1">
        <f t="shared" si="33"/>
        <v>9.9969161051802616E-6</v>
      </c>
      <c r="F2123" t="str">
        <f>VLOOKUP(cross_country_literacy_rates[[#This Row],[Entity]],Planilha9!$A$2:$A$271,1,)</f>
        <v>Uruguay</v>
      </c>
      <c r="G2123" t="e">
        <f>IF(A2123 = Planilha9!$A$2:$A$271, Planilha9!$B$2:$B$271, "")</f>
        <v>#VALUE!</v>
      </c>
    </row>
    <row r="2124" spans="1:7" x14ac:dyDescent="0.25">
      <c r="A2124" t="s">
        <v>467</v>
      </c>
      <c r="B2124" t="s">
        <v>468</v>
      </c>
      <c r="C2124">
        <v>1920</v>
      </c>
      <c r="D2124">
        <v>70</v>
      </c>
      <c r="E2124" s="1">
        <f t="shared" si="33"/>
        <v>1.0765909651732589E-5</v>
      </c>
      <c r="F2124" t="str">
        <f>VLOOKUP(cross_country_literacy_rates[[#This Row],[Entity]],Planilha9!$A$2:$A$271,1,)</f>
        <v>Uruguay</v>
      </c>
      <c r="G2124" t="e">
        <f>IF(A2124 = Planilha9!$A$2:$A$271, Planilha9!$B$2:$B$271, "")</f>
        <v>#VALUE!</v>
      </c>
    </row>
    <row r="2125" spans="1:7" x14ac:dyDescent="0.25">
      <c r="A2125" t="s">
        <v>467</v>
      </c>
      <c r="B2125" t="s">
        <v>468</v>
      </c>
      <c r="C2125">
        <v>1930</v>
      </c>
      <c r="D2125">
        <v>76</v>
      </c>
      <c r="E2125" s="1">
        <f t="shared" si="33"/>
        <v>1.1688701907595383E-5</v>
      </c>
      <c r="F2125" t="str">
        <f>VLOOKUP(cross_country_literacy_rates[[#This Row],[Entity]],Planilha9!$A$2:$A$271,1,)</f>
        <v>Uruguay</v>
      </c>
      <c r="G2125" t="e">
        <f>IF(A2125 = Planilha9!$A$2:$A$271, Planilha9!$B$2:$B$271, "")</f>
        <v>#VALUE!</v>
      </c>
    </row>
    <row r="2126" spans="1:7" x14ac:dyDescent="0.25">
      <c r="A2126" t="s">
        <v>467</v>
      </c>
      <c r="B2126" t="s">
        <v>468</v>
      </c>
      <c r="C2126">
        <v>1940</v>
      </c>
      <c r="D2126">
        <v>81</v>
      </c>
      <c r="E2126" s="1">
        <f t="shared" si="33"/>
        <v>1.245769545414771E-5</v>
      </c>
      <c r="F2126" t="str">
        <f>VLOOKUP(cross_country_literacy_rates[[#This Row],[Entity]],Planilha9!$A$2:$A$271,1,)</f>
        <v>Uruguay</v>
      </c>
      <c r="G2126" t="e">
        <f>IF(A2126 = Planilha9!$A$2:$A$271, Planilha9!$B$2:$B$271, "")</f>
        <v>#VALUE!</v>
      </c>
    </row>
    <row r="2127" spans="1:7" x14ac:dyDescent="0.25">
      <c r="A2127" t="s">
        <v>467</v>
      </c>
      <c r="B2127" t="s">
        <v>468</v>
      </c>
      <c r="C2127">
        <v>1950</v>
      </c>
      <c r="D2127">
        <v>86</v>
      </c>
      <c r="E2127" s="1">
        <f t="shared" si="33"/>
        <v>1.3226689000700039E-5</v>
      </c>
      <c r="F2127" t="str">
        <f>VLOOKUP(cross_country_literacy_rates[[#This Row],[Entity]],Planilha9!$A$2:$A$271,1,)</f>
        <v>Uruguay</v>
      </c>
      <c r="G2127" t="e">
        <f>IF(A2127 = Planilha9!$A$2:$A$271, Planilha9!$B$2:$B$271, "")</f>
        <v>#VALUE!</v>
      </c>
    </row>
    <row r="2128" spans="1:7" x14ac:dyDescent="0.25">
      <c r="A2128" t="s">
        <v>467</v>
      </c>
      <c r="B2128" t="s">
        <v>468</v>
      </c>
      <c r="C2128">
        <v>1960</v>
      </c>
      <c r="D2128">
        <v>89</v>
      </c>
      <c r="E2128" s="1">
        <f t="shared" si="33"/>
        <v>1.3688085128631436E-5</v>
      </c>
      <c r="F2128" t="str">
        <f>VLOOKUP(cross_country_literacy_rates[[#This Row],[Entity]],Planilha9!$A$2:$A$271,1,)</f>
        <v>Uruguay</v>
      </c>
      <c r="G2128" t="e">
        <f>IF(A2128 = Planilha9!$A$2:$A$271, Planilha9!$B$2:$B$271, "")</f>
        <v>#VALUE!</v>
      </c>
    </row>
    <row r="2129" spans="1:7" x14ac:dyDescent="0.25">
      <c r="A2129" t="s">
        <v>467</v>
      </c>
      <c r="B2129" t="s">
        <v>468</v>
      </c>
      <c r="C2129">
        <v>1970</v>
      </c>
      <c r="D2129">
        <v>93</v>
      </c>
      <c r="E2129" s="1">
        <f t="shared" si="33"/>
        <v>1.4303279965873296E-5</v>
      </c>
      <c r="F2129" t="str">
        <f>VLOOKUP(cross_country_literacy_rates[[#This Row],[Entity]],Planilha9!$A$2:$A$271,1,)</f>
        <v>Uruguay</v>
      </c>
      <c r="G2129" t="e">
        <f>IF(A2129 = Planilha9!$A$2:$A$271, Planilha9!$B$2:$B$271, "")</f>
        <v>#VALUE!</v>
      </c>
    </row>
    <row r="2130" spans="1:7" x14ac:dyDescent="0.25">
      <c r="A2130" t="s">
        <v>467</v>
      </c>
      <c r="B2130" t="s">
        <v>468</v>
      </c>
      <c r="C2130">
        <v>1971</v>
      </c>
      <c r="D2130">
        <v>93</v>
      </c>
      <c r="E2130" s="1">
        <f t="shared" si="33"/>
        <v>1.4303279965873296E-5</v>
      </c>
      <c r="F2130" t="str">
        <f>VLOOKUP(cross_country_literacy_rates[[#This Row],[Entity]],Planilha9!$A$2:$A$271,1,)</f>
        <v>Uruguay</v>
      </c>
      <c r="G2130" t="e">
        <f>IF(A2130 = Planilha9!$A$2:$A$271, Planilha9!$B$2:$B$271, "")</f>
        <v>#VALUE!</v>
      </c>
    </row>
    <row r="2131" spans="1:7" x14ac:dyDescent="0.25">
      <c r="A2131" t="s">
        <v>467</v>
      </c>
      <c r="B2131" t="s">
        <v>468</v>
      </c>
      <c r="C2131">
        <v>1972</v>
      </c>
      <c r="D2131">
        <v>93</v>
      </c>
      <c r="E2131" s="1">
        <f t="shared" si="33"/>
        <v>1.4303279965873296E-5</v>
      </c>
      <c r="F2131" t="str">
        <f>VLOOKUP(cross_country_literacy_rates[[#This Row],[Entity]],Planilha9!$A$2:$A$271,1,)</f>
        <v>Uruguay</v>
      </c>
      <c r="G2131" t="e">
        <f>IF(A2131 = Planilha9!$A$2:$A$271, Planilha9!$B$2:$B$271, "")</f>
        <v>#VALUE!</v>
      </c>
    </row>
    <row r="2132" spans="1:7" x14ac:dyDescent="0.25">
      <c r="A2132" t="s">
        <v>467</v>
      </c>
      <c r="B2132" t="s">
        <v>468</v>
      </c>
      <c r="C2132">
        <v>1973</v>
      </c>
      <c r="D2132">
        <v>93</v>
      </c>
      <c r="E2132" s="1">
        <f t="shared" si="33"/>
        <v>1.4303279965873296E-5</v>
      </c>
      <c r="F2132" t="str">
        <f>VLOOKUP(cross_country_literacy_rates[[#This Row],[Entity]],Planilha9!$A$2:$A$271,1,)</f>
        <v>Uruguay</v>
      </c>
      <c r="G2132" t="e">
        <f>IF(A2132 = Planilha9!$A$2:$A$271, Planilha9!$B$2:$B$271, "")</f>
        <v>#VALUE!</v>
      </c>
    </row>
    <row r="2133" spans="1:7" x14ac:dyDescent="0.25">
      <c r="A2133" t="s">
        <v>467</v>
      </c>
      <c r="B2133" t="s">
        <v>468</v>
      </c>
      <c r="C2133">
        <v>1974</v>
      </c>
      <c r="D2133">
        <v>94</v>
      </c>
      <c r="E2133" s="1">
        <f t="shared" si="33"/>
        <v>1.4457078675183763E-5</v>
      </c>
      <c r="F2133" t="str">
        <f>VLOOKUP(cross_country_literacy_rates[[#This Row],[Entity]],Planilha9!$A$2:$A$271,1,)</f>
        <v>Uruguay</v>
      </c>
      <c r="G2133" t="e">
        <f>IF(A2133 = Planilha9!$A$2:$A$271, Planilha9!$B$2:$B$271, "")</f>
        <v>#VALUE!</v>
      </c>
    </row>
    <row r="2134" spans="1:7" x14ac:dyDescent="0.25">
      <c r="A2134" t="s">
        <v>467</v>
      </c>
      <c r="B2134" t="s">
        <v>468</v>
      </c>
      <c r="C2134">
        <v>1975</v>
      </c>
      <c r="D2134">
        <v>9386107</v>
      </c>
      <c r="E2134" s="1">
        <f t="shared" si="33"/>
        <v>1.443571142049926</v>
      </c>
      <c r="F2134" t="str">
        <f>VLOOKUP(cross_country_literacy_rates[[#This Row],[Entity]],Planilha9!$A$2:$A$271,1,)</f>
        <v>Uruguay</v>
      </c>
      <c r="G2134" t="e">
        <f>IF(A2134 = Planilha9!$A$2:$A$271, Planilha9!$B$2:$B$271, "")</f>
        <v>#VALUE!</v>
      </c>
    </row>
    <row r="2135" spans="1:7" x14ac:dyDescent="0.25">
      <c r="A2135" t="s">
        <v>467</v>
      </c>
      <c r="B2135" t="s">
        <v>468</v>
      </c>
      <c r="C2135">
        <v>1985</v>
      </c>
      <c r="D2135">
        <v>9537998</v>
      </c>
      <c r="E2135" s="1">
        <f t="shared" si="33"/>
        <v>1.4669317818058019</v>
      </c>
      <c r="F2135" t="str">
        <f>VLOOKUP(cross_country_literacy_rates[[#This Row],[Entity]],Planilha9!$A$2:$A$271,1,)</f>
        <v>Uruguay</v>
      </c>
      <c r="G2135" t="e">
        <f>IF(A2135 = Planilha9!$A$2:$A$271, Planilha9!$B$2:$B$271, "")</f>
        <v>#VALUE!</v>
      </c>
    </row>
    <row r="2136" spans="1:7" x14ac:dyDescent="0.25">
      <c r="A2136" t="s">
        <v>467</v>
      </c>
      <c r="B2136" t="s">
        <v>468</v>
      </c>
      <c r="C2136">
        <v>1996</v>
      </c>
      <c r="D2136">
        <v>9678181</v>
      </c>
      <c r="E2136" s="1">
        <f t="shared" si="33"/>
        <v>1.4884917462730709</v>
      </c>
      <c r="F2136" t="str">
        <f>VLOOKUP(cross_country_literacy_rates[[#This Row],[Entity]],Planilha9!$A$2:$A$271,1,)</f>
        <v>Uruguay</v>
      </c>
      <c r="G2136" t="e">
        <f>IF(A2136 = Planilha9!$A$2:$A$271, Planilha9!$B$2:$B$271, "")</f>
        <v>#VALUE!</v>
      </c>
    </row>
    <row r="2137" spans="1:7" x14ac:dyDescent="0.25">
      <c r="A2137" t="s">
        <v>467</v>
      </c>
      <c r="B2137" t="s">
        <v>468</v>
      </c>
      <c r="C2137">
        <v>2006</v>
      </c>
      <c r="D2137">
        <v>9778963</v>
      </c>
      <c r="E2137" s="1">
        <f t="shared" si="33"/>
        <v>1.5039918877947982</v>
      </c>
      <c r="F2137" t="str">
        <f>VLOOKUP(cross_country_literacy_rates[[#This Row],[Entity]],Planilha9!$A$2:$A$271,1,)</f>
        <v>Uruguay</v>
      </c>
      <c r="G2137" t="e">
        <f>IF(A2137 = Planilha9!$A$2:$A$271, Planilha9!$B$2:$B$271, "")</f>
        <v>#VALUE!</v>
      </c>
    </row>
    <row r="2138" spans="1:7" x14ac:dyDescent="0.25">
      <c r="A2138" t="s">
        <v>467</v>
      </c>
      <c r="B2138" t="s">
        <v>468</v>
      </c>
      <c r="C2138">
        <v>2007</v>
      </c>
      <c r="D2138">
        <v>9786389</v>
      </c>
      <c r="E2138" s="1">
        <f t="shared" si="33"/>
        <v>1.5051339970101376</v>
      </c>
      <c r="F2138" t="str">
        <f>VLOOKUP(cross_country_literacy_rates[[#This Row],[Entity]],Planilha9!$A$2:$A$271,1,)</f>
        <v>Uruguay</v>
      </c>
      <c r="G2138" t="e">
        <f>IF(A2138 = Planilha9!$A$2:$A$271, Planilha9!$B$2:$B$271, "")</f>
        <v>#VALUE!</v>
      </c>
    </row>
    <row r="2139" spans="1:7" x14ac:dyDescent="0.25">
      <c r="A2139" t="s">
        <v>467</v>
      </c>
      <c r="B2139" t="s">
        <v>468</v>
      </c>
      <c r="C2139">
        <v>2008</v>
      </c>
      <c r="D2139">
        <v>9816356</v>
      </c>
      <c r="E2139" s="1">
        <f t="shared" si="33"/>
        <v>1.5097428829320443</v>
      </c>
      <c r="F2139" t="str">
        <f>VLOOKUP(cross_country_literacy_rates[[#This Row],[Entity]],Planilha9!$A$2:$A$271,1,)</f>
        <v>Uruguay</v>
      </c>
      <c r="G2139" t="e">
        <f>IF(A2139 = Planilha9!$A$2:$A$271, Planilha9!$B$2:$B$271, "")</f>
        <v>#VALUE!</v>
      </c>
    </row>
    <row r="2140" spans="1:7" x14ac:dyDescent="0.25">
      <c r="A2140" t="s">
        <v>467</v>
      </c>
      <c r="B2140" t="s">
        <v>468</v>
      </c>
      <c r="C2140">
        <v>2009</v>
      </c>
      <c r="D2140">
        <v>9826723</v>
      </c>
      <c r="E2140" s="1">
        <f t="shared" si="33"/>
        <v>1.5113373141514661</v>
      </c>
      <c r="F2140" t="str">
        <f>VLOOKUP(cross_country_literacy_rates[[#This Row],[Entity]],Planilha9!$A$2:$A$271,1,)</f>
        <v>Uruguay</v>
      </c>
      <c r="G2140" t="e">
        <f>IF(A2140 = Planilha9!$A$2:$A$271, Planilha9!$B$2:$B$271, "")</f>
        <v>#VALUE!</v>
      </c>
    </row>
    <row r="2141" spans="1:7" x14ac:dyDescent="0.25">
      <c r="A2141" t="s">
        <v>467</v>
      </c>
      <c r="B2141" t="s">
        <v>468</v>
      </c>
      <c r="C2141">
        <v>2010</v>
      </c>
      <c r="D2141">
        <v>9807271</v>
      </c>
      <c r="E2141" s="1">
        <f t="shared" si="33"/>
        <v>1.5083456216579587</v>
      </c>
      <c r="F2141" t="str">
        <f>VLOOKUP(cross_country_literacy_rates[[#This Row],[Entity]],Planilha9!$A$2:$A$271,1,)</f>
        <v>Uruguay</v>
      </c>
      <c r="G2141" t="e">
        <f>IF(A2141 = Planilha9!$A$2:$A$271, Planilha9!$B$2:$B$271, "")</f>
        <v>#VALUE!</v>
      </c>
    </row>
    <row r="2142" spans="1:7" x14ac:dyDescent="0.25">
      <c r="A2142" t="s">
        <v>467</v>
      </c>
      <c r="B2142" t="s">
        <v>468</v>
      </c>
      <c r="C2142">
        <v>2011</v>
      </c>
      <c r="D2142">
        <v>983359</v>
      </c>
      <c r="E2142" s="1">
        <f t="shared" si="33"/>
        <v>0.1512393449888301</v>
      </c>
      <c r="F2142" t="str">
        <f>VLOOKUP(cross_country_literacy_rates[[#This Row],[Entity]],Planilha9!$A$2:$A$271,1,)</f>
        <v>Uruguay</v>
      </c>
      <c r="G2142" t="e">
        <f>IF(A2142 = Planilha9!$A$2:$A$271, Planilha9!$B$2:$B$271, "")</f>
        <v>#VALUE!</v>
      </c>
    </row>
    <row r="2143" spans="1:7" x14ac:dyDescent="0.25">
      <c r="A2143" t="s">
        <v>467</v>
      </c>
      <c r="B2143" t="s">
        <v>468</v>
      </c>
      <c r="C2143">
        <v>2012</v>
      </c>
      <c r="D2143">
        <v>9839594</v>
      </c>
      <c r="E2143" s="1">
        <f t="shared" si="33"/>
        <v>1.513316857339001</v>
      </c>
      <c r="F2143" t="str">
        <f>VLOOKUP(cross_country_literacy_rates[[#This Row],[Entity]],Planilha9!$A$2:$A$271,1,)</f>
        <v>Uruguay</v>
      </c>
      <c r="G2143" t="e">
        <f>IF(A2143 = Planilha9!$A$2:$A$271, Planilha9!$B$2:$B$271, "")</f>
        <v>#VALUE!</v>
      </c>
    </row>
    <row r="2144" spans="1:7" x14ac:dyDescent="0.25">
      <c r="A2144" t="s">
        <v>467</v>
      </c>
      <c r="B2144" t="s">
        <v>468</v>
      </c>
      <c r="C2144">
        <v>2013</v>
      </c>
      <c r="D2144">
        <v>9836387</v>
      </c>
      <c r="E2144" s="1">
        <f t="shared" si="33"/>
        <v>1.5128236248782423</v>
      </c>
      <c r="F2144" t="str">
        <f>VLOOKUP(cross_country_literacy_rates[[#This Row],[Entity]],Planilha9!$A$2:$A$271,1,)</f>
        <v>Uruguay</v>
      </c>
      <c r="G2144" t="e">
        <f>IF(A2144 = Planilha9!$A$2:$A$271, Planilha9!$B$2:$B$271, "")</f>
        <v>#VALUE!</v>
      </c>
    </row>
    <row r="2145" spans="1:7" x14ac:dyDescent="0.25">
      <c r="A2145" t="s">
        <v>467</v>
      </c>
      <c r="B2145" t="s">
        <v>468</v>
      </c>
      <c r="C2145">
        <v>2014</v>
      </c>
      <c r="D2145">
        <v>9843593</v>
      </c>
      <c r="E2145" s="1">
        <f t="shared" si="33"/>
        <v>1.5139318983775336</v>
      </c>
      <c r="F2145" t="str">
        <f>VLOOKUP(cross_country_literacy_rates[[#This Row],[Entity]],Planilha9!$A$2:$A$271,1,)</f>
        <v>Uruguay</v>
      </c>
      <c r="G2145" t="e">
        <f>IF(A2145 = Planilha9!$A$2:$A$271, Planilha9!$B$2:$B$271, "")</f>
        <v>#VALUE!</v>
      </c>
    </row>
    <row r="2146" spans="1:7" x14ac:dyDescent="0.25">
      <c r="A2146" t="s">
        <v>467</v>
      </c>
      <c r="B2146" t="s">
        <v>468</v>
      </c>
      <c r="C2146">
        <v>2015</v>
      </c>
      <c r="D2146">
        <v>9852387</v>
      </c>
      <c r="E2146" s="1">
        <f t="shared" si="33"/>
        <v>1.5152844042272098</v>
      </c>
      <c r="F2146" t="str">
        <f>VLOOKUP(cross_country_literacy_rates[[#This Row],[Entity]],Planilha9!$A$2:$A$271,1,)</f>
        <v>Uruguay</v>
      </c>
      <c r="G2146" t="e">
        <f>IF(A2146 = Planilha9!$A$2:$A$271, Planilha9!$B$2:$B$271, "")</f>
        <v>#VALUE!</v>
      </c>
    </row>
    <row r="2147" spans="1:7" x14ac:dyDescent="0.25">
      <c r="A2147" t="s">
        <v>467</v>
      </c>
      <c r="B2147" t="s">
        <v>468</v>
      </c>
      <c r="C2147">
        <v>2016</v>
      </c>
      <c r="D2147">
        <v>9856147</v>
      </c>
      <c r="E2147" s="1">
        <f t="shared" si="33"/>
        <v>1.5158626873742171</v>
      </c>
      <c r="F2147" t="str">
        <f>VLOOKUP(cross_country_literacy_rates[[#This Row],[Entity]],Planilha9!$A$2:$A$271,1,)</f>
        <v>Uruguay</v>
      </c>
      <c r="G2147" t="e">
        <f>IF(A2147 = Planilha9!$A$2:$A$271, Planilha9!$B$2:$B$271, "")</f>
        <v>#VALUE!</v>
      </c>
    </row>
    <row r="2148" spans="1:7" x14ac:dyDescent="0.25">
      <c r="A2148" t="s">
        <v>467</v>
      </c>
      <c r="B2148" t="s">
        <v>468</v>
      </c>
      <c r="C2148">
        <v>2017</v>
      </c>
      <c r="D2148">
        <v>9861572</v>
      </c>
      <c r="E2148" s="1">
        <f t="shared" si="33"/>
        <v>1.5166970453722264</v>
      </c>
      <c r="F2148" t="str">
        <f>VLOOKUP(cross_country_literacy_rates[[#This Row],[Entity]],Planilha9!$A$2:$A$271,1,)</f>
        <v>Uruguay</v>
      </c>
      <c r="G2148" t="e">
        <f>IF(A2148 = Planilha9!$A$2:$A$271, Planilha9!$B$2:$B$271, "")</f>
        <v>#VALUE!</v>
      </c>
    </row>
    <row r="2149" spans="1:7" x14ac:dyDescent="0.25">
      <c r="A2149" t="s">
        <v>467</v>
      </c>
      <c r="B2149" t="s">
        <v>468</v>
      </c>
      <c r="C2149">
        <v>2018</v>
      </c>
      <c r="D2149">
        <v>9870386</v>
      </c>
      <c r="E2149" s="1">
        <f t="shared" si="33"/>
        <v>1.518052627196089</v>
      </c>
      <c r="F2149" t="str">
        <f>VLOOKUP(cross_country_literacy_rates[[#This Row],[Entity]],Planilha9!$A$2:$A$271,1,)</f>
        <v>Uruguay</v>
      </c>
      <c r="G2149" t="e">
        <f>IF(A2149 = Planilha9!$A$2:$A$271, Planilha9!$B$2:$B$271, "")</f>
        <v>#VALUE!</v>
      </c>
    </row>
    <row r="2150" spans="1:7" x14ac:dyDescent="0.25">
      <c r="A2150" t="s">
        <v>467</v>
      </c>
      <c r="B2150" t="s">
        <v>468</v>
      </c>
      <c r="C2150">
        <v>2019</v>
      </c>
      <c r="D2150">
        <v>9877035</v>
      </c>
      <c r="E2150" s="1">
        <f t="shared" si="33"/>
        <v>1.5190752348142942</v>
      </c>
      <c r="F2150" t="str">
        <f>VLOOKUP(cross_country_literacy_rates[[#This Row],[Entity]],Planilha9!$A$2:$A$271,1,)</f>
        <v>Uruguay</v>
      </c>
      <c r="G2150" t="e">
        <f>IF(A2150 = Planilha9!$A$2:$A$271, Planilha9!$B$2:$B$271, "")</f>
        <v>#VALUE!</v>
      </c>
    </row>
    <row r="2151" spans="1:7" x14ac:dyDescent="0.25">
      <c r="A2151" t="s">
        <v>469</v>
      </c>
      <c r="B2151" t="s">
        <v>470</v>
      </c>
      <c r="C2151">
        <v>2000</v>
      </c>
      <c r="D2151">
        <v>9864258</v>
      </c>
      <c r="E2151" s="1">
        <f t="shared" si="33"/>
        <v>1.5171101487054344</v>
      </c>
      <c r="F2151" t="str">
        <f>VLOOKUP(cross_country_literacy_rates[[#This Row],[Entity]],Planilha9!$A$2:$A$271,1,)</f>
        <v>Uzbekistan</v>
      </c>
      <c r="G2151" t="e">
        <f>IF(A2151 = Planilha9!$A$2:$A$271, Planilha9!$B$2:$B$271, "")</f>
        <v>#VALUE!</v>
      </c>
    </row>
    <row r="2152" spans="1:7" x14ac:dyDescent="0.25">
      <c r="A2152" t="s">
        <v>469</v>
      </c>
      <c r="B2152" t="s">
        <v>470</v>
      </c>
      <c r="C2152">
        <v>2013</v>
      </c>
      <c r="D2152">
        <v>9999486</v>
      </c>
      <c r="E2152" s="1">
        <f t="shared" si="33"/>
        <v>1.5379080405680701</v>
      </c>
      <c r="F2152" t="str">
        <f>VLOOKUP(cross_country_literacy_rates[[#This Row],[Entity]],Planilha9!$A$2:$A$271,1,)</f>
        <v>Uzbekistan</v>
      </c>
      <c r="G2152" t="e">
        <f>IF(A2152 = Planilha9!$A$2:$A$271, Planilha9!$B$2:$B$271, "")</f>
        <v>#VALUE!</v>
      </c>
    </row>
    <row r="2153" spans="1:7" x14ac:dyDescent="0.25">
      <c r="A2153" t="s">
        <v>469</v>
      </c>
      <c r="B2153" t="s">
        <v>470</v>
      </c>
      <c r="C2153">
        <v>2014</v>
      </c>
      <c r="D2153">
        <v>9998055</v>
      </c>
      <c r="E2153" s="1">
        <f t="shared" si="33"/>
        <v>1.5376879546150466</v>
      </c>
      <c r="F2153" t="str">
        <f>VLOOKUP(cross_country_literacy_rates[[#This Row],[Entity]],Planilha9!$A$2:$A$271,1,)</f>
        <v>Uzbekistan</v>
      </c>
      <c r="G2153" t="e">
        <f>IF(A2153 = Planilha9!$A$2:$A$271, Planilha9!$B$2:$B$271, "")</f>
        <v>#VALUE!</v>
      </c>
    </row>
    <row r="2154" spans="1:7" x14ac:dyDescent="0.25">
      <c r="A2154" t="s">
        <v>469</v>
      </c>
      <c r="B2154" t="s">
        <v>470</v>
      </c>
      <c r="C2154">
        <v>2015</v>
      </c>
      <c r="D2154">
        <v>9998383</v>
      </c>
      <c r="E2154" s="1">
        <f t="shared" si="33"/>
        <v>1.5377384005917005</v>
      </c>
      <c r="F2154" t="str">
        <f>VLOOKUP(cross_country_literacy_rates[[#This Row],[Entity]],Planilha9!$A$2:$A$271,1,)</f>
        <v>Uzbekistan</v>
      </c>
      <c r="G2154" t="e">
        <f>IF(A2154 = Planilha9!$A$2:$A$271, Planilha9!$B$2:$B$271, "")</f>
        <v>#VALUE!</v>
      </c>
    </row>
    <row r="2155" spans="1:7" x14ac:dyDescent="0.25">
      <c r="A2155" t="s">
        <v>469</v>
      </c>
      <c r="B2155" t="s">
        <v>470</v>
      </c>
      <c r="C2155">
        <v>2016</v>
      </c>
      <c r="D2155">
        <v>9998657</v>
      </c>
      <c r="E2155" s="1">
        <f t="shared" si="33"/>
        <v>1.5377805414380517</v>
      </c>
      <c r="F2155" t="str">
        <f>VLOOKUP(cross_country_literacy_rates[[#This Row],[Entity]],Planilha9!$A$2:$A$271,1,)</f>
        <v>Uzbekistan</v>
      </c>
      <c r="G2155" t="e">
        <f>IF(A2155 = Planilha9!$A$2:$A$271, Planilha9!$B$2:$B$271, "")</f>
        <v>#VALUE!</v>
      </c>
    </row>
    <row r="2156" spans="1:7" x14ac:dyDescent="0.25">
      <c r="A2156" t="s">
        <v>469</v>
      </c>
      <c r="B2156" t="s">
        <v>470</v>
      </c>
      <c r="C2156">
        <v>2018</v>
      </c>
      <c r="D2156">
        <v>9999289</v>
      </c>
      <c r="E2156" s="1">
        <f t="shared" si="33"/>
        <v>1.5378777422223358</v>
      </c>
      <c r="F2156" t="str">
        <f>VLOOKUP(cross_country_literacy_rates[[#This Row],[Entity]],Planilha9!$A$2:$A$271,1,)</f>
        <v>Uzbekistan</v>
      </c>
      <c r="G2156" t="e">
        <f>IF(A2156 = Planilha9!$A$2:$A$271, Planilha9!$B$2:$B$271, "")</f>
        <v>#VALUE!</v>
      </c>
    </row>
    <row r="2157" spans="1:7" x14ac:dyDescent="0.25">
      <c r="A2157" t="s">
        <v>469</v>
      </c>
      <c r="B2157" t="s">
        <v>470</v>
      </c>
      <c r="C2157">
        <v>2019</v>
      </c>
      <c r="D2157">
        <v>9999995</v>
      </c>
      <c r="E2157" s="1">
        <f t="shared" si="33"/>
        <v>1.5379863241111089</v>
      </c>
      <c r="F2157" t="str">
        <f>VLOOKUP(cross_country_literacy_rates[[#This Row],[Entity]],Planilha9!$A$2:$A$271,1,)</f>
        <v>Uzbekistan</v>
      </c>
      <c r="G2157" t="e">
        <f>IF(A2157 = Planilha9!$A$2:$A$271, Planilha9!$B$2:$B$271, "")</f>
        <v>#VALUE!</v>
      </c>
    </row>
    <row r="2158" spans="1:7" x14ac:dyDescent="0.25">
      <c r="A2158" t="s">
        <v>469</v>
      </c>
      <c r="B2158" t="s">
        <v>470</v>
      </c>
      <c r="C2158">
        <v>2021</v>
      </c>
      <c r="D2158">
        <v>9999792</v>
      </c>
      <c r="E2158" s="1">
        <f t="shared" si="33"/>
        <v>1.5379551029731189</v>
      </c>
      <c r="F2158" t="str">
        <f>VLOOKUP(cross_country_literacy_rates[[#This Row],[Entity]],Planilha9!$A$2:$A$271,1,)</f>
        <v>Uzbekistan</v>
      </c>
      <c r="G2158" t="e">
        <f>IF(A2158 = Planilha9!$A$2:$A$271, Planilha9!$B$2:$B$271, "")</f>
        <v>#VALUE!</v>
      </c>
    </row>
    <row r="2159" spans="1:7" x14ac:dyDescent="0.25">
      <c r="A2159" t="s">
        <v>469</v>
      </c>
      <c r="B2159" t="s">
        <v>470</v>
      </c>
      <c r="C2159">
        <v>2022</v>
      </c>
      <c r="D2159">
        <v>9999998</v>
      </c>
      <c r="E2159" s="1">
        <f t="shared" si="33"/>
        <v>1.5379867855072369</v>
      </c>
      <c r="F2159" t="str">
        <f>VLOOKUP(cross_country_literacy_rates[[#This Row],[Entity]],Planilha9!$A$2:$A$271,1,)</f>
        <v>Uzbekistan</v>
      </c>
      <c r="G2159" t="e">
        <f>IF(A2159 = Planilha9!$A$2:$A$271, Planilha9!$B$2:$B$271, "")</f>
        <v>#VALUE!</v>
      </c>
    </row>
    <row r="2160" spans="1:7" x14ac:dyDescent="0.25">
      <c r="A2160" t="s">
        <v>471</v>
      </c>
      <c r="B2160" t="s">
        <v>472</v>
      </c>
      <c r="C2160">
        <v>1979</v>
      </c>
      <c r="D2160">
        <v>5287392</v>
      </c>
      <c r="E2160" s="1">
        <f t="shared" si="33"/>
        <v>0.81319406521848103</v>
      </c>
      <c r="F2160" t="str">
        <f>VLOOKUP(cross_country_literacy_rates[[#This Row],[Entity]],Planilha9!$A$2:$A$271,1,)</f>
        <v>Vanuatu</v>
      </c>
      <c r="G2160" t="e">
        <f>IF(A2160 = Planilha9!$A$2:$A$271, Planilha9!$B$2:$B$271, "")</f>
        <v>#VALUE!</v>
      </c>
    </row>
    <row r="2161" spans="1:7" x14ac:dyDescent="0.25">
      <c r="A2161" t="s">
        <v>471</v>
      </c>
      <c r="B2161" t="s">
        <v>472</v>
      </c>
      <c r="C2161">
        <v>1984</v>
      </c>
      <c r="D2161">
        <v>582</v>
      </c>
      <c r="E2161" s="1">
        <f t="shared" si="33"/>
        <v>8.9510848818690955E-5</v>
      </c>
      <c r="F2161" t="str">
        <f>VLOOKUP(cross_country_literacy_rates[[#This Row],[Entity]],Planilha9!$A$2:$A$271,1,)</f>
        <v>Vanuatu</v>
      </c>
      <c r="G2161" t="e">
        <f>IF(A2161 = Planilha9!$A$2:$A$271, Planilha9!$B$2:$B$271, "")</f>
        <v>#VALUE!</v>
      </c>
    </row>
    <row r="2162" spans="1:7" x14ac:dyDescent="0.25">
      <c r="A2162" t="s">
        <v>471</v>
      </c>
      <c r="B2162" t="s">
        <v>472</v>
      </c>
      <c r="C2162">
        <v>1994</v>
      </c>
      <c r="D2162">
        <v>687</v>
      </c>
      <c r="E2162" s="1">
        <f t="shared" si="33"/>
        <v>1.0565971329628983E-4</v>
      </c>
      <c r="F2162" t="str">
        <f>VLOOKUP(cross_country_literacy_rates[[#This Row],[Entity]],Planilha9!$A$2:$A$271,1,)</f>
        <v>Vanuatu</v>
      </c>
      <c r="G2162" t="e">
        <f>IF(A2162 = Planilha9!$A$2:$A$271, Planilha9!$B$2:$B$271, "")</f>
        <v>#VALUE!</v>
      </c>
    </row>
    <row r="2163" spans="1:7" x14ac:dyDescent="0.25">
      <c r="A2163" t="s">
        <v>471</v>
      </c>
      <c r="B2163" t="s">
        <v>472</v>
      </c>
      <c r="C2163">
        <v>1999</v>
      </c>
      <c r="D2163">
        <v>74</v>
      </c>
      <c r="E2163" s="1">
        <f t="shared" si="33"/>
        <v>1.1381104488974452E-5</v>
      </c>
      <c r="F2163" t="str">
        <f>VLOOKUP(cross_country_literacy_rates[[#This Row],[Entity]],Planilha9!$A$2:$A$271,1,)</f>
        <v>Vanuatu</v>
      </c>
      <c r="G2163" t="e">
        <f>IF(A2163 = Planilha9!$A$2:$A$271, Planilha9!$B$2:$B$271, "")</f>
        <v>#VALUE!</v>
      </c>
    </row>
    <row r="2164" spans="1:7" x14ac:dyDescent="0.25">
      <c r="A2164" t="s">
        <v>471</v>
      </c>
      <c r="B2164" t="s">
        <v>472</v>
      </c>
      <c r="C2164">
        <v>2004</v>
      </c>
      <c r="D2164">
        <v>784</v>
      </c>
      <c r="E2164" s="1">
        <f t="shared" si="33"/>
        <v>1.20578188099405E-4</v>
      </c>
      <c r="F2164" t="str">
        <f>VLOOKUP(cross_country_literacy_rates[[#This Row],[Entity]],Planilha9!$A$2:$A$271,1,)</f>
        <v>Vanuatu</v>
      </c>
      <c r="G2164" t="e">
        <f>IF(A2164 = Planilha9!$A$2:$A$271, Planilha9!$B$2:$B$271, "")</f>
        <v>#VALUE!</v>
      </c>
    </row>
    <row r="2165" spans="1:7" x14ac:dyDescent="0.25">
      <c r="A2165" t="s">
        <v>471</v>
      </c>
      <c r="B2165" t="s">
        <v>472</v>
      </c>
      <c r="C2165">
        <v>2014</v>
      </c>
      <c r="D2165">
        <v>847</v>
      </c>
      <c r="E2165" s="1">
        <f t="shared" si="33"/>
        <v>1.3026750678596431E-4</v>
      </c>
      <c r="F2165" t="str">
        <f>VLOOKUP(cross_country_literacy_rates[[#This Row],[Entity]],Planilha9!$A$2:$A$271,1,)</f>
        <v>Vanuatu</v>
      </c>
      <c r="G2165" t="e">
        <f>IF(A2165 = Planilha9!$A$2:$A$271, Planilha9!$B$2:$B$271, "")</f>
        <v>#VALUE!</v>
      </c>
    </row>
    <row r="2166" spans="1:7" x14ac:dyDescent="0.25">
      <c r="A2166" t="s">
        <v>471</v>
      </c>
      <c r="B2166" t="s">
        <v>472</v>
      </c>
      <c r="C2166">
        <v>2015</v>
      </c>
      <c r="D2166">
        <v>8505868</v>
      </c>
      <c r="E2166" s="1">
        <f t="shared" si="33"/>
        <v>1.308191519965191</v>
      </c>
      <c r="F2166" t="str">
        <f>VLOOKUP(cross_country_literacy_rates[[#This Row],[Entity]],Planilha9!$A$2:$A$271,1,)</f>
        <v>Vanuatu</v>
      </c>
      <c r="G2166" t="e">
        <f>IF(A2166 = Planilha9!$A$2:$A$271, Planilha9!$B$2:$B$271, "")</f>
        <v>#VALUE!</v>
      </c>
    </row>
    <row r="2167" spans="1:7" x14ac:dyDescent="0.25">
      <c r="A2167" t="s">
        <v>471</v>
      </c>
      <c r="B2167" t="s">
        <v>472</v>
      </c>
      <c r="C2167">
        <v>2021</v>
      </c>
      <c r="D2167">
        <v>891</v>
      </c>
      <c r="E2167" s="1">
        <f t="shared" si="33"/>
        <v>1.370346499956248E-4</v>
      </c>
      <c r="F2167" t="str">
        <f>VLOOKUP(cross_country_literacy_rates[[#This Row],[Entity]],Planilha9!$A$2:$A$271,1,)</f>
        <v>Vanuatu</v>
      </c>
      <c r="G2167" t="e">
        <f>IF(A2167 = Planilha9!$A$2:$A$271, Planilha9!$B$2:$B$271, "")</f>
        <v>#VALUE!</v>
      </c>
    </row>
    <row r="2168" spans="1:7" x14ac:dyDescent="0.25">
      <c r="A2168" t="s">
        <v>473</v>
      </c>
      <c r="B2168" t="s">
        <v>474</v>
      </c>
      <c r="C2168">
        <v>2011</v>
      </c>
      <c r="D2168">
        <v>100</v>
      </c>
      <c r="E2168" s="1">
        <f t="shared" si="33"/>
        <v>1.5379870931046557E-5</v>
      </c>
      <c r="F2168" t="str">
        <f>VLOOKUP(cross_country_literacy_rates[[#This Row],[Entity]],Planilha9!$A$2:$A$271,1,)</f>
        <v>Vatican</v>
      </c>
      <c r="G2168" t="e">
        <f>IF(A2168 = Planilha9!$A$2:$A$271, Planilha9!$B$2:$B$271, "")</f>
        <v>#VALUE!</v>
      </c>
    </row>
    <row r="2169" spans="1:7" x14ac:dyDescent="0.25">
      <c r="A2169" t="s">
        <v>475</v>
      </c>
      <c r="B2169" t="s">
        <v>476</v>
      </c>
      <c r="C2169">
        <v>1900</v>
      </c>
      <c r="D2169">
        <v>28</v>
      </c>
      <c r="E2169" s="1">
        <f t="shared" si="33"/>
        <v>4.3063638606930362E-6</v>
      </c>
      <c r="F2169" t="str">
        <f>VLOOKUP(cross_country_literacy_rates[[#This Row],[Entity]],Planilha9!$A$2:$A$271,1,)</f>
        <v>Venezuela</v>
      </c>
      <c r="G2169" t="e">
        <f>IF(A2169 = Planilha9!$A$2:$A$271, Planilha9!$B$2:$B$271, "")</f>
        <v>#VALUE!</v>
      </c>
    </row>
    <row r="2170" spans="1:7" x14ac:dyDescent="0.25">
      <c r="A2170" t="s">
        <v>475</v>
      </c>
      <c r="B2170" t="s">
        <v>476</v>
      </c>
      <c r="C2170">
        <v>1910</v>
      </c>
      <c r="D2170">
        <v>29</v>
      </c>
      <c r="E2170" s="1">
        <f t="shared" si="33"/>
        <v>4.4601625700035013E-6</v>
      </c>
      <c r="F2170" t="str">
        <f>VLOOKUP(cross_country_literacy_rates[[#This Row],[Entity]],Planilha9!$A$2:$A$271,1,)</f>
        <v>Venezuela</v>
      </c>
      <c r="G2170" t="e">
        <f>IF(A2170 = Planilha9!$A$2:$A$271, Planilha9!$B$2:$B$271, "")</f>
        <v>#VALUE!</v>
      </c>
    </row>
    <row r="2171" spans="1:7" x14ac:dyDescent="0.25">
      <c r="A2171" t="s">
        <v>475</v>
      </c>
      <c r="B2171" t="s">
        <v>476</v>
      </c>
      <c r="C2171">
        <v>1920</v>
      </c>
      <c r="D2171">
        <v>32</v>
      </c>
      <c r="E2171" s="1">
        <f t="shared" si="33"/>
        <v>4.9215586979348982E-6</v>
      </c>
      <c r="F2171" t="str">
        <f>VLOOKUP(cross_country_literacy_rates[[#This Row],[Entity]],Planilha9!$A$2:$A$271,1,)</f>
        <v>Venezuela</v>
      </c>
      <c r="G2171" t="e">
        <f>IF(A2171 = Planilha9!$A$2:$A$271, Planilha9!$B$2:$B$271, "")</f>
        <v>#VALUE!</v>
      </c>
    </row>
    <row r="2172" spans="1:7" x14ac:dyDescent="0.25">
      <c r="A2172" t="s">
        <v>475</v>
      </c>
      <c r="B2172" t="s">
        <v>476</v>
      </c>
      <c r="C2172">
        <v>1930</v>
      </c>
      <c r="D2172">
        <v>36</v>
      </c>
      <c r="E2172" s="1">
        <f t="shared" si="33"/>
        <v>5.5367535351767603E-6</v>
      </c>
      <c r="F2172" t="str">
        <f>VLOOKUP(cross_country_literacy_rates[[#This Row],[Entity]],Planilha9!$A$2:$A$271,1,)</f>
        <v>Venezuela</v>
      </c>
      <c r="G2172" t="e">
        <f>IF(A2172 = Planilha9!$A$2:$A$271, Planilha9!$B$2:$B$271, "")</f>
        <v>#VALUE!</v>
      </c>
    </row>
    <row r="2173" spans="1:7" x14ac:dyDescent="0.25">
      <c r="A2173" t="s">
        <v>475</v>
      </c>
      <c r="B2173" t="s">
        <v>476</v>
      </c>
      <c r="C2173">
        <v>1940</v>
      </c>
      <c r="D2173">
        <v>42</v>
      </c>
      <c r="E2173" s="1">
        <f t="shared" si="33"/>
        <v>6.4595457910395534E-6</v>
      </c>
      <c r="F2173" t="str">
        <f>VLOOKUP(cross_country_literacy_rates[[#This Row],[Entity]],Planilha9!$A$2:$A$271,1,)</f>
        <v>Venezuela</v>
      </c>
      <c r="G2173" t="e">
        <f>IF(A2173 = Planilha9!$A$2:$A$271, Planilha9!$B$2:$B$271, "")</f>
        <v>#VALUE!</v>
      </c>
    </row>
    <row r="2174" spans="1:7" x14ac:dyDescent="0.25">
      <c r="A2174" t="s">
        <v>475</v>
      </c>
      <c r="B2174" t="s">
        <v>476</v>
      </c>
      <c r="C2174">
        <v>1950</v>
      </c>
      <c r="D2174">
        <v>51</v>
      </c>
      <c r="E2174" s="1">
        <f t="shared" si="33"/>
        <v>7.8437341748337435E-6</v>
      </c>
      <c r="F2174" t="str">
        <f>VLOOKUP(cross_country_literacy_rates[[#This Row],[Entity]],Planilha9!$A$2:$A$271,1,)</f>
        <v>Venezuela</v>
      </c>
      <c r="G2174" t="e">
        <f>IF(A2174 = Planilha9!$A$2:$A$271, Planilha9!$B$2:$B$271, "")</f>
        <v>#VALUE!</v>
      </c>
    </row>
    <row r="2175" spans="1:7" x14ac:dyDescent="0.25">
      <c r="A2175" t="s">
        <v>475</v>
      </c>
      <c r="B2175" t="s">
        <v>476</v>
      </c>
      <c r="C2175">
        <v>1960</v>
      </c>
      <c r="D2175">
        <v>62</v>
      </c>
      <c r="E2175" s="1">
        <f t="shared" si="33"/>
        <v>9.5355199772488646E-6</v>
      </c>
      <c r="F2175" t="str">
        <f>VLOOKUP(cross_country_literacy_rates[[#This Row],[Entity]],Planilha9!$A$2:$A$271,1,)</f>
        <v>Venezuela</v>
      </c>
      <c r="G2175" t="e">
        <f>IF(A2175 = Planilha9!$A$2:$A$271, Planilha9!$B$2:$B$271, "")</f>
        <v>#VALUE!</v>
      </c>
    </row>
    <row r="2176" spans="1:7" x14ac:dyDescent="0.25">
      <c r="A2176" t="s">
        <v>475</v>
      </c>
      <c r="B2176" t="s">
        <v>476</v>
      </c>
      <c r="C2176">
        <v>1970</v>
      </c>
      <c r="D2176">
        <v>76</v>
      </c>
      <c r="E2176" s="1">
        <f t="shared" si="33"/>
        <v>1.1688701907595383E-5</v>
      </c>
      <c r="F2176" t="str">
        <f>VLOOKUP(cross_country_literacy_rates[[#This Row],[Entity]],Planilha9!$A$2:$A$271,1,)</f>
        <v>Venezuela</v>
      </c>
      <c r="G2176" t="e">
        <f>IF(A2176 = Planilha9!$A$2:$A$271, Planilha9!$B$2:$B$271, "")</f>
        <v>#VALUE!</v>
      </c>
    </row>
    <row r="2177" spans="1:7" x14ac:dyDescent="0.25">
      <c r="A2177" t="s">
        <v>475</v>
      </c>
      <c r="B2177" t="s">
        <v>476</v>
      </c>
      <c r="C2177">
        <v>1971</v>
      </c>
      <c r="D2177">
        <v>77</v>
      </c>
      <c r="E2177" s="1">
        <f t="shared" si="33"/>
        <v>1.1842500616905848E-5</v>
      </c>
      <c r="F2177" t="str">
        <f>VLOOKUP(cross_country_literacy_rates[[#This Row],[Entity]],Planilha9!$A$2:$A$271,1,)</f>
        <v>Venezuela</v>
      </c>
      <c r="G2177" t="e">
        <f>IF(A2177 = Planilha9!$A$2:$A$271, Planilha9!$B$2:$B$271, "")</f>
        <v>#VALUE!</v>
      </c>
    </row>
    <row r="2178" spans="1:7" x14ac:dyDescent="0.25">
      <c r="A2178" t="s">
        <v>475</v>
      </c>
      <c r="B2178" t="s">
        <v>476</v>
      </c>
      <c r="C2178">
        <v>1972</v>
      </c>
      <c r="D2178">
        <v>78</v>
      </c>
      <c r="E2178" s="1">
        <f t="shared" ref="E2178:E2241" si="34">D2178/SUM(D$2:D$100)*100</f>
        <v>1.1996299326216313E-5</v>
      </c>
      <c r="F2178" t="str">
        <f>VLOOKUP(cross_country_literacy_rates[[#This Row],[Entity]],Planilha9!$A$2:$A$271,1,)</f>
        <v>Venezuela</v>
      </c>
      <c r="G2178" t="e">
        <f>IF(A2178 = Planilha9!$A$2:$A$271, Planilha9!$B$2:$B$271, "")</f>
        <v>#VALUE!</v>
      </c>
    </row>
    <row r="2179" spans="1:7" x14ac:dyDescent="0.25">
      <c r="A2179" t="s">
        <v>475</v>
      </c>
      <c r="B2179" t="s">
        <v>476</v>
      </c>
      <c r="C2179">
        <v>1973</v>
      </c>
      <c r="D2179">
        <v>79</v>
      </c>
      <c r="E2179" s="1">
        <f t="shared" si="34"/>
        <v>1.2150098035526778E-5</v>
      </c>
      <c r="F2179" t="str">
        <f>VLOOKUP(cross_country_literacy_rates[[#This Row],[Entity]],Planilha9!$A$2:$A$271,1,)</f>
        <v>Venezuela</v>
      </c>
      <c r="G2179" t="e">
        <f>IF(A2179 = Planilha9!$A$2:$A$271, Planilha9!$B$2:$B$271, "")</f>
        <v>#VALUE!</v>
      </c>
    </row>
    <row r="2180" spans="1:7" x14ac:dyDescent="0.25">
      <c r="A2180" t="s">
        <v>475</v>
      </c>
      <c r="B2180" t="s">
        <v>476</v>
      </c>
      <c r="C2180">
        <v>1974</v>
      </c>
      <c r="D2180">
        <v>80</v>
      </c>
      <c r="E2180" s="1">
        <f t="shared" si="34"/>
        <v>1.2303896744837245E-5</v>
      </c>
      <c r="F2180" t="str">
        <f>VLOOKUP(cross_country_literacy_rates[[#This Row],[Entity]],Planilha9!$A$2:$A$271,1,)</f>
        <v>Venezuela</v>
      </c>
      <c r="G2180" t="e">
        <f>IF(A2180 = Planilha9!$A$2:$A$271, Planilha9!$B$2:$B$271, "")</f>
        <v>#VALUE!</v>
      </c>
    </row>
    <row r="2181" spans="1:7" x14ac:dyDescent="0.25">
      <c r="A2181" t="s">
        <v>475</v>
      </c>
      <c r="B2181" t="s">
        <v>476</v>
      </c>
      <c r="C2181">
        <v>1975</v>
      </c>
      <c r="D2181">
        <v>80</v>
      </c>
      <c r="E2181" s="1">
        <f t="shared" si="34"/>
        <v>1.2303896744837245E-5</v>
      </c>
      <c r="F2181" t="str">
        <f>VLOOKUP(cross_country_literacy_rates[[#This Row],[Entity]],Planilha9!$A$2:$A$271,1,)</f>
        <v>Venezuela</v>
      </c>
      <c r="G2181" t="e">
        <f>IF(A2181 = Planilha9!$A$2:$A$271, Planilha9!$B$2:$B$271, "")</f>
        <v>#VALUE!</v>
      </c>
    </row>
    <row r="2182" spans="1:7" x14ac:dyDescent="0.25">
      <c r="A2182" t="s">
        <v>475</v>
      </c>
      <c r="B2182" t="s">
        <v>476</v>
      </c>
      <c r="C2182">
        <v>1976</v>
      </c>
      <c r="D2182">
        <v>81</v>
      </c>
      <c r="E2182" s="1">
        <f t="shared" si="34"/>
        <v>1.245769545414771E-5</v>
      </c>
      <c r="F2182" t="str">
        <f>VLOOKUP(cross_country_literacy_rates[[#This Row],[Entity]],Planilha9!$A$2:$A$271,1,)</f>
        <v>Venezuela</v>
      </c>
      <c r="G2182" t="e">
        <f>IF(A2182 = Planilha9!$A$2:$A$271, Planilha9!$B$2:$B$271, "")</f>
        <v>#VALUE!</v>
      </c>
    </row>
    <row r="2183" spans="1:7" x14ac:dyDescent="0.25">
      <c r="A2183" t="s">
        <v>475</v>
      </c>
      <c r="B2183" t="s">
        <v>476</v>
      </c>
      <c r="C2183">
        <v>1977</v>
      </c>
      <c r="D2183">
        <v>82</v>
      </c>
      <c r="E2183" s="1">
        <f t="shared" si="34"/>
        <v>1.2611494163458175E-5</v>
      </c>
      <c r="F2183" t="str">
        <f>VLOOKUP(cross_country_literacy_rates[[#This Row],[Entity]],Planilha9!$A$2:$A$271,1,)</f>
        <v>Venezuela</v>
      </c>
      <c r="G2183" t="e">
        <f>IF(A2183 = Planilha9!$A$2:$A$271, Planilha9!$B$2:$B$271, "")</f>
        <v>#VALUE!</v>
      </c>
    </row>
    <row r="2184" spans="1:7" x14ac:dyDescent="0.25">
      <c r="A2184" t="s">
        <v>475</v>
      </c>
      <c r="B2184" t="s">
        <v>476</v>
      </c>
      <c r="C2184">
        <v>1978</v>
      </c>
      <c r="D2184">
        <v>83</v>
      </c>
      <c r="E2184" s="1">
        <f t="shared" si="34"/>
        <v>1.2765292872768642E-5</v>
      </c>
      <c r="F2184" t="str">
        <f>VLOOKUP(cross_country_literacy_rates[[#This Row],[Entity]],Planilha9!$A$2:$A$271,1,)</f>
        <v>Venezuela</v>
      </c>
      <c r="G2184" t="e">
        <f>IF(A2184 = Planilha9!$A$2:$A$271, Planilha9!$B$2:$B$271, "")</f>
        <v>#VALUE!</v>
      </c>
    </row>
    <row r="2185" spans="1:7" x14ac:dyDescent="0.25">
      <c r="A2185" t="s">
        <v>475</v>
      </c>
      <c r="B2185" t="s">
        <v>476</v>
      </c>
      <c r="C2185">
        <v>1979</v>
      </c>
      <c r="D2185">
        <v>83</v>
      </c>
      <c r="E2185" s="1">
        <f t="shared" si="34"/>
        <v>1.2765292872768642E-5</v>
      </c>
      <c r="F2185" t="str">
        <f>VLOOKUP(cross_country_literacy_rates[[#This Row],[Entity]],Planilha9!$A$2:$A$271,1,)</f>
        <v>Venezuela</v>
      </c>
      <c r="G2185" t="e">
        <f>IF(A2185 = Planilha9!$A$2:$A$271, Planilha9!$B$2:$B$271, "")</f>
        <v>#VALUE!</v>
      </c>
    </row>
    <row r="2186" spans="1:7" x14ac:dyDescent="0.25">
      <c r="A2186" t="s">
        <v>475</v>
      </c>
      <c r="B2186" t="s">
        <v>476</v>
      </c>
      <c r="C2186">
        <v>1980</v>
      </c>
      <c r="D2186">
        <v>84</v>
      </c>
      <c r="E2186" s="1">
        <f t="shared" si="34"/>
        <v>1.2919091582079107E-5</v>
      </c>
      <c r="F2186" t="str">
        <f>VLOOKUP(cross_country_literacy_rates[[#This Row],[Entity]],Planilha9!$A$2:$A$271,1,)</f>
        <v>Venezuela</v>
      </c>
      <c r="G2186" t="e">
        <f>IF(A2186 = Planilha9!$A$2:$A$271, Planilha9!$B$2:$B$271, "")</f>
        <v>#VALUE!</v>
      </c>
    </row>
    <row r="2187" spans="1:7" x14ac:dyDescent="0.25">
      <c r="A2187" t="s">
        <v>475</v>
      </c>
      <c r="B2187" t="s">
        <v>476</v>
      </c>
      <c r="C2187">
        <v>1981</v>
      </c>
      <c r="D2187">
        <v>847322</v>
      </c>
      <c r="E2187" s="1">
        <f t="shared" si="34"/>
        <v>0.13031702997036229</v>
      </c>
      <c r="F2187" t="str">
        <f>VLOOKUP(cross_country_literacy_rates[[#This Row],[Entity]],Planilha9!$A$2:$A$271,1,)</f>
        <v>Venezuela</v>
      </c>
      <c r="G2187" t="e">
        <f>IF(A2187 = Planilha9!$A$2:$A$271, Planilha9!$B$2:$B$271, "")</f>
        <v>#VALUE!</v>
      </c>
    </row>
    <row r="2188" spans="1:7" x14ac:dyDescent="0.25">
      <c r="A2188" t="s">
        <v>475</v>
      </c>
      <c r="B2188" t="s">
        <v>476</v>
      </c>
      <c r="C2188">
        <v>1990</v>
      </c>
      <c r="D2188">
        <v>8982525</v>
      </c>
      <c r="E2188" s="1">
        <f t="shared" si="34"/>
        <v>1.3815007513489896</v>
      </c>
      <c r="F2188" t="str">
        <f>VLOOKUP(cross_country_literacy_rates[[#This Row],[Entity]],Planilha9!$A$2:$A$271,1,)</f>
        <v>Venezuela</v>
      </c>
      <c r="G2188" t="e">
        <f>IF(A2188 = Planilha9!$A$2:$A$271, Planilha9!$B$2:$B$271, "")</f>
        <v>#VALUE!</v>
      </c>
    </row>
    <row r="2189" spans="1:7" x14ac:dyDescent="0.25">
      <c r="A2189" t="s">
        <v>475</v>
      </c>
      <c r="B2189" t="s">
        <v>476</v>
      </c>
      <c r="C2189">
        <v>2001</v>
      </c>
      <c r="D2189">
        <v>9297983</v>
      </c>
      <c r="E2189" s="1">
        <f t="shared" si="34"/>
        <v>1.4300177845906505</v>
      </c>
      <c r="F2189" t="str">
        <f>VLOOKUP(cross_country_literacy_rates[[#This Row],[Entity]],Planilha9!$A$2:$A$271,1,)</f>
        <v>Venezuela</v>
      </c>
      <c r="G2189" t="e">
        <f>IF(A2189 = Planilha9!$A$2:$A$271, Planilha9!$B$2:$B$271, "")</f>
        <v>#VALUE!</v>
      </c>
    </row>
    <row r="2190" spans="1:7" x14ac:dyDescent="0.25">
      <c r="A2190" t="s">
        <v>475</v>
      </c>
      <c r="B2190" t="s">
        <v>476</v>
      </c>
      <c r="C2190">
        <v>2007</v>
      </c>
      <c r="D2190">
        <v>9515464</v>
      </c>
      <c r="E2190" s="1">
        <f t="shared" si="34"/>
        <v>1.4634660816901999</v>
      </c>
      <c r="F2190" t="str">
        <f>VLOOKUP(cross_country_literacy_rates[[#This Row],[Entity]],Planilha9!$A$2:$A$271,1,)</f>
        <v>Venezuela</v>
      </c>
      <c r="G2190" t="e">
        <f>IF(A2190 = Planilha9!$A$2:$A$271, Planilha9!$B$2:$B$271, "")</f>
        <v>#VALUE!</v>
      </c>
    </row>
    <row r="2191" spans="1:7" x14ac:dyDescent="0.25">
      <c r="A2191" t="s">
        <v>475</v>
      </c>
      <c r="B2191" t="s">
        <v>476</v>
      </c>
      <c r="C2191">
        <v>2009</v>
      </c>
      <c r="D2191">
        <v>9551199</v>
      </c>
      <c r="E2191" s="1">
        <f t="shared" si="34"/>
        <v>1.4689620785674093</v>
      </c>
      <c r="F2191" t="str">
        <f>VLOOKUP(cross_country_literacy_rates[[#This Row],[Entity]],Planilha9!$A$2:$A$271,1,)</f>
        <v>Venezuela</v>
      </c>
      <c r="G2191" t="e">
        <f>IF(A2191 = Planilha9!$A$2:$A$271, Planilha9!$B$2:$B$271, "")</f>
        <v>#VALUE!</v>
      </c>
    </row>
    <row r="2192" spans="1:7" x14ac:dyDescent="0.25">
      <c r="A2192" t="s">
        <v>475</v>
      </c>
      <c r="B2192" t="s">
        <v>476</v>
      </c>
      <c r="C2192">
        <v>2011</v>
      </c>
      <c r="D2192">
        <v>9477022</v>
      </c>
      <c r="E2192" s="1">
        <f t="shared" si="34"/>
        <v>1.4575537517068871</v>
      </c>
      <c r="F2192" t="str">
        <f>VLOOKUP(cross_country_literacy_rates[[#This Row],[Entity]],Planilha9!$A$2:$A$271,1,)</f>
        <v>Venezuela</v>
      </c>
      <c r="G2192" t="e">
        <f>IF(A2192 = Planilha9!$A$2:$A$271, Planilha9!$B$2:$B$271, "")</f>
        <v>#VALUE!</v>
      </c>
    </row>
    <row r="2193" spans="1:7" x14ac:dyDescent="0.25">
      <c r="A2193" t="s">
        <v>475</v>
      </c>
      <c r="B2193" t="s">
        <v>476</v>
      </c>
      <c r="C2193">
        <v>2015</v>
      </c>
      <c r="D2193">
        <v>9660522</v>
      </c>
      <c r="E2193" s="1">
        <f t="shared" si="34"/>
        <v>1.4857758148653575</v>
      </c>
      <c r="F2193" t="str">
        <f>VLOOKUP(cross_country_literacy_rates[[#This Row],[Entity]],Planilha9!$A$2:$A$271,1,)</f>
        <v>Venezuela</v>
      </c>
      <c r="G2193" t="e">
        <f>IF(A2193 = Planilha9!$A$2:$A$271, Planilha9!$B$2:$B$271, "")</f>
        <v>#VALUE!</v>
      </c>
    </row>
    <row r="2194" spans="1:7" x14ac:dyDescent="0.25">
      <c r="A2194" t="s">
        <v>475</v>
      </c>
      <c r="B2194" t="s">
        <v>476</v>
      </c>
      <c r="C2194">
        <v>2016</v>
      </c>
      <c r="D2194">
        <v>9712709</v>
      </c>
      <c r="E2194" s="1">
        <f t="shared" si="34"/>
        <v>1.4938021081081425</v>
      </c>
      <c r="F2194" t="str">
        <f>VLOOKUP(cross_country_literacy_rates[[#This Row],[Entity]],Planilha9!$A$2:$A$271,1,)</f>
        <v>Venezuela</v>
      </c>
      <c r="G2194" t="e">
        <f>IF(A2194 = Planilha9!$A$2:$A$271, Planilha9!$B$2:$B$271, "")</f>
        <v>#VALUE!</v>
      </c>
    </row>
    <row r="2195" spans="1:7" x14ac:dyDescent="0.25">
      <c r="A2195" t="s">
        <v>475</v>
      </c>
      <c r="B2195" t="s">
        <v>476</v>
      </c>
      <c r="C2195">
        <v>2022</v>
      </c>
      <c r="D2195">
        <v>976</v>
      </c>
      <c r="E2195" s="1">
        <f t="shared" si="34"/>
        <v>1.5010754028701439E-4</v>
      </c>
      <c r="F2195" t="str">
        <f>VLOOKUP(cross_country_literacy_rates[[#This Row],[Entity]],Planilha9!$A$2:$A$271,1,)</f>
        <v>Venezuela</v>
      </c>
      <c r="G2195" t="e">
        <f>IF(A2195 = Planilha9!$A$2:$A$271, Planilha9!$B$2:$B$271, "")</f>
        <v>#VALUE!</v>
      </c>
    </row>
    <row r="2196" spans="1:7" x14ac:dyDescent="0.25">
      <c r="A2196" t="s">
        <v>477</v>
      </c>
      <c r="B2196" t="s">
        <v>478</v>
      </c>
      <c r="C2196">
        <v>1979</v>
      </c>
      <c r="D2196">
        <v>8382594</v>
      </c>
      <c r="E2196" s="1">
        <f t="shared" si="34"/>
        <v>1.2892321378736527</v>
      </c>
      <c r="F2196" t="str">
        <f>VLOOKUP(cross_country_literacy_rates[[#This Row],[Entity]],Planilha9!$A$2:$A$271,1,)</f>
        <v>Vietnam</v>
      </c>
      <c r="G2196" t="e">
        <f>IF(A2196 = Planilha9!$A$2:$A$271, Planilha9!$B$2:$B$271, "")</f>
        <v>#VALUE!</v>
      </c>
    </row>
    <row r="2197" spans="1:7" x14ac:dyDescent="0.25">
      <c r="A2197" t="s">
        <v>477</v>
      </c>
      <c r="B2197" t="s">
        <v>478</v>
      </c>
      <c r="C2197">
        <v>1989</v>
      </c>
      <c r="D2197">
        <v>8759645</v>
      </c>
      <c r="E2197" s="1">
        <f t="shared" si="34"/>
        <v>1.347222095017873</v>
      </c>
      <c r="F2197" t="str">
        <f>VLOOKUP(cross_country_literacy_rates[[#This Row],[Entity]],Planilha9!$A$2:$A$271,1,)</f>
        <v>Vietnam</v>
      </c>
      <c r="G2197" t="e">
        <f>IF(A2197 = Planilha9!$A$2:$A$271, Planilha9!$B$2:$B$271, "")</f>
        <v>#VALUE!</v>
      </c>
    </row>
    <row r="2198" spans="1:7" x14ac:dyDescent="0.25">
      <c r="A2198" t="s">
        <v>477</v>
      </c>
      <c r="B2198" t="s">
        <v>478</v>
      </c>
      <c r="C2198">
        <v>1999</v>
      </c>
      <c r="D2198">
        <v>902783</v>
      </c>
      <c r="E2198" s="1">
        <f t="shared" si="34"/>
        <v>0.13884686018743003</v>
      </c>
      <c r="F2198" t="str">
        <f>VLOOKUP(cross_country_literacy_rates[[#This Row],[Entity]],Planilha9!$A$2:$A$271,1,)</f>
        <v>Vietnam</v>
      </c>
      <c r="G2198" t="e">
        <f>IF(A2198 = Planilha9!$A$2:$A$271, Planilha9!$B$2:$B$271, "")</f>
        <v>#VALUE!</v>
      </c>
    </row>
    <row r="2199" spans="1:7" x14ac:dyDescent="0.25">
      <c r="A2199" t="s">
        <v>477</v>
      </c>
      <c r="B2199" t="s">
        <v>478</v>
      </c>
      <c r="C2199">
        <v>2000</v>
      </c>
      <c r="D2199">
        <v>9015613</v>
      </c>
      <c r="E2199" s="1">
        <f t="shared" si="34"/>
        <v>1.3865896430426543</v>
      </c>
      <c r="F2199" t="str">
        <f>VLOOKUP(cross_country_literacy_rates[[#This Row],[Entity]],Planilha9!$A$2:$A$271,1,)</f>
        <v>Vietnam</v>
      </c>
      <c r="G2199" t="e">
        <f>IF(A2199 = Planilha9!$A$2:$A$271, Planilha9!$B$2:$B$271, "")</f>
        <v>#VALUE!</v>
      </c>
    </row>
    <row r="2200" spans="1:7" x14ac:dyDescent="0.25">
      <c r="A2200" t="s">
        <v>477</v>
      </c>
      <c r="B2200" t="s">
        <v>478</v>
      </c>
      <c r="C2200">
        <v>2009</v>
      </c>
      <c r="D2200">
        <v>9352045</v>
      </c>
      <c r="E2200" s="1">
        <f t="shared" si="34"/>
        <v>1.4383324504133927</v>
      </c>
      <c r="F2200" t="str">
        <f>VLOOKUP(cross_country_literacy_rates[[#This Row],[Entity]],Planilha9!$A$2:$A$271,1,)</f>
        <v>Vietnam</v>
      </c>
      <c r="G2200" t="e">
        <f>IF(A2200 = Planilha9!$A$2:$A$271, Planilha9!$B$2:$B$271, "")</f>
        <v>#VALUE!</v>
      </c>
    </row>
    <row r="2201" spans="1:7" x14ac:dyDescent="0.25">
      <c r="A2201" t="s">
        <v>477</v>
      </c>
      <c r="B2201" t="s">
        <v>478</v>
      </c>
      <c r="C2201">
        <v>2015</v>
      </c>
      <c r="D2201">
        <v>9451427</v>
      </c>
      <c r="E2201" s="1">
        <f t="shared" si="34"/>
        <v>1.4536172737420856</v>
      </c>
      <c r="F2201" t="str">
        <f>VLOOKUP(cross_country_literacy_rates[[#This Row],[Entity]],Planilha9!$A$2:$A$271,1,)</f>
        <v>Vietnam</v>
      </c>
      <c r="G2201" t="e">
        <f>IF(A2201 = Planilha9!$A$2:$A$271, Planilha9!$B$2:$B$271, "")</f>
        <v>#VALUE!</v>
      </c>
    </row>
    <row r="2202" spans="1:7" x14ac:dyDescent="0.25">
      <c r="A2202" t="s">
        <v>477</v>
      </c>
      <c r="B2202" t="s">
        <v>478</v>
      </c>
      <c r="C2202">
        <v>2019</v>
      </c>
      <c r="D2202">
        <v>9575387</v>
      </c>
      <c r="E2202" s="1">
        <f t="shared" si="34"/>
        <v>1.4726821617482109</v>
      </c>
      <c r="F2202" t="str">
        <f>VLOOKUP(cross_country_literacy_rates[[#This Row],[Entity]],Planilha9!$A$2:$A$271,1,)</f>
        <v>Vietnam</v>
      </c>
      <c r="G2202" t="e">
        <f>IF(A2202 = Planilha9!$A$2:$A$271, Planilha9!$B$2:$B$271, "")</f>
        <v>#VALUE!</v>
      </c>
    </row>
    <row r="2203" spans="1:7" x14ac:dyDescent="0.25">
      <c r="A2203" t="s">
        <v>479</v>
      </c>
      <c r="B2203" t="s">
        <v>21</v>
      </c>
      <c r="C2203">
        <v>2005</v>
      </c>
      <c r="D2203">
        <v>90</v>
      </c>
      <c r="E2203" s="1">
        <f t="shared" si="34"/>
        <v>1.3841883837941899E-5</v>
      </c>
      <c r="F2203" t="str">
        <f>VLOOKUP(cross_country_literacy_rates[[#This Row],[Entity]],Planilha9!$A$2:$A$271,1,)</f>
        <v>Virgin Islands</v>
      </c>
      <c r="G2203" t="e">
        <f>IF(A2203 = Planilha9!$A$2:$A$271, Planilha9!$B$2:$B$271, "")</f>
        <v>#VALUE!</v>
      </c>
    </row>
    <row r="2204" spans="1:7" x14ac:dyDescent="0.25">
      <c r="A2204" t="s">
        <v>480</v>
      </c>
      <c r="B2204" t="s">
        <v>481</v>
      </c>
      <c r="C2204">
        <v>1969</v>
      </c>
      <c r="D2204">
        <v>50</v>
      </c>
      <c r="E2204" s="1">
        <f t="shared" si="34"/>
        <v>7.6899354655232784E-6</v>
      </c>
      <c r="F2204" t="str">
        <f>VLOOKUP(cross_country_literacy_rates[[#This Row],[Entity]],Planilha9!$A$2:$A$271,1,)</f>
        <v>Wallis and Futuna</v>
      </c>
      <c r="G2204" t="e">
        <f>IF(A2204 = Planilha9!$A$2:$A$271, Planilha9!$B$2:$B$271, "")</f>
        <v>#VALUE!</v>
      </c>
    </row>
    <row r="2205" spans="1:7" x14ac:dyDescent="0.25">
      <c r="A2205" t="s">
        <v>482</v>
      </c>
      <c r="B2205" t="s">
        <v>21</v>
      </c>
      <c r="C2205">
        <v>1985</v>
      </c>
      <c r="D2205">
        <v>4029465</v>
      </c>
      <c r="E2205" s="1">
        <f t="shared" si="34"/>
        <v>0.61972651621169517</v>
      </c>
      <c r="F2205" t="str">
        <f>VLOOKUP(cross_country_literacy_rates[[#This Row],[Entity]],Planilha9!$A$2:$A$271,1,)</f>
        <v>Western and Central Africa (WB)</v>
      </c>
      <c r="G2205" t="e">
        <f>IF(A2205 = Planilha9!$A$2:$A$271, Planilha9!$B$2:$B$271, "")</f>
        <v>#VALUE!</v>
      </c>
    </row>
    <row r="2206" spans="1:7" x14ac:dyDescent="0.25">
      <c r="A2206" t="s">
        <v>482</v>
      </c>
      <c r="B2206" t="s">
        <v>21</v>
      </c>
      <c r="C2206">
        <v>1986</v>
      </c>
      <c r="D2206">
        <v>4055083</v>
      </c>
      <c r="E2206" s="1">
        <f t="shared" si="34"/>
        <v>0.62366653154681062</v>
      </c>
      <c r="F2206" t="str">
        <f>VLOOKUP(cross_country_literacy_rates[[#This Row],[Entity]],Planilha9!$A$2:$A$271,1,)</f>
        <v>Western and Central Africa (WB)</v>
      </c>
      <c r="G2206" t="e">
        <f>IF(A2206 = Planilha9!$A$2:$A$271, Planilha9!$B$2:$B$271, "")</f>
        <v>#VALUE!</v>
      </c>
    </row>
    <row r="2207" spans="1:7" x14ac:dyDescent="0.25">
      <c r="A2207" t="s">
        <v>482</v>
      </c>
      <c r="B2207" t="s">
        <v>21</v>
      </c>
      <c r="C2207">
        <v>1987</v>
      </c>
      <c r="D2207">
        <v>4129927</v>
      </c>
      <c r="E2207" s="1">
        <f t="shared" si="34"/>
        <v>0.63517744214644312</v>
      </c>
      <c r="F2207" t="str">
        <f>VLOOKUP(cross_country_literacy_rates[[#This Row],[Entity]],Planilha9!$A$2:$A$271,1,)</f>
        <v>Western and Central Africa (WB)</v>
      </c>
      <c r="G2207" t="e">
        <f>IF(A2207 = Planilha9!$A$2:$A$271, Planilha9!$B$2:$B$271, "")</f>
        <v>#VALUE!</v>
      </c>
    </row>
    <row r="2208" spans="1:7" x14ac:dyDescent="0.25">
      <c r="A2208" t="s">
        <v>482</v>
      </c>
      <c r="B2208" t="s">
        <v>21</v>
      </c>
      <c r="C2208">
        <v>1988</v>
      </c>
      <c r="D2208">
        <v>4203242</v>
      </c>
      <c r="E2208" s="1">
        <f t="shared" si="34"/>
        <v>0.64645319451953986</v>
      </c>
      <c r="F2208" t="str">
        <f>VLOOKUP(cross_country_literacy_rates[[#This Row],[Entity]],Planilha9!$A$2:$A$271,1,)</f>
        <v>Western and Central Africa (WB)</v>
      </c>
      <c r="G2208" t="e">
        <f>IF(A2208 = Planilha9!$A$2:$A$271, Planilha9!$B$2:$B$271, "")</f>
        <v>#VALUE!</v>
      </c>
    </row>
    <row r="2209" spans="1:7" x14ac:dyDescent="0.25">
      <c r="A2209" t="s">
        <v>482</v>
      </c>
      <c r="B2209" t="s">
        <v>21</v>
      </c>
      <c r="C2209">
        <v>1989</v>
      </c>
      <c r="D2209">
        <v>4282516</v>
      </c>
      <c r="E2209" s="1">
        <f t="shared" si="34"/>
        <v>0.65864543340141768</v>
      </c>
      <c r="F2209" t="str">
        <f>VLOOKUP(cross_country_literacy_rates[[#This Row],[Entity]],Planilha9!$A$2:$A$271,1,)</f>
        <v>Western and Central Africa (WB)</v>
      </c>
      <c r="G2209" t="e">
        <f>IF(A2209 = Planilha9!$A$2:$A$271, Planilha9!$B$2:$B$271, "")</f>
        <v>#VALUE!</v>
      </c>
    </row>
    <row r="2210" spans="1:7" x14ac:dyDescent="0.25">
      <c r="A2210" t="s">
        <v>482</v>
      </c>
      <c r="B2210" t="s">
        <v>21</v>
      </c>
      <c r="C2210">
        <v>1990</v>
      </c>
      <c r="D2210">
        <v>4360494</v>
      </c>
      <c r="E2210" s="1">
        <f t="shared" si="34"/>
        <v>0.67063834915602927</v>
      </c>
      <c r="F2210" t="str">
        <f>VLOOKUP(cross_country_literacy_rates[[#This Row],[Entity]],Planilha9!$A$2:$A$271,1,)</f>
        <v>Western and Central Africa (WB)</v>
      </c>
      <c r="G2210" t="e">
        <f>IF(A2210 = Planilha9!$A$2:$A$271, Planilha9!$B$2:$B$271, "")</f>
        <v>#VALUE!</v>
      </c>
    </row>
    <row r="2211" spans="1:7" x14ac:dyDescent="0.25">
      <c r="A2211" t="s">
        <v>482</v>
      </c>
      <c r="B2211" t="s">
        <v>21</v>
      </c>
      <c r="C2211">
        <v>1991</v>
      </c>
      <c r="D2211">
        <v>4482332</v>
      </c>
      <c r="E2211" s="1">
        <f t="shared" si="34"/>
        <v>0.68937687630099775</v>
      </c>
      <c r="F2211" t="str">
        <f>VLOOKUP(cross_country_literacy_rates[[#This Row],[Entity]],Planilha9!$A$2:$A$271,1,)</f>
        <v>Western and Central Africa (WB)</v>
      </c>
      <c r="G2211" t="e">
        <f>IF(A2211 = Planilha9!$A$2:$A$271, Planilha9!$B$2:$B$271, "")</f>
        <v>#VALUE!</v>
      </c>
    </row>
    <row r="2212" spans="1:7" x14ac:dyDescent="0.25">
      <c r="A2212" t="s">
        <v>482</v>
      </c>
      <c r="B2212" t="s">
        <v>21</v>
      </c>
      <c r="C2212">
        <v>1992</v>
      </c>
      <c r="D2212">
        <v>4516338</v>
      </c>
      <c r="E2212" s="1">
        <f t="shared" si="34"/>
        <v>0.69460695520980942</v>
      </c>
      <c r="F2212" t="str">
        <f>VLOOKUP(cross_country_literacy_rates[[#This Row],[Entity]],Planilha9!$A$2:$A$271,1,)</f>
        <v>Western and Central Africa (WB)</v>
      </c>
      <c r="G2212" t="e">
        <f>IF(A2212 = Planilha9!$A$2:$A$271, Planilha9!$B$2:$B$271, "")</f>
        <v>#VALUE!</v>
      </c>
    </row>
    <row r="2213" spans="1:7" x14ac:dyDescent="0.25">
      <c r="A2213" t="s">
        <v>482</v>
      </c>
      <c r="B2213" t="s">
        <v>21</v>
      </c>
      <c r="C2213">
        <v>1993</v>
      </c>
      <c r="D2213">
        <v>4600217</v>
      </c>
      <c r="E2213" s="1">
        <f t="shared" si="34"/>
        <v>0.70750743714806197</v>
      </c>
      <c r="F2213" t="str">
        <f>VLOOKUP(cross_country_literacy_rates[[#This Row],[Entity]],Planilha9!$A$2:$A$271,1,)</f>
        <v>Western and Central Africa (WB)</v>
      </c>
      <c r="G2213" t="e">
        <f>IF(A2213 = Planilha9!$A$2:$A$271, Planilha9!$B$2:$B$271, "")</f>
        <v>#VALUE!</v>
      </c>
    </row>
    <row r="2214" spans="1:7" x14ac:dyDescent="0.25">
      <c r="A2214" t="s">
        <v>482</v>
      </c>
      <c r="B2214" t="s">
        <v>21</v>
      </c>
      <c r="C2214">
        <v>1994</v>
      </c>
      <c r="D2214">
        <v>4686951</v>
      </c>
      <c r="E2214" s="1">
        <f t="shared" si="34"/>
        <v>0.72084701440139587</v>
      </c>
      <c r="F2214" t="str">
        <f>VLOOKUP(cross_country_literacy_rates[[#This Row],[Entity]],Planilha9!$A$2:$A$271,1,)</f>
        <v>Western and Central Africa (WB)</v>
      </c>
      <c r="G2214" t="e">
        <f>IF(A2214 = Planilha9!$A$2:$A$271, Planilha9!$B$2:$B$271, "")</f>
        <v>#VALUE!</v>
      </c>
    </row>
    <row r="2215" spans="1:7" x14ac:dyDescent="0.25">
      <c r="A2215" t="s">
        <v>482</v>
      </c>
      <c r="B2215" t="s">
        <v>21</v>
      </c>
      <c r="C2215">
        <v>1995</v>
      </c>
      <c r="D2215">
        <v>4701763</v>
      </c>
      <c r="E2215" s="1">
        <f t="shared" si="34"/>
        <v>0.72312508088370253</v>
      </c>
      <c r="F2215" t="str">
        <f>VLOOKUP(cross_country_literacy_rates[[#This Row],[Entity]],Planilha9!$A$2:$A$271,1,)</f>
        <v>Western and Central Africa (WB)</v>
      </c>
      <c r="G2215" t="e">
        <f>IF(A2215 = Planilha9!$A$2:$A$271, Planilha9!$B$2:$B$271, "")</f>
        <v>#VALUE!</v>
      </c>
    </row>
    <row r="2216" spans="1:7" x14ac:dyDescent="0.25">
      <c r="A2216" t="s">
        <v>482</v>
      </c>
      <c r="B2216" t="s">
        <v>21</v>
      </c>
      <c r="C2216">
        <v>1996</v>
      </c>
      <c r="D2216">
        <v>4780645</v>
      </c>
      <c r="E2216" s="1">
        <f t="shared" si="34"/>
        <v>0.73525703067153059</v>
      </c>
      <c r="F2216" t="str">
        <f>VLOOKUP(cross_country_literacy_rates[[#This Row],[Entity]],Planilha9!$A$2:$A$271,1,)</f>
        <v>Western and Central Africa (WB)</v>
      </c>
      <c r="G2216" t="e">
        <f>IF(A2216 = Planilha9!$A$2:$A$271, Planilha9!$B$2:$B$271, "")</f>
        <v>#VALUE!</v>
      </c>
    </row>
    <row r="2217" spans="1:7" x14ac:dyDescent="0.25">
      <c r="A2217" t="s">
        <v>482</v>
      </c>
      <c r="B2217" t="s">
        <v>21</v>
      </c>
      <c r="C2217">
        <v>1997</v>
      </c>
      <c r="D2217">
        <v>4882888</v>
      </c>
      <c r="E2217" s="1">
        <f t="shared" si="34"/>
        <v>0.75098187210756051</v>
      </c>
      <c r="F2217" t="str">
        <f>VLOOKUP(cross_country_literacy_rates[[#This Row],[Entity]],Planilha9!$A$2:$A$271,1,)</f>
        <v>Western and Central Africa (WB)</v>
      </c>
      <c r="G2217" t="e">
        <f>IF(A2217 = Planilha9!$A$2:$A$271, Planilha9!$B$2:$B$271, "")</f>
        <v>#VALUE!</v>
      </c>
    </row>
    <row r="2218" spans="1:7" x14ac:dyDescent="0.25">
      <c r="A2218" t="s">
        <v>482</v>
      </c>
      <c r="B2218" t="s">
        <v>21</v>
      </c>
      <c r="C2218">
        <v>1998</v>
      </c>
      <c r="D2218">
        <v>5017558</v>
      </c>
      <c r="E2218" s="1">
        <f t="shared" si="34"/>
        <v>0.77169394429040095</v>
      </c>
      <c r="F2218" t="str">
        <f>VLOOKUP(cross_country_literacy_rates[[#This Row],[Entity]],Planilha9!$A$2:$A$271,1,)</f>
        <v>Western and Central Africa (WB)</v>
      </c>
      <c r="G2218" t="e">
        <f>IF(A2218 = Planilha9!$A$2:$A$271, Planilha9!$B$2:$B$271, "")</f>
        <v>#VALUE!</v>
      </c>
    </row>
    <row r="2219" spans="1:7" x14ac:dyDescent="0.25">
      <c r="A2219" t="s">
        <v>482</v>
      </c>
      <c r="B2219" t="s">
        <v>21</v>
      </c>
      <c r="C2219">
        <v>1999</v>
      </c>
      <c r="D2219">
        <v>5105166</v>
      </c>
      <c r="E2219" s="1">
        <f t="shared" si="34"/>
        <v>0.78516794161567227</v>
      </c>
      <c r="F2219" t="str">
        <f>VLOOKUP(cross_country_literacy_rates[[#This Row],[Entity]],Planilha9!$A$2:$A$271,1,)</f>
        <v>Western and Central Africa (WB)</v>
      </c>
      <c r="G2219" t="e">
        <f>IF(A2219 = Planilha9!$A$2:$A$271, Planilha9!$B$2:$B$271, "")</f>
        <v>#VALUE!</v>
      </c>
    </row>
    <row r="2220" spans="1:7" x14ac:dyDescent="0.25">
      <c r="A2220" t="s">
        <v>482</v>
      </c>
      <c r="B2220" t="s">
        <v>21</v>
      </c>
      <c r="C2220">
        <v>2000</v>
      </c>
      <c r="D2220">
        <v>4705716</v>
      </c>
      <c r="E2220" s="1">
        <f t="shared" si="34"/>
        <v>0.72373304718160669</v>
      </c>
      <c r="F2220" t="str">
        <f>VLOOKUP(cross_country_literacy_rates[[#This Row],[Entity]],Planilha9!$A$2:$A$271,1,)</f>
        <v>Western and Central Africa (WB)</v>
      </c>
      <c r="G2220" t="e">
        <f>IF(A2220 = Planilha9!$A$2:$A$271, Planilha9!$B$2:$B$271, "")</f>
        <v>#VALUE!</v>
      </c>
    </row>
    <row r="2221" spans="1:7" x14ac:dyDescent="0.25">
      <c r="A2221" t="s">
        <v>482</v>
      </c>
      <c r="B2221" t="s">
        <v>21</v>
      </c>
      <c r="C2221">
        <v>2001</v>
      </c>
      <c r="D2221">
        <v>4876261</v>
      </c>
      <c r="E2221" s="1">
        <f t="shared" si="34"/>
        <v>0.74996264806096014</v>
      </c>
      <c r="F2221" t="str">
        <f>VLOOKUP(cross_country_literacy_rates[[#This Row],[Entity]],Planilha9!$A$2:$A$271,1,)</f>
        <v>Western and Central Africa (WB)</v>
      </c>
      <c r="G2221" t="e">
        <f>IF(A2221 = Planilha9!$A$2:$A$271, Planilha9!$B$2:$B$271, "")</f>
        <v>#VALUE!</v>
      </c>
    </row>
    <row r="2222" spans="1:7" x14ac:dyDescent="0.25">
      <c r="A2222" t="s">
        <v>482</v>
      </c>
      <c r="B2222" t="s">
        <v>21</v>
      </c>
      <c r="C2222">
        <v>2002</v>
      </c>
      <c r="D2222">
        <v>4947245</v>
      </c>
      <c r="E2222" s="1">
        <f t="shared" si="34"/>
        <v>0.76087989564265424</v>
      </c>
      <c r="F2222" t="str">
        <f>VLOOKUP(cross_country_literacy_rates[[#This Row],[Entity]],Planilha9!$A$2:$A$271,1,)</f>
        <v>Western and Central Africa (WB)</v>
      </c>
      <c r="G2222" t="e">
        <f>IF(A2222 = Planilha9!$A$2:$A$271, Planilha9!$B$2:$B$271, "")</f>
        <v>#VALUE!</v>
      </c>
    </row>
    <row r="2223" spans="1:7" x14ac:dyDescent="0.25">
      <c r="A2223" t="s">
        <v>482</v>
      </c>
      <c r="B2223" t="s">
        <v>21</v>
      </c>
      <c r="C2223">
        <v>2003</v>
      </c>
      <c r="D2223">
        <v>4947437</v>
      </c>
      <c r="E2223" s="1">
        <f t="shared" si="34"/>
        <v>0.76090942499484182</v>
      </c>
      <c r="F2223" t="str">
        <f>VLOOKUP(cross_country_literacy_rates[[#This Row],[Entity]],Planilha9!$A$2:$A$271,1,)</f>
        <v>Western and Central Africa (WB)</v>
      </c>
      <c r="G2223" t="e">
        <f>IF(A2223 = Planilha9!$A$2:$A$271, Planilha9!$B$2:$B$271, "")</f>
        <v>#VALUE!</v>
      </c>
    </row>
    <row r="2224" spans="1:7" x14ac:dyDescent="0.25">
      <c r="A2224" t="s">
        <v>482</v>
      </c>
      <c r="B2224" t="s">
        <v>21</v>
      </c>
      <c r="C2224">
        <v>2004</v>
      </c>
      <c r="D2224">
        <v>5138341</v>
      </c>
      <c r="E2224" s="1">
        <f t="shared" si="34"/>
        <v>0.79027021379704698</v>
      </c>
      <c r="F2224" t="str">
        <f>VLOOKUP(cross_country_literacy_rates[[#This Row],[Entity]],Planilha9!$A$2:$A$271,1,)</f>
        <v>Western and Central Africa (WB)</v>
      </c>
      <c r="G2224" t="e">
        <f>IF(A2224 = Planilha9!$A$2:$A$271, Planilha9!$B$2:$B$271, "")</f>
        <v>#VALUE!</v>
      </c>
    </row>
    <row r="2225" spans="1:7" x14ac:dyDescent="0.25">
      <c r="A2225" t="s">
        <v>482</v>
      </c>
      <c r="B2225" t="s">
        <v>21</v>
      </c>
      <c r="C2225">
        <v>2005</v>
      </c>
      <c r="D2225">
        <v>5142382</v>
      </c>
      <c r="E2225" s="1">
        <f t="shared" si="34"/>
        <v>0.79089171438137051</v>
      </c>
      <c r="F2225" t="str">
        <f>VLOOKUP(cross_country_literacy_rates[[#This Row],[Entity]],Planilha9!$A$2:$A$271,1,)</f>
        <v>Western and Central Africa (WB)</v>
      </c>
      <c r="G2225" t="e">
        <f>IF(A2225 = Planilha9!$A$2:$A$271, Planilha9!$B$2:$B$271, "")</f>
        <v>#VALUE!</v>
      </c>
    </row>
    <row r="2226" spans="1:7" x14ac:dyDescent="0.25">
      <c r="A2226" t="s">
        <v>482</v>
      </c>
      <c r="B2226" t="s">
        <v>21</v>
      </c>
      <c r="C2226">
        <v>2006</v>
      </c>
      <c r="D2226">
        <v>5747115</v>
      </c>
      <c r="E2226" s="1">
        <f t="shared" si="34"/>
        <v>0.88389886925881633</v>
      </c>
      <c r="F2226" t="str">
        <f>VLOOKUP(cross_country_literacy_rates[[#This Row],[Entity]],Planilha9!$A$2:$A$271,1,)</f>
        <v>Western and Central Africa (WB)</v>
      </c>
      <c r="G2226" t="e">
        <f>IF(A2226 = Planilha9!$A$2:$A$271, Planilha9!$B$2:$B$271, "")</f>
        <v>#VALUE!</v>
      </c>
    </row>
    <row r="2227" spans="1:7" x14ac:dyDescent="0.25">
      <c r="A2227" t="s">
        <v>482</v>
      </c>
      <c r="B2227" t="s">
        <v>21</v>
      </c>
      <c r="C2227">
        <v>2007</v>
      </c>
      <c r="D2227">
        <v>5011955</v>
      </c>
      <c r="E2227" s="1">
        <f t="shared" si="34"/>
        <v>0.77083221012213443</v>
      </c>
      <c r="F2227" t="str">
        <f>VLOOKUP(cross_country_literacy_rates[[#This Row],[Entity]],Planilha9!$A$2:$A$271,1,)</f>
        <v>Western and Central Africa (WB)</v>
      </c>
      <c r="G2227" t="e">
        <f>IF(A2227 = Planilha9!$A$2:$A$271, Planilha9!$B$2:$B$271, "")</f>
        <v>#VALUE!</v>
      </c>
    </row>
    <row r="2228" spans="1:7" x14ac:dyDescent="0.25">
      <c r="A2228" t="s">
        <v>482</v>
      </c>
      <c r="B2228" t="s">
        <v>21</v>
      </c>
      <c r="C2228">
        <v>2008</v>
      </c>
      <c r="D2228">
        <v>4981004</v>
      </c>
      <c r="E2228" s="1">
        <f t="shared" si="34"/>
        <v>0.76607198627026618</v>
      </c>
      <c r="F2228" t="str">
        <f>VLOOKUP(cross_country_literacy_rates[[#This Row],[Entity]],Planilha9!$A$2:$A$271,1,)</f>
        <v>Western and Central Africa (WB)</v>
      </c>
      <c r="G2228" t="e">
        <f>IF(A2228 = Planilha9!$A$2:$A$271, Planilha9!$B$2:$B$271, "")</f>
        <v>#VALUE!</v>
      </c>
    </row>
    <row r="2229" spans="1:7" x14ac:dyDescent="0.25">
      <c r="A2229" t="s">
        <v>482</v>
      </c>
      <c r="B2229" t="s">
        <v>21</v>
      </c>
      <c r="C2229">
        <v>2009</v>
      </c>
      <c r="D2229">
        <v>5069238</v>
      </c>
      <c r="E2229" s="1">
        <f t="shared" si="34"/>
        <v>0.77964226158756578</v>
      </c>
      <c r="F2229" t="str">
        <f>VLOOKUP(cross_country_literacy_rates[[#This Row],[Entity]],Planilha9!$A$2:$A$271,1,)</f>
        <v>Western and Central Africa (WB)</v>
      </c>
      <c r="G2229" t="e">
        <f>IF(A2229 = Planilha9!$A$2:$A$271, Planilha9!$B$2:$B$271, "")</f>
        <v>#VALUE!</v>
      </c>
    </row>
    <row r="2230" spans="1:7" x14ac:dyDescent="0.25">
      <c r="A2230" t="s">
        <v>482</v>
      </c>
      <c r="B2230" t="s">
        <v>21</v>
      </c>
      <c r="C2230">
        <v>2010</v>
      </c>
      <c r="D2230">
        <v>5115696</v>
      </c>
      <c r="E2230" s="1">
        <f t="shared" si="34"/>
        <v>0.7867874420247114</v>
      </c>
      <c r="F2230" t="str">
        <f>VLOOKUP(cross_country_literacy_rates[[#This Row],[Entity]],Planilha9!$A$2:$A$271,1,)</f>
        <v>Western and Central Africa (WB)</v>
      </c>
      <c r="G2230" t="e">
        <f>IF(A2230 = Planilha9!$A$2:$A$271, Planilha9!$B$2:$B$271, "")</f>
        <v>#VALUE!</v>
      </c>
    </row>
    <row r="2231" spans="1:7" x14ac:dyDescent="0.25">
      <c r="A2231" t="s">
        <v>482</v>
      </c>
      <c r="B2231" t="s">
        <v>21</v>
      </c>
      <c r="C2231">
        <v>2011</v>
      </c>
      <c r="D2231">
        <v>5176631</v>
      </c>
      <c r="E2231" s="1">
        <f t="shared" si="34"/>
        <v>0.7961591663765446</v>
      </c>
      <c r="F2231" t="str">
        <f>VLOOKUP(cross_country_literacy_rates[[#This Row],[Entity]],Planilha9!$A$2:$A$271,1,)</f>
        <v>Western and Central Africa (WB)</v>
      </c>
      <c r="G2231" t="e">
        <f>IF(A2231 = Planilha9!$A$2:$A$271, Planilha9!$B$2:$B$271, "")</f>
        <v>#VALUE!</v>
      </c>
    </row>
    <row r="2232" spans="1:7" x14ac:dyDescent="0.25">
      <c r="A2232" t="s">
        <v>482</v>
      </c>
      <c r="B2232" t="s">
        <v>21</v>
      </c>
      <c r="C2232">
        <v>2012</v>
      </c>
      <c r="D2232">
        <v>5241016</v>
      </c>
      <c r="E2232" s="1">
        <f t="shared" si="34"/>
        <v>0.80606149627549895</v>
      </c>
      <c r="F2232" t="str">
        <f>VLOOKUP(cross_country_literacy_rates[[#This Row],[Entity]],Planilha9!$A$2:$A$271,1,)</f>
        <v>Western and Central Africa (WB)</v>
      </c>
      <c r="G2232" t="e">
        <f>IF(A2232 = Planilha9!$A$2:$A$271, Planilha9!$B$2:$B$271, "")</f>
        <v>#VALUE!</v>
      </c>
    </row>
    <row r="2233" spans="1:7" x14ac:dyDescent="0.25">
      <c r="A2233" t="s">
        <v>482</v>
      </c>
      <c r="B2233" t="s">
        <v>21</v>
      </c>
      <c r="C2233">
        <v>2013</v>
      </c>
      <c r="D2233">
        <v>5300278</v>
      </c>
      <c r="E2233" s="1">
        <f t="shared" si="34"/>
        <v>0.81517591538665579</v>
      </c>
      <c r="F2233" t="str">
        <f>VLOOKUP(cross_country_literacy_rates[[#This Row],[Entity]],Planilha9!$A$2:$A$271,1,)</f>
        <v>Western and Central Africa (WB)</v>
      </c>
      <c r="G2233" t="e">
        <f>IF(A2233 = Planilha9!$A$2:$A$271, Planilha9!$B$2:$B$271, "")</f>
        <v>#VALUE!</v>
      </c>
    </row>
    <row r="2234" spans="1:7" x14ac:dyDescent="0.25">
      <c r="A2234" t="s">
        <v>482</v>
      </c>
      <c r="B2234" t="s">
        <v>21</v>
      </c>
      <c r="C2234">
        <v>2014</v>
      </c>
      <c r="D2234">
        <v>5400676</v>
      </c>
      <c r="E2234" s="1">
        <f t="shared" si="34"/>
        <v>0.83061699820400781</v>
      </c>
      <c r="F2234" t="str">
        <f>VLOOKUP(cross_country_literacy_rates[[#This Row],[Entity]],Planilha9!$A$2:$A$271,1,)</f>
        <v>Western and Central Africa (WB)</v>
      </c>
      <c r="G2234" t="e">
        <f>IF(A2234 = Planilha9!$A$2:$A$271, Planilha9!$B$2:$B$271, "")</f>
        <v>#VALUE!</v>
      </c>
    </row>
    <row r="2235" spans="1:7" x14ac:dyDescent="0.25">
      <c r="A2235" t="s">
        <v>482</v>
      </c>
      <c r="B2235" t="s">
        <v>21</v>
      </c>
      <c r="C2235">
        <v>2015</v>
      </c>
      <c r="D2235">
        <v>5481832</v>
      </c>
      <c r="E2235" s="1">
        <f t="shared" si="34"/>
        <v>0.84309868625680806</v>
      </c>
      <c r="F2235" t="str">
        <f>VLOOKUP(cross_country_literacy_rates[[#This Row],[Entity]],Planilha9!$A$2:$A$271,1,)</f>
        <v>Western and Central Africa (WB)</v>
      </c>
      <c r="G2235" t="e">
        <f>IF(A2235 = Planilha9!$A$2:$A$271, Planilha9!$B$2:$B$271, "")</f>
        <v>#VALUE!</v>
      </c>
    </row>
    <row r="2236" spans="1:7" x14ac:dyDescent="0.25">
      <c r="A2236" t="s">
        <v>482</v>
      </c>
      <c r="B2236" t="s">
        <v>21</v>
      </c>
      <c r="C2236">
        <v>2016</v>
      </c>
      <c r="D2236">
        <v>5543792</v>
      </c>
      <c r="E2236" s="1">
        <f t="shared" si="34"/>
        <v>0.85262805428568456</v>
      </c>
      <c r="F2236" t="str">
        <f>VLOOKUP(cross_country_literacy_rates[[#This Row],[Entity]],Planilha9!$A$2:$A$271,1,)</f>
        <v>Western and Central Africa (WB)</v>
      </c>
      <c r="G2236" t="e">
        <f>IF(A2236 = Planilha9!$A$2:$A$271, Planilha9!$B$2:$B$271, "")</f>
        <v>#VALUE!</v>
      </c>
    </row>
    <row r="2237" spans="1:7" x14ac:dyDescent="0.25">
      <c r="A2237" t="s">
        <v>482</v>
      </c>
      <c r="B2237" t="s">
        <v>21</v>
      </c>
      <c r="C2237">
        <v>2017</v>
      </c>
      <c r="D2237">
        <v>5648554</v>
      </c>
      <c r="E2237" s="1">
        <f t="shared" si="34"/>
        <v>0.86874031467046742</v>
      </c>
      <c r="F2237" t="str">
        <f>VLOOKUP(cross_country_literacy_rates[[#This Row],[Entity]],Planilha9!$A$2:$A$271,1,)</f>
        <v>Western and Central Africa (WB)</v>
      </c>
      <c r="G2237" t="e">
        <f>IF(A2237 = Planilha9!$A$2:$A$271, Planilha9!$B$2:$B$271, "")</f>
        <v>#VALUE!</v>
      </c>
    </row>
    <row r="2238" spans="1:7" x14ac:dyDescent="0.25">
      <c r="A2238" t="s">
        <v>482</v>
      </c>
      <c r="B2238" t="s">
        <v>21</v>
      </c>
      <c r="C2238">
        <v>2018</v>
      </c>
      <c r="D2238">
        <v>5956846</v>
      </c>
      <c r="E2238" s="1">
        <f t="shared" si="34"/>
        <v>0.91615522636120961</v>
      </c>
      <c r="F2238" t="str">
        <f>VLOOKUP(cross_country_literacy_rates[[#This Row],[Entity]],Planilha9!$A$2:$A$271,1,)</f>
        <v>Western and Central Africa (WB)</v>
      </c>
      <c r="G2238" t="e">
        <f>IF(A2238 = Planilha9!$A$2:$A$271, Planilha9!$B$2:$B$271, "")</f>
        <v>#VALUE!</v>
      </c>
    </row>
    <row r="2239" spans="1:7" x14ac:dyDescent="0.25">
      <c r="A2239" t="s">
        <v>482</v>
      </c>
      <c r="B2239" t="s">
        <v>21</v>
      </c>
      <c r="C2239">
        <v>2019</v>
      </c>
      <c r="D2239">
        <v>5951172</v>
      </c>
      <c r="E2239" s="1">
        <f t="shared" si="34"/>
        <v>0.91528257248458189</v>
      </c>
      <c r="F2239" t="str">
        <f>VLOOKUP(cross_country_literacy_rates[[#This Row],[Entity]],Planilha9!$A$2:$A$271,1,)</f>
        <v>Western and Central Africa (WB)</v>
      </c>
      <c r="G2239" t="e">
        <f>IF(A2239 = Planilha9!$A$2:$A$271, Planilha9!$B$2:$B$271, "")</f>
        <v>#VALUE!</v>
      </c>
    </row>
    <row r="2240" spans="1:7" x14ac:dyDescent="0.25">
      <c r="A2240" t="s">
        <v>482</v>
      </c>
      <c r="B2240" t="s">
        <v>21</v>
      </c>
      <c r="C2240">
        <v>2020</v>
      </c>
      <c r="D2240">
        <v>5961751</v>
      </c>
      <c r="E2240" s="1">
        <f t="shared" si="34"/>
        <v>0.91690960903037733</v>
      </c>
      <c r="F2240" t="str">
        <f>VLOOKUP(cross_country_literacy_rates[[#This Row],[Entity]],Planilha9!$A$2:$A$271,1,)</f>
        <v>Western and Central Africa (WB)</v>
      </c>
      <c r="G2240" t="e">
        <f>IF(A2240 = Planilha9!$A$2:$A$271, Planilha9!$B$2:$B$271, "")</f>
        <v>#VALUE!</v>
      </c>
    </row>
    <row r="2241" spans="1:7" x14ac:dyDescent="0.25">
      <c r="A2241" t="s">
        <v>482</v>
      </c>
      <c r="B2241" t="s">
        <v>21</v>
      </c>
      <c r="C2241">
        <v>2021</v>
      </c>
      <c r="D2241">
        <v>6003461</v>
      </c>
      <c r="E2241" s="1">
        <f t="shared" si="34"/>
        <v>0.92332455319571682</v>
      </c>
      <c r="F2241" t="str">
        <f>VLOOKUP(cross_country_literacy_rates[[#This Row],[Entity]],Planilha9!$A$2:$A$271,1,)</f>
        <v>Western and Central Africa (WB)</v>
      </c>
      <c r="G2241" t="e">
        <f>IF(A2241 = Planilha9!$A$2:$A$271, Planilha9!$B$2:$B$271, "")</f>
        <v>#VALUE!</v>
      </c>
    </row>
    <row r="2242" spans="1:7" x14ac:dyDescent="0.25">
      <c r="A2242" t="s">
        <v>482</v>
      </c>
      <c r="B2242" t="s">
        <v>21</v>
      </c>
      <c r="C2242">
        <v>2022</v>
      </c>
      <c r="D2242">
        <v>603127</v>
      </c>
      <c r="E2242" s="1">
        <f t="shared" ref="E2242:E2305" si="35">D2242/SUM(D$2:D$100)*100</f>
        <v>9.2760154150293164E-2</v>
      </c>
      <c r="F2242" t="str">
        <f>VLOOKUP(cross_country_literacy_rates[[#This Row],[Entity]],Planilha9!$A$2:$A$271,1,)</f>
        <v>Western and Central Africa (WB)</v>
      </c>
      <c r="G2242" t="e">
        <f>IF(A2242 = Planilha9!$A$2:$A$271, Planilha9!$B$2:$B$271, "")</f>
        <v>#VALUE!</v>
      </c>
    </row>
    <row r="2243" spans="1:7" x14ac:dyDescent="0.25">
      <c r="A2243" t="s">
        <v>483</v>
      </c>
      <c r="B2243" t="s">
        <v>484</v>
      </c>
      <c r="C2243">
        <v>1820</v>
      </c>
      <c r="D2243">
        <v>12</v>
      </c>
      <c r="E2243" s="1">
        <f t="shared" si="35"/>
        <v>1.8455845117255866E-6</v>
      </c>
      <c r="F2243" t="str">
        <f>VLOOKUP(cross_country_literacy_rates[[#This Row],[Entity]],Planilha9!$A$2:$A$271,1,)</f>
        <v>World</v>
      </c>
      <c r="G2243" t="e">
        <f>IF(A2243 = Planilha9!$A$2:$A$271, Planilha9!$B$2:$B$271, "")</f>
        <v>#VALUE!</v>
      </c>
    </row>
    <row r="2244" spans="1:7" x14ac:dyDescent="0.25">
      <c r="A2244" t="s">
        <v>483</v>
      </c>
      <c r="B2244" t="s">
        <v>484</v>
      </c>
      <c r="C2244">
        <v>1870</v>
      </c>
      <c r="D2244">
        <v>19</v>
      </c>
      <c r="E2244" s="1">
        <f t="shared" si="35"/>
        <v>2.9221754768988457E-6</v>
      </c>
      <c r="F2244" t="str">
        <f>VLOOKUP(cross_country_literacy_rates[[#This Row],[Entity]],Planilha9!$A$2:$A$271,1,)</f>
        <v>World</v>
      </c>
      <c r="G2244" t="e">
        <f>IF(A2244 = Planilha9!$A$2:$A$271, Planilha9!$B$2:$B$271, "")</f>
        <v>#VALUE!</v>
      </c>
    </row>
    <row r="2245" spans="1:7" x14ac:dyDescent="0.25">
      <c r="A2245" t="s">
        <v>483</v>
      </c>
      <c r="B2245" t="s">
        <v>484</v>
      </c>
      <c r="C2245">
        <v>1880</v>
      </c>
      <c r="D2245">
        <v>20</v>
      </c>
      <c r="E2245" s="1">
        <f t="shared" si="35"/>
        <v>3.0759741862093112E-6</v>
      </c>
      <c r="F2245" t="str">
        <f>VLOOKUP(cross_country_literacy_rates[[#This Row],[Entity]],Planilha9!$A$2:$A$271,1,)</f>
        <v>World</v>
      </c>
      <c r="G2245" t="e">
        <f>IF(A2245 = Planilha9!$A$2:$A$271, Planilha9!$B$2:$B$271, "")</f>
        <v>#VALUE!</v>
      </c>
    </row>
    <row r="2246" spans="1:7" x14ac:dyDescent="0.25">
      <c r="A2246" t="s">
        <v>483</v>
      </c>
      <c r="B2246" t="s">
        <v>484</v>
      </c>
      <c r="C2246">
        <v>1890</v>
      </c>
      <c r="D2246">
        <v>21</v>
      </c>
      <c r="E2246" s="1">
        <f t="shared" si="35"/>
        <v>3.2297728955197767E-6</v>
      </c>
      <c r="F2246" t="str">
        <f>VLOOKUP(cross_country_literacy_rates[[#This Row],[Entity]],Planilha9!$A$2:$A$271,1,)</f>
        <v>World</v>
      </c>
      <c r="G2246" t="e">
        <f>IF(A2246 = Planilha9!$A$2:$A$271, Planilha9!$B$2:$B$271, "")</f>
        <v>#VALUE!</v>
      </c>
    </row>
    <row r="2247" spans="1:7" x14ac:dyDescent="0.25">
      <c r="A2247" t="s">
        <v>483</v>
      </c>
      <c r="B2247" t="s">
        <v>484</v>
      </c>
      <c r="C2247">
        <v>1900</v>
      </c>
      <c r="D2247">
        <v>21</v>
      </c>
      <c r="E2247" s="1">
        <f t="shared" si="35"/>
        <v>3.2297728955197767E-6</v>
      </c>
      <c r="F2247" t="str">
        <f>VLOOKUP(cross_country_literacy_rates[[#This Row],[Entity]],Planilha9!$A$2:$A$271,1,)</f>
        <v>World</v>
      </c>
      <c r="G2247" t="e">
        <f>IF(A2247 = Planilha9!$A$2:$A$271, Planilha9!$B$2:$B$271, "")</f>
        <v>#VALUE!</v>
      </c>
    </row>
    <row r="2248" spans="1:7" x14ac:dyDescent="0.25">
      <c r="A2248" t="s">
        <v>483</v>
      </c>
      <c r="B2248" t="s">
        <v>484</v>
      </c>
      <c r="C2248">
        <v>1910</v>
      </c>
      <c r="D2248">
        <v>26</v>
      </c>
      <c r="E2248" s="1">
        <f t="shared" si="35"/>
        <v>3.9987664420721043E-6</v>
      </c>
      <c r="F2248" t="str">
        <f>VLOOKUP(cross_country_literacy_rates[[#This Row],[Entity]],Planilha9!$A$2:$A$271,1,)</f>
        <v>World</v>
      </c>
      <c r="G2248" t="e">
        <f>IF(A2248 = Planilha9!$A$2:$A$271, Planilha9!$B$2:$B$271, "")</f>
        <v>#VALUE!</v>
      </c>
    </row>
    <row r="2249" spans="1:7" x14ac:dyDescent="0.25">
      <c r="A2249" t="s">
        <v>483</v>
      </c>
      <c r="B2249" t="s">
        <v>484</v>
      </c>
      <c r="C2249">
        <v>1920</v>
      </c>
      <c r="D2249">
        <v>32</v>
      </c>
      <c r="E2249" s="1">
        <f t="shared" si="35"/>
        <v>4.9215586979348982E-6</v>
      </c>
      <c r="F2249" t="str">
        <f>VLOOKUP(cross_country_literacy_rates[[#This Row],[Entity]],Planilha9!$A$2:$A$271,1,)</f>
        <v>World</v>
      </c>
      <c r="G2249" t="e">
        <f>IF(A2249 = Planilha9!$A$2:$A$271, Planilha9!$B$2:$B$271, "")</f>
        <v>#VALUE!</v>
      </c>
    </row>
    <row r="2250" spans="1:7" x14ac:dyDescent="0.25">
      <c r="A2250" t="s">
        <v>483</v>
      </c>
      <c r="B2250" t="s">
        <v>484</v>
      </c>
      <c r="C2250">
        <v>1930</v>
      </c>
      <c r="D2250">
        <v>33</v>
      </c>
      <c r="E2250" s="1">
        <f t="shared" si="35"/>
        <v>5.0753574072453633E-6</v>
      </c>
      <c r="F2250" t="str">
        <f>VLOOKUP(cross_country_literacy_rates[[#This Row],[Entity]],Planilha9!$A$2:$A$271,1,)</f>
        <v>World</v>
      </c>
      <c r="G2250" t="e">
        <f>IF(A2250 = Planilha9!$A$2:$A$271, Planilha9!$B$2:$B$271, "")</f>
        <v>#VALUE!</v>
      </c>
    </row>
    <row r="2251" spans="1:7" x14ac:dyDescent="0.25">
      <c r="A2251" t="s">
        <v>483</v>
      </c>
      <c r="B2251" t="s">
        <v>484</v>
      </c>
      <c r="C2251">
        <v>1940</v>
      </c>
      <c r="D2251">
        <v>42</v>
      </c>
      <c r="E2251" s="1">
        <f t="shared" si="35"/>
        <v>6.4595457910395534E-6</v>
      </c>
      <c r="F2251" t="str">
        <f>VLOOKUP(cross_country_literacy_rates[[#This Row],[Entity]],Planilha9!$A$2:$A$271,1,)</f>
        <v>World</v>
      </c>
      <c r="G2251" t="e">
        <f>IF(A2251 = Planilha9!$A$2:$A$271, Planilha9!$B$2:$B$271, "")</f>
        <v>#VALUE!</v>
      </c>
    </row>
    <row r="2252" spans="1:7" x14ac:dyDescent="0.25">
      <c r="A2252" t="s">
        <v>483</v>
      </c>
      <c r="B2252" t="s">
        <v>484</v>
      </c>
      <c r="C2252">
        <v>1950</v>
      </c>
      <c r="D2252">
        <v>36</v>
      </c>
      <c r="E2252" s="1">
        <f t="shared" si="35"/>
        <v>5.5367535351767603E-6</v>
      </c>
      <c r="F2252" t="str">
        <f>VLOOKUP(cross_country_literacy_rates[[#This Row],[Entity]],Planilha9!$A$2:$A$271,1,)</f>
        <v>World</v>
      </c>
      <c r="G2252" t="e">
        <f>IF(A2252 = Planilha9!$A$2:$A$271, Planilha9!$B$2:$B$271, "")</f>
        <v>#VALUE!</v>
      </c>
    </row>
    <row r="2253" spans="1:7" x14ac:dyDescent="0.25">
      <c r="A2253" t="s">
        <v>483</v>
      </c>
      <c r="B2253" t="s">
        <v>484</v>
      </c>
      <c r="C2253">
        <v>1960</v>
      </c>
      <c r="D2253">
        <v>42</v>
      </c>
      <c r="E2253" s="1">
        <f t="shared" si="35"/>
        <v>6.4595457910395534E-6</v>
      </c>
      <c r="F2253" t="str">
        <f>VLOOKUP(cross_country_literacy_rates[[#This Row],[Entity]],Planilha9!$A$2:$A$271,1,)</f>
        <v>World</v>
      </c>
      <c r="G2253" t="e">
        <f>IF(A2253 = Planilha9!$A$2:$A$271, Planilha9!$B$2:$B$271, "")</f>
        <v>#VALUE!</v>
      </c>
    </row>
    <row r="2254" spans="1:7" x14ac:dyDescent="0.25">
      <c r="A2254" t="s">
        <v>483</v>
      </c>
      <c r="B2254" t="s">
        <v>484</v>
      </c>
      <c r="C2254">
        <v>1976</v>
      </c>
      <c r="D2254">
        <v>6558655</v>
      </c>
      <c r="E2254" s="1">
        <f t="shared" si="35"/>
        <v>1.0087126738126315</v>
      </c>
      <c r="F2254" t="str">
        <f>VLOOKUP(cross_country_literacy_rates[[#This Row],[Entity]],Planilha9!$A$2:$A$271,1,)</f>
        <v>World</v>
      </c>
      <c r="G2254" t="e">
        <f>IF(A2254 = Planilha9!$A$2:$A$271, Planilha9!$B$2:$B$271, "")</f>
        <v>#VALUE!</v>
      </c>
    </row>
    <row r="2255" spans="1:7" x14ac:dyDescent="0.25">
      <c r="A2255" t="s">
        <v>483</v>
      </c>
      <c r="B2255" t="s">
        <v>484</v>
      </c>
      <c r="C2255">
        <v>1977</v>
      </c>
      <c r="D2255">
        <v>6587833</v>
      </c>
      <c r="E2255" s="1">
        <f t="shared" si="35"/>
        <v>1.0132002125528921</v>
      </c>
      <c r="F2255" t="str">
        <f>VLOOKUP(cross_country_literacy_rates[[#This Row],[Entity]],Planilha9!$A$2:$A$271,1,)</f>
        <v>World</v>
      </c>
      <c r="G2255" t="e">
        <f>IF(A2255 = Planilha9!$A$2:$A$271, Planilha9!$B$2:$B$271, "")</f>
        <v>#VALUE!</v>
      </c>
    </row>
    <row r="2256" spans="1:7" x14ac:dyDescent="0.25">
      <c r="A2256" t="s">
        <v>483</v>
      </c>
      <c r="B2256" t="s">
        <v>484</v>
      </c>
      <c r="C2256">
        <v>1978</v>
      </c>
      <c r="D2256">
        <v>6650104</v>
      </c>
      <c r="E2256" s="1">
        <f t="shared" si="35"/>
        <v>1.0227774119803643</v>
      </c>
      <c r="F2256" t="str">
        <f>VLOOKUP(cross_country_literacy_rates[[#This Row],[Entity]],Planilha9!$A$2:$A$271,1,)</f>
        <v>World</v>
      </c>
      <c r="G2256" t="e">
        <f>IF(A2256 = Planilha9!$A$2:$A$271, Planilha9!$B$2:$B$271, "")</f>
        <v>#VALUE!</v>
      </c>
    </row>
    <row r="2257" spans="1:7" x14ac:dyDescent="0.25">
      <c r="A2257" t="s">
        <v>483</v>
      </c>
      <c r="B2257" t="s">
        <v>484</v>
      </c>
      <c r="C2257">
        <v>1979</v>
      </c>
      <c r="D2257">
        <v>6715501</v>
      </c>
      <c r="E2257" s="1">
        <f t="shared" si="35"/>
        <v>1.0328353861731407</v>
      </c>
      <c r="F2257" t="str">
        <f>VLOOKUP(cross_country_literacy_rates[[#This Row],[Entity]],Planilha9!$A$2:$A$271,1,)</f>
        <v>World</v>
      </c>
      <c r="G2257" t="e">
        <f>IF(A2257 = Planilha9!$A$2:$A$271, Planilha9!$B$2:$B$271, "")</f>
        <v>#VALUE!</v>
      </c>
    </row>
    <row r="2258" spans="1:7" x14ac:dyDescent="0.25">
      <c r="A2258" t="s">
        <v>483</v>
      </c>
      <c r="B2258" t="s">
        <v>484</v>
      </c>
      <c r="C2258">
        <v>1980</v>
      </c>
      <c r="D2258">
        <v>6758338</v>
      </c>
      <c r="E2258" s="1">
        <f t="shared" si="35"/>
        <v>1.0394236614838732</v>
      </c>
      <c r="F2258" t="str">
        <f>VLOOKUP(cross_country_literacy_rates[[#This Row],[Entity]],Planilha9!$A$2:$A$271,1,)</f>
        <v>World</v>
      </c>
      <c r="G2258" t="e">
        <f>IF(A2258 = Planilha9!$A$2:$A$271, Planilha9!$B$2:$B$271, "")</f>
        <v>#VALUE!</v>
      </c>
    </row>
    <row r="2259" spans="1:7" x14ac:dyDescent="0.25">
      <c r="A2259" t="s">
        <v>483</v>
      </c>
      <c r="B2259" t="s">
        <v>484</v>
      </c>
      <c r="C2259">
        <v>1981</v>
      </c>
      <c r="D2259">
        <v>6829191</v>
      </c>
      <c r="E2259" s="1">
        <f t="shared" si="35"/>
        <v>1.0503207614346475</v>
      </c>
      <c r="F2259" t="str">
        <f>VLOOKUP(cross_country_literacy_rates[[#This Row],[Entity]],Planilha9!$A$2:$A$271,1,)</f>
        <v>World</v>
      </c>
      <c r="G2259" t="e">
        <f>IF(A2259 = Planilha9!$A$2:$A$271, Planilha9!$B$2:$B$271, "")</f>
        <v>#VALUE!</v>
      </c>
    </row>
    <row r="2260" spans="1:7" x14ac:dyDescent="0.25">
      <c r="A2260" t="s">
        <v>483</v>
      </c>
      <c r="B2260" t="s">
        <v>484</v>
      </c>
      <c r="C2260">
        <v>1982</v>
      </c>
      <c r="D2260">
        <v>6884949</v>
      </c>
      <c r="E2260" s="1">
        <f t="shared" si="35"/>
        <v>1.0588962698683806</v>
      </c>
      <c r="F2260" t="str">
        <f>VLOOKUP(cross_country_literacy_rates[[#This Row],[Entity]],Planilha9!$A$2:$A$271,1,)</f>
        <v>World</v>
      </c>
      <c r="G2260" t="e">
        <f>IF(A2260 = Planilha9!$A$2:$A$271, Planilha9!$B$2:$B$271, "")</f>
        <v>#VALUE!</v>
      </c>
    </row>
    <row r="2261" spans="1:7" x14ac:dyDescent="0.25">
      <c r="A2261" t="s">
        <v>483</v>
      </c>
      <c r="B2261" t="s">
        <v>484</v>
      </c>
      <c r="C2261">
        <v>1983</v>
      </c>
      <c r="D2261">
        <v>695504</v>
      </c>
      <c r="E2261" s="1">
        <f t="shared" si="35"/>
        <v>0.10696761752026604</v>
      </c>
      <c r="F2261" t="str">
        <f>VLOOKUP(cross_country_literacy_rates[[#This Row],[Entity]],Planilha9!$A$2:$A$271,1,)</f>
        <v>World</v>
      </c>
      <c r="G2261" t="e">
        <f>IF(A2261 = Planilha9!$A$2:$A$271, Planilha9!$B$2:$B$271, "")</f>
        <v>#VALUE!</v>
      </c>
    </row>
    <row r="2262" spans="1:7" x14ac:dyDescent="0.25">
      <c r="A2262" t="s">
        <v>483</v>
      </c>
      <c r="B2262" t="s">
        <v>484</v>
      </c>
      <c r="C2262">
        <v>1984</v>
      </c>
      <c r="D2262">
        <v>7020852</v>
      </c>
      <c r="E2262" s="1">
        <f t="shared" si="35"/>
        <v>1.0797979758598006</v>
      </c>
      <c r="F2262" t="str">
        <f>VLOOKUP(cross_country_literacy_rates[[#This Row],[Entity]],Planilha9!$A$2:$A$271,1,)</f>
        <v>World</v>
      </c>
      <c r="G2262" t="e">
        <f>IF(A2262 = Planilha9!$A$2:$A$271, Planilha9!$B$2:$B$271, "")</f>
        <v>#VALUE!</v>
      </c>
    </row>
    <row r="2263" spans="1:7" x14ac:dyDescent="0.25">
      <c r="A2263" t="s">
        <v>483</v>
      </c>
      <c r="B2263" t="s">
        <v>484</v>
      </c>
      <c r="C2263">
        <v>1985</v>
      </c>
      <c r="D2263">
        <v>708034</v>
      </c>
      <c r="E2263" s="1">
        <f t="shared" si="35"/>
        <v>0.10889471534792616</v>
      </c>
      <c r="F2263" t="str">
        <f>VLOOKUP(cross_country_literacy_rates[[#This Row],[Entity]],Planilha9!$A$2:$A$271,1,)</f>
        <v>World</v>
      </c>
      <c r="G2263" t="e">
        <f>IF(A2263 = Planilha9!$A$2:$A$271, Planilha9!$B$2:$B$271, "")</f>
        <v>#VALUE!</v>
      </c>
    </row>
    <row r="2264" spans="1:7" x14ac:dyDescent="0.25">
      <c r="A2264" t="s">
        <v>483</v>
      </c>
      <c r="B2264" t="s">
        <v>484</v>
      </c>
      <c r="C2264">
        <v>1986</v>
      </c>
      <c r="D2264">
        <v>7135792</v>
      </c>
      <c r="E2264" s="1">
        <f t="shared" si="35"/>
        <v>1.0974755995079455</v>
      </c>
      <c r="F2264" t="str">
        <f>VLOOKUP(cross_country_literacy_rates[[#This Row],[Entity]],Planilha9!$A$2:$A$271,1,)</f>
        <v>World</v>
      </c>
      <c r="G2264" t="e">
        <f>IF(A2264 = Planilha9!$A$2:$A$271, Planilha9!$B$2:$B$271, "")</f>
        <v>#VALUE!</v>
      </c>
    </row>
    <row r="2265" spans="1:7" x14ac:dyDescent="0.25">
      <c r="A2265" t="s">
        <v>483</v>
      </c>
      <c r="B2265" t="s">
        <v>484</v>
      </c>
      <c r="C2265">
        <v>1987</v>
      </c>
      <c r="D2265">
        <v>7204868</v>
      </c>
      <c r="E2265" s="1">
        <f t="shared" si="35"/>
        <v>1.1080993991522754</v>
      </c>
      <c r="F2265" t="str">
        <f>VLOOKUP(cross_country_literacy_rates[[#This Row],[Entity]],Planilha9!$A$2:$A$271,1,)</f>
        <v>World</v>
      </c>
      <c r="G2265" t="e">
        <f>IF(A2265 = Planilha9!$A$2:$A$271, Planilha9!$B$2:$B$271, "")</f>
        <v>#VALUE!</v>
      </c>
    </row>
    <row r="2266" spans="1:7" x14ac:dyDescent="0.25">
      <c r="A2266" t="s">
        <v>483</v>
      </c>
      <c r="B2266" t="s">
        <v>484</v>
      </c>
      <c r="C2266">
        <v>1988</v>
      </c>
      <c r="D2266">
        <v>7377016</v>
      </c>
      <c r="E2266" s="1">
        <f t="shared" si="35"/>
        <v>1.1345755393626533</v>
      </c>
      <c r="F2266" t="str">
        <f>VLOOKUP(cross_country_literacy_rates[[#This Row],[Entity]],Planilha9!$A$2:$A$271,1,)</f>
        <v>World</v>
      </c>
      <c r="G2266" t="e">
        <f>IF(A2266 = Planilha9!$A$2:$A$271, Planilha9!$B$2:$B$271, "")</f>
        <v>#VALUE!</v>
      </c>
    </row>
    <row r="2267" spans="1:7" x14ac:dyDescent="0.25">
      <c r="A2267" t="s">
        <v>483</v>
      </c>
      <c r="B2267" t="s">
        <v>484</v>
      </c>
      <c r="C2267">
        <v>1989</v>
      </c>
      <c r="D2267">
        <v>7430384</v>
      </c>
      <c r="E2267" s="1">
        <f t="shared" si="35"/>
        <v>1.1427834688811342</v>
      </c>
      <c r="F2267" t="str">
        <f>VLOOKUP(cross_country_literacy_rates[[#This Row],[Entity]],Planilha9!$A$2:$A$271,1,)</f>
        <v>World</v>
      </c>
      <c r="G2267" t="e">
        <f>IF(A2267 = Planilha9!$A$2:$A$271, Planilha9!$B$2:$B$271, "")</f>
        <v>#VALUE!</v>
      </c>
    </row>
    <row r="2268" spans="1:7" x14ac:dyDescent="0.25">
      <c r="A2268" t="s">
        <v>483</v>
      </c>
      <c r="B2268" t="s">
        <v>484</v>
      </c>
      <c r="C2268">
        <v>1990</v>
      </c>
      <c r="D2268">
        <v>7460577</v>
      </c>
      <c r="E2268" s="1">
        <f t="shared" si="35"/>
        <v>1.1474271133113452</v>
      </c>
      <c r="F2268" t="str">
        <f>VLOOKUP(cross_country_literacy_rates[[#This Row],[Entity]],Planilha9!$A$2:$A$271,1,)</f>
        <v>World</v>
      </c>
      <c r="G2268" t="e">
        <f>IF(A2268 = Planilha9!$A$2:$A$271, Planilha9!$B$2:$B$271, "")</f>
        <v>#VALUE!</v>
      </c>
    </row>
    <row r="2269" spans="1:7" x14ac:dyDescent="0.25">
      <c r="A2269" t="s">
        <v>483</v>
      </c>
      <c r="B2269" t="s">
        <v>484</v>
      </c>
      <c r="C2269">
        <v>1991</v>
      </c>
      <c r="D2269">
        <v>7519876</v>
      </c>
      <c r="E2269" s="1">
        <f t="shared" si="35"/>
        <v>1.1565472229747464</v>
      </c>
      <c r="F2269" t="str">
        <f>VLOOKUP(cross_country_literacy_rates[[#This Row],[Entity]],Planilha9!$A$2:$A$271,1,)</f>
        <v>World</v>
      </c>
      <c r="G2269" t="e">
        <f>IF(A2269 = Planilha9!$A$2:$A$271, Planilha9!$B$2:$B$271, "")</f>
        <v>#VALUE!</v>
      </c>
    </row>
    <row r="2270" spans="1:7" x14ac:dyDescent="0.25">
      <c r="A2270" t="s">
        <v>483</v>
      </c>
      <c r="B2270" t="s">
        <v>484</v>
      </c>
      <c r="C2270">
        <v>1992</v>
      </c>
      <c r="D2270">
        <v>7564575</v>
      </c>
      <c r="E2270" s="1">
        <f t="shared" si="35"/>
        <v>1.1634218714822149</v>
      </c>
      <c r="F2270" t="str">
        <f>VLOOKUP(cross_country_literacy_rates[[#This Row],[Entity]],Planilha9!$A$2:$A$271,1,)</f>
        <v>World</v>
      </c>
      <c r="G2270" t="e">
        <f>IF(A2270 = Planilha9!$A$2:$A$271, Planilha9!$B$2:$B$271, "")</f>
        <v>#VALUE!</v>
      </c>
    </row>
    <row r="2271" spans="1:7" x14ac:dyDescent="0.25">
      <c r="A2271" t="s">
        <v>483</v>
      </c>
      <c r="B2271" t="s">
        <v>484</v>
      </c>
      <c r="C2271">
        <v>1993</v>
      </c>
      <c r="D2271">
        <v>7605962</v>
      </c>
      <c r="E2271" s="1">
        <f t="shared" si="35"/>
        <v>1.1697871386644472</v>
      </c>
      <c r="F2271" t="str">
        <f>VLOOKUP(cross_country_literacy_rates[[#This Row],[Entity]],Planilha9!$A$2:$A$271,1,)</f>
        <v>World</v>
      </c>
      <c r="G2271" t="e">
        <f>IF(A2271 = Planilha9!$A$2:$A$271, Planilha9!$B$2:$B$271, "")</f>
        <v>#VALUE!</v>
      </c>
    </row>
    <row r="2272" spans="1:7" x14ac:dyDescent="0.25">
      <c r="A2272" t="s">
        <v>483</v>
      </c>
      <c r="B2272" t="s">
        <v>484</v>
      </c>
      <c r="C2272">
        <v>1994</v>
      </c>
      <c r="D2272">
        <v>7646277</v>
      </c>
      <c r="E2272" s="1">
        <f t="shared" si="35"/>
        <v>1.1759875336302987</v>
      </c>
      <c r="F2272" t="str">
        <f>VLOOKUP(cross_country_literacy_rates[[#This Row],[Entity]],Planilha9!$A$2:$A$271,1,)</f>
        <v>World</v>
      </c>
      <c r="G2272" t="e">
        <f>IF(A2272 = Planilha9!$A$2:$A$271, Planilha9!$B$2:$B$271, "")</f>
        <v>#VALUE!</v>
      </c>
    </row>
    <row r="2273" spans="1:7" x14ac:dyDescent="0.25">
      <c r="A2273" t="s">
        <v>483</v>
      </c>
      <c r="B2273" t="s">
        <v>484</v>
      </c>
      <c r="C2273">
        <v>1995</v>
      </c>
      <c r="D2273">
        <v>7686894</v>
      </c>
      <c r="E2273" s="1">
        <f t="shared" si="35"/>
        <v>1.1822343758063618</v>
      </c>
      <c r="F2273" t="str">
        <f>VLOOKUP(cross_country_literacy_rates[[#This Row],[Entity]],Planilha9!$A$2:$A$271,1,)</f>
        <v>World</v>
      </c>
      <c r="G2273" t="e">
        <f>IF(A2273 = Planilha9!$A$2:$A$271, Planilha9!$B$2:$B$271, "")</f>
        <v>#VALUE!</v>
      </c>
    </row>
    <row r="2274" spans="1:7" x14ac:dyDescent="0.25">
      <c r="A2274" t="s">
        <v>483</v>
      </c>
      <c r="B2274" t="s">
        <v>484</v>
      </c>
      <c r="C2274">
        <v>1996</v>
      </c>
      <c r="D2274">
        <v>7725817</v>
      </c>
      <c r="E2274" s="1">
        <f t="shared" si="35"/>
        <v>1.1882206829688531</v>
      </c>
      <c r="F2274" t="str">
        <f>VLOOKUP(cross_country_literacy_rates[[#This Row],[Entity]],Planilha9!$A$2:$A$271,1,)</f>
        <v>World</v>
      </c>
      <c r="G2274" t="e">
        <f>IF(A2274 = Planilha9!$A$2:$A$271, Planilha9!$B$2:$B$271, "")</f>
        <v>#VALUE!</v>
      </c>
    </row>
    <row r="2275" spans="1:7" x14ac:dyDescent="0.25">
      <c r="A2275" t="s">
        <v>483</v>
      </c>
      <c r="B2275" t="s">
        <v>484</v>
      </c>
      <c r="C2275">
        <v>1997</v>
      </c>
      <c r="D2275">
        <v>7924868</v>
      </c>
      <c r="E2275" s="1">
        <f t="shared" si="35"/>
        <v>1.2188344698558107</v>
      </c>
      <c r="F2275" t="str">
        <f>VLOOKUP(cross_country_literacy_rates[[#This Row],[Entity]],Planilha9!$A$2:$A$271,1,)</f>
        <v>World</v>
      </c>
      <c r="G2275" t="e">
        <f>IF(A2275 = Planilha9!$A$2:$A$271, Planilha9!$B$2:$B$271, "")</f>
        <v>#VALUE!</v>
      </c>
    </row>
    <row r="2276" spans="1:7" x14ac:dyDescent="0.25">
      <c r="A2276" t="s">
        <v>483</v>
      </c>
      <c r="B2276" t="s">
        <v>484</v>
      </c>
      <c r="C2276">
        <v>1998</v>
      </c>
      <c r="D2276">
        <v>8043393</v>
      </c>
      <c r="E2276" s="1">
        <f t="shared" si="35"/>
        <v>1.2370634618768335</v>
      </c>
      <c r="F2276" t="str">
        <f>VLOOKUP(cross_country_literacy_rates[[#This Row],[Entity]],Planilha9!$A$2:$A$271,1,)</f>
        <v>World</v>
      </c>
      <c r="G2276" t="e">
        <f>IF(A2276 = Planilha9!$A$2:$A$271, Planilha9!$B$2:$B$271, "")</f>
        <v>#VALUE!</v>
      </c>
    </row>
    <row r="2277" spans="1:7" x14ac:dyDescent="0.25">
      <c r="A2277" t="s">
        <v>483</v>
      </c>
      <c r="B2277" t="s">
        <v>484</v>
      </c>
      <c r="C2277">
        <v>1999</v>
      </c>
      <c r="D2277">
        <v>807684</v>
      </c>
      <c r="E2277" s="1">
        <f t="shared" si="35"/>
        <v>0.12422075673071406</v>
      </c>
      <c r="F2277" t="str">
        <f>VLOOKUP(cross_country_literacy_rates[[#This Row],[Entity]],Planilha9!$A$2:$A$271,1,)</f>
        <v>World</v>
      </c>
      <c r="G2277" t="e">
        <f>IF(A2277 = Planilha9!$A$2:$A$271, Planilha9!$B$2:$B$271, "")</f>
        <v>#VALUE!</v>
      </c>
    </row>
    <row r="2278" spans="1:7" x14ac:dyDescent="0.25">
      <c r="A2278" t="s">
        <v>483</v>
      </c>
      <c r="B2278" t="s">
        <v>484</v>
      </c>
      <c r="C2278">
        <v>2000</v>
      </c>
      <c r="D2278">
        <v>8087452</v>
      </c>
      <c r="E2278" s="1">
        <f t="shared" si="35"/>
        <v>1.2438396792103432</v>
      </c>
      <c r="F2278" t="str">
        <f>VLOOKUP(cross_country_literacy_rates[[#This Row],[Entity]],Planilha9!$A$2:$A$271,1,)</f>
        <v>World</v>
      </c>
      <c r="G2278" t="e">
        <f>IF(A2278 = Planilha9!$A$2:$A$271, Planilha9!$B$2:$B$271, "")</f>
        <v>#VALUE!</v>
      </c>
    </row>
    <row r="2279" spans="1:7" x14ac:dyDescent="0.25">
      <c r="A2279" t="s">
        <v>483</v>
      </c>
      <c r="B2279" t="s">
        <v>484</v>
      </c>
      <c r="C2279">
        <v>2001</v>
      </c>
      <c r="D2279">
        <v>8120433</v>
      </c>
      <c r="E2279" s="1">
        <f t="shared" si="35"/>
        <v>1.2489121144421118</v>
      </c>
      <c r="F2279" t="str">
        <f>VLOOKUP(cross_country_literacy_rates[[#This Row],[Entity]],Planilha9!$A$2:$A$271,1,)</f>
        <v>World</v>
      </c>
      <c r="G2279" t="e">
        <f>IF(A2279 = Planilha9!$A$2:$A$271, Planilha9!$B$2:$B$271, "")</f>
        <v>#VALUE!</v>
      </c>
    </row>
    <row r="2280" spans="1:7" x14ac:dyDescent="0.25">
      <c r="A2280" t="s">
        <v>483</v>
      </c>
      <c r="B2280" t="s">
        <v>484</v>
      </c>
      <c r="C2280">
        <v>2002</v>
      </c>
      <c r="D2280">
        <v>8157198</v>
      </c>
      <c r="E2280" s="1">
        <f t="shared" si="35"/>
        <v>1.2545665239899111</v>
      </c>
      <c r="F2280" t="str">
        <f>VLOOKUP(cross_country_literacy_rates[[#This Row],[Entity]],Planilha9!$A$2:$A$271,1,)</f>
        <v>World</v>
      </c>
      <c r="G2280" t="e">
        <f>IF(A2280 = Planilha9!$A$2:$A$271, Planilha9!$B$2:$B$271, "")</f>
        <v>#VALUE!</v>
      </c>
    </row>
    <row r="2281" spans="1:7" x14ac:dyDescent="0.25">
      <c r="A2281" t="s">
        <v>483</v>
      </c>
      <c r="B2281" t="s">
        <v>484</v>
      </c>
      <c r="C2281">
        <v>2003</v>
      </c>
      <c r="D2281">
        <v>8206556</v>
      </c>
      <c r="E2281" s="1">
        <f t="shared" si="35"/>
        <v>1.2621577206840568</v>
      </c>
      <c r="F2281" t="str">
        <f>VLOOKUP(cross_country_literacy_rates[[#This Row],[Entity]],Planilha9!$A$2:$A$271,1,)</f>
        <v>World</v>
      </c>
      <c r="G2281" t="e">
        <f>IF(A2281 = Planilha9!$A$2:$A$271, Planilha9!$B$2:$B$271, "")</f>
        <v>#VALUE!</v>
      </c>
    </row>
    <row r="2282" spans="1:7" x14ac:dyDescent="0.25">
      <c r="A2282" t="s">
        <v>483</v>
      </c>
      <c r="B2282" t="s">
        <v>484</v>
      </c>
      <c r="C2282">
        <v>2004</v>
      </c>
      <c r="D2282">
        <v>8243894</v>
      </c>
      <c r="E2282" s="1">
        <f t="shared" si="35"/>
        <v>1.2679002568922912</v>
      </c>
      <c r="F2282" t="str">
        <f>VLOOKUP(cross_country_literacy_rates[[#This Row],[Entity]],Planilha9!$A$2:$A$271,1,)</f>
        <v>World</v>
      </c>
      <c r="G2282" t="e">
        <f>IF(A2282 = Planilha9!$A$2:$A$271, Planilha9!$B$2:$B$271, "")</f>
        <v>#VALUE!</v>
      </c>
    </row>
    <row r="2283" spans="1:7" x14ac:dyDescent="0.25">
      <c r="A2283" t="s">
        <v>483</v>
      </c>
      <c r="B2283" t="s">
        <v>484</v>
      </c>
      <c r="C2283">
        <v>2005</v>
      </c>
      <c r="D2283">
        <v>8237777</v>
      </c>
      <c r="E2283" s="1">
        <f t="shared" si="35"/>
        <v>1.2669594701874389</v>
      </c>
      <c r="F2283" t="str">
        <f>VLOOKUP(cross_country_literacy_rates[[#This Row],[Entity]],Planilha9!$A$2:$A$271,1,)</f>
        <v>World</v>
      </c>
      <c r="G2283" t="e">
        <f>IF(A2283 = Planilha9!$A$2:$A$271, Planilha9!$B$2:$B$271, "")</f>
        <v>#VALUE!</v>
      </c>
    </row>
    <row r="2284" spans="1:7" x14ac:dyDescent="0.25">
      <c r="A2284" t="s">
        <v>483</v>
      </c>
      <c r="B2284" t="s">
        <v>484</v>
      </c>
      <c r="C2284">
        <v>2006</v>
      </c>
      <c r="D2284">
        <v>8246365</v>
      </c>
      <c r="E2284" s="1">
        <f t="shared" si="35"/>
        <v>1.2682802935029973</v>
      </c>
      <c r="F2284" t="str">
        <f>VLOOKUP(cross_country_literacy_rates[[#This Row],[Entity]],Planilha9!$A$2:$A$271,1,)</f>
        <v>World</v>
      </c>
      <c r="G2284" t="e">
        <f>IF(A2284 = Planilha9!$A$2:$A$271, Planilha9!$B$2:$B$271, "")</f>
        <v>#VALUE!</v>
      </c>
    </row>
    <row r="2285" spans="1:7" x14ac:dyDescent="0.25">
      <c r="A2285" t="s">
        <v>483</v>
      </c>
      <c r="B2285" t="s">
        <v>484</v>
      </c>
      <c r="C2285">
        <v>2007</v>
      </c>
      <c r="D2285">
        <v>8292806</v>
      </c>
      <c r="E2285" s="1">
        <f t="shared" si="35"/>
        <v>1.2754228593620847</v>
      </c>
      <c r="F2285" t="str">
        <f>VLOOKUP(cross_country_literacy_rates[[#This Row],[Entity]],Planilha9!$A$2:$A$271,1,)</f>
        <v>World</v>
      </c>
      <c r="G2285" t="e">
        <f>IF(A2285 = Planilha9!$A$2:$A$271, Planilha9!$B$2:$B$271, "")</f>
        <v>#VALUE!</v>
      </c>
    </row>
    <row r="2286" spans="1:7" x14ac:dyDescent="0.25">
      <c r="A2286" t="s">
        <v>483</v>
      </c>
      <c r="B2286" t="s">
        <v>484</v>
      </c>
      <c r="C2286">
        <v>2008</v>
      </c>
      <c r="D2286">
        <v>8325666</v>
      </c>
      <c r="E2286" s="1">
        <f t="shared" si="35"/>
        <v>1.2804766849500266</v>
      </c>
      <c r="F2286" t="str">
        <f>VLOOKUP(cross_country_literacy_rates[[#This Row],[Entity]],Planilha9!$A$2:$A$271,1,)</f>
        <v>World</v>
      </c>
      <c r="G2286" t="e">
        <f>IF(A2286 = Planilha9!$A$2:$A$271, Planilha9!$B$2:$B$271, "")</f>
        <v>#VALUE!</v>
      </c>
    </row>
    <row r="2287" spans="1:7" x14ac:dyDescent="0.25">
      <c r="A2287" t="s">
        <v>483</v>
      </c>
      <c r="B2287" t="s">
        <v>484</v>
      </c>
      <c r="C2287">
        <v>2009</v>
      </c>
      <c r="D2287">
        <v>835132</v>
      </c>
      <c r="E2287" s="1">
        <f t="shared" si="35"/>
        <v>0.12844222370386771</v>
      </c>
      <c r="F2287" t="str">
        <f>VLOOKUP(cross_country_literacy_rates[[#This Row],[Entity]],Planilha9!$A$2:$A$271,1,)</f>
        <v>World</v>
      </c>
      <c r="G2287" t="e">
        <f>IF(A2287 = Planilha9!$A$2:$A$271, Planilha9!$B$2:$B$271, "")</f>
        <v>#VALUE!</v>
      </c>
    </row>
    <row r="2288" spans="1:7" x14ac:dyDescent="0.25">
      <c r="A2288" t="s">
        <v>483</v>
      </c>
      <c r="B2288" t="s">
        <v>484</v>
      </c>
      <c r="C2288">
        <v>2010</v>
      </c>
      <c r="D2288">
        <v>8416</v>
      </c>
      <c r="E2288" s="1">
        <f t="shared" si="35"/>
        <v>1.2943699375568781E-3</v>
      </c>
      <c r="F2288" t="str">
        <f>VLOOKUP(cross_country_literacy_rates[[#This Row],[Entity]],Planilha9!$A$2:$A$271,1,)</f>
        <v>World</v>
      </c>
      <c r="G2288" t="e">
        <f>IF(A2288 = Planilha9!$A$2:$A$271, Planilha9!$B$2:$B$271, "")</f>
        <v>#VALUE!</v>
      </c>
    </row>
    <row r="2289" spans="1:7" x14ac:dyDescent="0.25">
      <c r="A2289" t="s">
        <v>483</v>
      </c>
      <c r="B2289" t="s">
        <v>484</v>
      </c>
      <c r="C2289">
        <v>2011</v>
      </c>
      <c r="D2289">
        <v>8432265</v>
      </c>
      <c r="E2289" s="1">
        <f t="shared" si="35"/>
        <v>1.2968714735638127</v>
      </c>
      <c r="F2289" t="str">
        <f>VLOOKUP(cross_country_literacy_rates[[#This Row],[Entity]],Planilha9!$A$2:$A$271,1,)</f>
        <v>World</v>
      </c>
      <c r="G2289" t="e">
        <f>IF(A2289 = Planilha9!$A$2:$A$271, Planilha9!$B$2:$B$271, "")</f>
        <v>#VALUE!</v>
      </c>
    </row>
    <row r="2290" spans="1:7" x14ac:dyDescent="0.25">
      <c r="A2290" t="s">
        <v>483</v>
      </c>
      <c r="B2290" t="s">
        <v>484</v>
      </c>
      <c r="C2290">
        <v>2012</v>
      </c>
      <c r="D2290">
        <v>8476106</v>
      </c>
      <c r="E2290" s="1">
        <f t="shared" si="35"/>
        <v>1.303614162778693</v>
      </c>
      <c r="F2290" t="str">
        <f>VLOOKUP(cross_country_literacy_rates[[#This Row],[Entity]],Planilha9!$A$2:$A$271,1,)</f>
        <v>World</v>
      </c>
      <c r="G2290" t="e">
        <f>IF(A2290 = Planilha9!$A$2:$A$271, Planilha9!$B$2:$B$271, "")</f>
        <v>#VALUE!</v>
      </c>
    </row>
    <row r="2291" spans="1:7" x14ac:dyDescent="0.25">
      <c r="A2291" t="s">
        <v>483</v>
      </c>
      <c r="B2291" t="s">
        <v>484</v>
      </c>
      <c r="C2291">
        <v>2013</v>
      </c>
      <c r="D2291">
        <v>8486014</v>
      </c>
      <c r="E2291" s="1">
        <f t="shared" si="35"/>
        <v>1.3051380003905411</v>
      </c>
      <c r="F2291" t="str">
        <f>VLOOKUP(cross_country_literacy_rates[[#This Row],[Entity]],Planilha9!$A$2:$A$271,1,)</f>
        <v>World</v>
      </c>
      <c r="G2291" t="e">
        <f>IF(A2291 = Planilha9!$A$2:$A$271, Planilha9!$B$2:$B$271, "")</f>
        <v>#VALUE!</v>
      </c>
    </row>
    <row r="2292" spans="1:7" x14ac:dyDescent="0.25">
      <c r="A2292" t="s">
        <v>483</v>
      </c>
      <c r="B2292" t="s">
        <v>484</v>
      </c>
      <c r="C2292">
        <v>2014</v>
      </c>
      <c r="D2292">
        <v>8543371</v>
      </c>
      <c r="E2292" s="1">
        <f t="shared" si="35"/>
        <v>1.3139594329604614</v>
      </c>
      <c r="F2292" t="str">
        <f>VLOOKUP(cross_country_literacy_rates[[#This Row],[Entity]],Planilha9!$A$2:$A$271,1,)</f>
        <v>World</v>
      </c>
      <c r="G2292" t="e">
        <f>IF(A2292 = Planilha9!$A$2:$A$271, Planilha9!$B$2:$B$271, "")</f>
        <v>#VALUE!</v>
      </c>
    </row>
    <row r="2293" spans="1:7" x14ac:dyDescent="0.25">
      <c r="A2293" t="s">
        <v>483</v>
      </c>
      <c r="B2293" t="s">
        <v>484</v>
      </c>
      <c r="C2293">
        <v>2015</v>
      </c>
      <c r="D2293">
        <v>8560183</v>
      </c>
      <c r="E2293" s="1">
        <f t="shared" si="35"/>
        <v>1.316545096861389</v>
      </c>
      <c r="F2293" t="str">
        <f>VLOOKUP(cross_country_literacy_rates[[#This Row],[Entity]],Planilha9!$A$2:$A$271,1,)</f>
        <v>World</v>
      </c>
      <c r="G2293" t="e">
        <f>IF(A2293 = Planilha9!$A$2:$A$271, Planilha9!$B$2:$B$271, "")</f>
        <v>#VALUE!</v>
      </c>
    </row>
    <row r="2294" spans="1:7" x14ac:dyDescent="0.25">
      <c r="A2294" t="s">
        <v>483</v>
      </c>
      <c r="B2294" t="s">
        <v>484</v>
      </c>
      <c r="C2294">
        <v>2016</v>
      </c>
      <c r="D2294">
        <v>8606116</v>
      </c>
      <c r="E2294" s="1">
        <f t="shared" si="35"/>
        <v>1.3236095329761466</v>
      </c>
      <c r="F2294" t="str">
        <f>VLOOKUP(cross_country_literacy_rates[[#This Row],[Entity]],Planilha9!$A$2:$A$271,1,)</f>
        <v>World</v>
      </c>
      <c r="G2294" t="e">
        <f>IF(A2294 = Planilha9!$A$2:$A$271, Planilha9!$B$2:$B$271, "")</f>
        <v>#VALUE!</v>
      </c>
    </row>
    <row r="2295" spans="1:7" x14ac:dyDescent="0.25">
      <c r="A2295" t="s">
        <v>483</v>
      </c>
      <c r="B2295" t="s">
        <v>484</v>
      </c>
      <c r="C2295">
        <v>2017</v>
      </c>
      <c r="D2295">
        <v>8628823</v>
      </c>
      <c r="E2295" s="1">
        <f t="shared" si="35"/>
        <v>1.3271018402684593</v>
      </c>
      <c r="F2295" t="str">
        <f>VLOOKUP(cross_country_literacy_rates[[#This Row],[Entity]],Planilha9!$A$2:$A$271,1,)</f>
        <v>World</v>
      </c>
      <c r="G2295" t="e">
        <f>IF(A2295 = Planilha9!$A$2:$A$271, Planilha9!$B$2:$B$271, "")</f>
        <v>#VALUE!</v>
      </c>
    </row>
    <row r="2296" spans="1:7" x14ac:dyDescent="0.25">
      <c r="A2296" t="s">
        <v>483</v>
      </c>
      <c r="B2296" t="s">
        <v>484</v>
      </c>
      <c r="C2296">
        <v>2018</v>
      </c>
      <c r="D2296">
        <v>8633905</v>
      </c>
      <c r="E2296" s="1">
        <f t="shared" si="35"/>
        <v>1.3278834453091752</v>
      </c>
      <c r="F2296" t="str">
        <f>VLOOKUP(cross_country_literacy_rates[[#This Row],[Entity]],Planilha9!$A$2:$A$271,1,)</f>
        <v>World</v>
      </c>
      <c r="G2296" t="e">
        <f>IF(A2296 = Planilha9!$A$2:$A$271, Planilha9!$B$2:$B$271, "")</f>
        <v>#VALUE!</v>
      </c>
    </row>
    <row r="2297" spans="1:7" x14ac:dyDescent="0.25">
      <c r="A2297" t="s">
        <v>483</v>
      </c>
      <c r="B2297" t="s">
        <v>484</v>
      </c>
      <c r="C2297">
        <v>2019</v>
      </c>
      <c r="D2297">
        <v>864896</v>
      </c>
      <c r="E2297" s="1">
        <f t="shared" si="35"/>
        <v>0.13301988848778443</v>
      </c>
      <c r="F2297" t="str">
        <f>VLOOKUP(cross_country_literacy_rates[[#This Row],[Entity]],Planilha9!$A$2:$A$271,1,)</f>
        <v>World</v>
      </c>
      <c r="G2297" t="e">
        <f>IF(A2297 = Planilha9!$A$2:$A$271, Planilha9!$B$2:$B$271, "")</f>
        <v>#VALUE!</v>
      </c>
    </row>
    <row r="2298" spans="1:7" x14ac:dyDescent="0.25">
      <c r="A2298" t="s">
        <v>483</v>
      </c>
      <c r="B2298" t="s">
        <v>484</v>
      </c>
      <c r="C2298">
        <v>2020</v>
      </c>
      <c r="D2298">
        <v>8671151</v>
      </c>
      <c r="E2298" s="1">
        <f t="shared" si="35"/>
        <v>1.3336118320361527</v>
      </c>
      <c r="F2298" t="str">
        <f>VLOOKUP(cross_country_literacy_rates[[#This Row],[Entity]],Planilha9!$A$2:$A$271,1,)</f>
        <v>World</v>
      </c>
      <c r="G2298" t="e">
        <f>IF(A2298 = Planilha9!$A$2:$A$271, Planilha9!$B$2:$B$271, "")</f>
        <v>#VALUE!</v>
      </c>
    </row>
    <row r="2299" spans="1:7" x14ac:dyDescent="0.25">
      <c r="A2299" t="s">
        <v>483</v>
      </c>
      <c r="B2299" t="s">
        <v>484</v>
      </c>
      <c r="C2299">
        <v>2021</v>
      </c>
      <c r="D2299">
        <v>8685275</v>
      </c>
      <c r="E2299" s="1">
        <f t="shared" si="35"/>
        <v>1.3357840850064537</v>
      </c>
      <c r="F2299" t="str">
        <f>VLOOKUP(cross_country_literacy_rates[[#This Row],[Entity]],Planilha9!$A$2:$A$271,1,)</f>
        <v>World</v>
      </c>
      <c r="G2299" t="e">
        <f>IF(A2299 = Planilha9!$A$2:$A$271, Planilha9!$B$2:$B$271, "")</f>
        <v>#VALUE!</v>
      </c>
    </row>
    <row r="2300" spans="1:7" x14ac:dyDescent="0.25">
      <c r="A2300" t="s">
        <v>483</v>
      </c>
      <c r="B2300" t="s">
        <v>484</v>
      </c>
      <c r="C2300">
        <v>2022</v>
      </c>
      <c r="D2300">
        <v>8701175</v>
      </c>
      <c r="E2300" s="1">
        <f t="shared" si="35"/>
        <v>1.3382294844844902</v>
      </c>
      <c r="F2300" t="str">
        <f>VLOOKUP(cross_country_literacy_rates[[#This Row],[Entity]],Planilha9!$A$2:$A$271,1,)</f>
        <v>World</v>
      </c>
      <c r="G2300" t="e">
        <f>IF(A2300 = Planilha9!$A$2:$A$271, Planilha9!$B$2:$B$271, "")</f>
        <v>#VALUE!</v>
      </c>
    </row>
    <row r="2301" spans="1:7" x14ac:dyDescent="0.25">
      <c r="A2301" t="s">
        <v>485</v>
      </c>
      <c r="B2301" t="s">
        <v>486</v>
      </c>
      <c r="C2301">
        <v>1994</v>
      </c>
      <c r="D2301">
        <v>3709</v>
      </c>
      <c r="E2301" s="1">
        <f t="shared" si="35"/>
        <v>5.7043941283251671E-4</v>
      </c>
      <c r="F2301" t="str">
        <f>VLOOKUP(cross_country_literacy_rates[[#This Row],[Entity]],Planilha9!$A$2:$A$271,1,)</f>
        <v>Yemen</v>
      </c>
      <c r="G2301" t="e">
        <f>IF(A2301 = Planilha9!$A$2:$A$271, Planilha9!$B$2:$B$271, "")</f>
        <v>#VALUE!</v>
      </c>
    </row>
    <row r="2302" spans="1:7" x14ac:dyDescent="0.25">
      <c r="A2302" t="s">
        <v>485</v>
      </c>
      <c r="B2302" t="s">
        <v>486</v>
      </c>
      <c r="C2302">
        <v>2004</v>
      </c>
      <c r="D2302">
        <v>541</v>
      </c>
      <c r="E2302" s="1">
        <f t="shared" si="35"/>
        <v>8.3205101736961859E-5</v>
      </c>
      <c r="F2302" t="str">
        <f>VLOOKUP(cross_country_literacy_rates[[#This Row],[Entity]],Planilha9!$A$2:$A$271,1,)</f>
        <v>Yemen</v>
      </c>
      <c r="G2302" t="e">
        <f>IF(A2302 = Planilha9!$A$2:$A$271, Planilha9!$B$2:$B$271, "")</f>
        <v>#VALUE!</v>
      </c>
    </row>
    <row r="2303" spans="1:7" x14ac:dyDescent="0.25">
      <c r="A2303" t="s">
        <v>485</v>
      </c>
      <c r="B2303" t="s">
        <v>486</v>
      </c>
      <c r="C2303">
        <v>2014</v>
      </c>
      <c r="D2303">
        <v>6878942</v>
      </c>
      <c r="E2303" s="1">
        <f t="shared" si="35"/>
        <v>1.0579724010215525</v>
      </c>
      <c r="F2303" t="str">
        <f>VLOOKUP(cross_country_literacy_rates[[#This Row],[Entity]],Planilha9!$A$2:$A$271,1,)</f>
        <v>Yemen</v>
      </c>
      <c r="G2303" t="e">
        <f>IF(A2303 = Planilha9!$A$2:$A$271, Planilha9!$B$2:$B$271, "")</f>
        <v>#VALUE!</v>
      </c>
    </row>
    <row r="2304" spans="1:7" x14ac:dyDescent="0.25">
      <c r="A2304" t="s">
        <v>485</v>
      </c>
      <c r="B2304" t="s">
        <v>486</v>
      </c>
      <c r="C2304">
        <v>2015</v>
      </c>
      <c r="D2304">
        <v>6996195</v>
      </c>
      <c r="E2304" s="1">
        <f t="shared" si="35"/>
        <v>1.0760057610843325</v>
      </c>
      <c r="F2304" t="str">
        <f>VLOOKUP(cross_country_literacy_rates[[#This Row],[Entity]],Planilha9!$A$2:$A$271,1,)</f>
        <v>Yemen</v>
      </c>
      <c r="G2304" t="e">
        <f>IF(A2304 = Planilha9!$A$2:$A$271, Planilha9!$B$2:$B$271, "")</f>
        <v>#VALUE!</v>
      </c>
    </row>
    <row r="2305" spans="1:7" x14ac:dyDescent="0.25">
      <c r="A2305" t="s">
        <v>487</v>
      </c>
      <c r="B2305" t="s">
        <v>488</v>
      </c>
      <c r="C2305">
        <v>1990</v>
      </c>
      <c r="D2305">
        <v>6499828</v>
      </c>
      <c r="E2305" s="1">
        <f t="shared" si="35"/>
        <v>0.99966515714002468</v>
      </c>
      <c r="F2305" t="str">
        <f>VLOOKUP(cross_country_literacy_rates[[#This Row],[Entity]],Planilha9!$A$2:$A$271,1,)</f>
        <v>Zambia</v>
      </c>
      <c r="G2305" t="e">
        <f>IF(A2305 = Planilha9!$A$2:$A$271, Planilha9!$B$2:$B$271, "")</f>
        <v>#VALUE!</v>
      </c>
    </row>
    <row r="2306" spans="1:7" x14ac:dyDescent="0.25">
      <c r="A2306" t="s">
        <v>487</v>
      </c>
      <c r="B2306" t="s">
        <v>488</v>
      </c>
      <c r="C2306">
        <v>1999</v>
      </c>
      <c r="D2306">
        <v>6800179</v>
      </c>
      <c r="E2306" s="1">
        <f t="shared" ref="E2306:E2317" si="36">D2306/SUM(D$2:D$100)*100</f>
        <v>1.0458587532801324</v>
      </c>
      <c r="F2306" t="str">
        <f>VLOOKUP(cross_country_literacy_rates[[#This Row],[Entity]],Planilha9!$A$2:$A$271,1,)</f>
        <v>Zambia</v>
      </c>
      <c r="G2306" t="e">
        <f>IF(A2306 = Planilha9!$A$2:$A$271, Planilha9!$B$2:$B$271, "")</f>
        <v>#VALUE!</v>
      </c>
    </row>
    <row r="2307" spans="1:7" x14ac:dyDescent="0.25">
      <c r="A2307" t="s">
        <v>487</v>
      </c>
      <c r="B2307" t="s">
        <v>488</v>
      </c>
      <c r="C2307">
        <v>2002</v>
      </c>
      <c r="D2307">
        <v>6914922</v>
      </c>
      <c r="E2307" s="1">
        <f t="shared" si="36"/>
        <v>1.063506078582543</v>
      </c>
      <c r="F2307" t="str">
        <f>VLOOKUP(cross_country_literacy_rates[[#This Row],[Entity]],Planilha9!$A$2:$A$271,1,)</f>
        <v>Zambia</v>
      </c>
      <c r="G2307" t="e">
        <f>IF(A2307 = Planilha9!$A$2:$A$271, Planilha9!$B$2:$B$271, "")</f>
        <v>#VALUE!</v>
      </c>
    </row>
    <row r="2308" spans="1:7" x14ac:dyDescent="0.25">
      <c r="A2308" t="s">
        <v>487</v>
      </c>
      <c r="B2308" t="s">
        <v>488</v>
      </c>
      <c r="C2308">
        <v>2007</v>
      </c>
      <c r="D2308">
        <v>6112709</v>
      </c>
      <c r="E2308" s="1">
        <f t="shared" si="36"/>
        <v>0.94012675459046668</v>
      </c>
      <c r="F2308" t="str">
        <f>VLOOKUP(cross_country_literacy_rates[[#This Row],[Entity]],Planilha9!$A$2:$A$271,1,)</f>
        <v>Zambia</v>
      </c>
      <c r="G2308" t="e">
        <f>IF(A2308 = Planilha9!$A$2:$A$271, Planilha9!$B$2:$B$271, "")</f>
        <v>#VALUE!</v>
      </c>
    </row>
    <row r="2309" spans="1:7" x14ac:dyDescent="0.25">
      <c r="A2309" t="s">
        <v>487</v>
      </c>
      <c r="B2309" t="s">
        <v>488</v>
      </c>
      <c r="C2309">
        <v>2010</v>
      </c>
      <c r="D2309">
        <v>8300767</v>
      </c>
      <c r="E2309" s="1">
        <f t="shared" si="36"/>
        <v>1.2766472508869051</v>
      </c>
      <c r="F2309" t="str">
        <f>VLOOKUP(cross_country_literacy_rates[[#This Row],[Entity]],Planilha9!$A$2:$A$271,1,)</f>
        <v>Zambia</v>
      </c>
      <c r="G2309" t="e">
        <f>IF(A2309 = Planilha9!$A$2:$A$271, Planilha9!$B$2:$B$271, "")</f>
        <v>#VALUE!</v>
      </c>
    </row>
    <row r="2310" spans="1:7" x14ac:dyDescent="0.25">
      <c r="A2310" t="s">
        <v>487</v>
      </c>
      <c r="B2310" t="s">
        <v>488</v>
      </c>
      <c r="C2310">
        <v>2015</v>
      </c>
      <c r="D2310">
        <v>8511726</v>
      </c>
      <c r="E2310" s="1">
        <f t="shared" si="36"/>
        <v>1.3090924728043316</v>
      </c>
      <c r="F2310" t="str">
        <f>VLOOKUP(cross_country_literacy_rates[[#This Row],[Entity]],Planilha9!$A$2:$A$271,1,)</f>
        <v>Zambia</v>
      </c>
      <c r="G2310" t="e">
        <f>IF(A2310 = Planilha9!$A$2:$A$271, Planilha9!$B$2:$B$271, "")</f>
        <v>#VALUE!</v>
      </c>
    </row>
    <row r="2311" spans="1:7" x14ac:dyDescent="0.25">
      <c r="A2311" t="s">
        <v>487</v>
      </c>
      <c r="B2311" t="s">
        <v>488</v>
      </c>
      <c r="C2311">
        <v>2020</v>
      </c>
      <c r="D2311">
        <v>875</v>
      </c>
      <c r="E2311" s="1">
        <f t="shared" si="36"/>
        <v>1.3457387064665736E-4</v>
      </c>
      <c r="F2311" t="str">
        <f>VLOOKUP(cross_country_literacy_rates[[#This Row],[Entity]],Planilha9!$A$2:$A$271,1,)</f>
        <v>Zambia</v>
      </c>
      <c r="G2311" t="e">
        <f>IF(A2311 = Planilha9!$A$2:$A$271, Planilha9!$B$2:$B$271, "")</f>
        <v>#VALUE!</v>
      </c>
    </row>
    <row r="2312" spans="1:7" x14ac:dyDescent="0.25">
      <c r="A2312" t="s">
        <v>489</v>
      </c>
      <c r="B2312" t="s">
        <v>490</v>
      </c>
      <c r="C2312">
        <v>1982</v>
      </c>
      <c r="D2312">
        <v>7779417</v>
      </c>
      <c r="E2312" s="1">
        <f t="shared" si="36"/>
        <v>1.196464293787894</v>
      </c>
      <c r="F2312" t="str">
        <f>VLOOKUP(cross_country_literacy_rates[[#This Row],[Entity]],Planilha9!$A$2:$A$271,1,)</f>
        <v>Zimbabwe</v>
      </c>
      <c r="G2312" t="e">
        <f>IF(A2312 = Planilha9!$A$2:$A$271, Planilha9!$B$2:$B$271, "")</f>
        <v>#VALUE!</v>
      </c>
    </row>
    <row r="2313" spans="1:7" x14ac:dyDescent="0.25">
      <c r="A2313" t="s">
        <v>489</v>
      </c>
      <c r="B2313" t="s">
        <v>490</v>
      </c>
      <c r="C2313">
        <v>1992</v>
      </c>
      <c r="D2313">
        <v>8351258</v>
      </c>
      <c r="E2313" s="1">
        <f t="shared" si="36"/>
        <v>1.2844127015186999</v>
      </c>
      <c r="F2313" t="str">
        <f>VLOOKUP(cross_country_literacy_rates[[#This Row],[Entity]],Planilha9!$A$2:$A$271,1,)</f>
        <v>Zimbabwe</v>
      </c>
      <c r="G2313" t="e">
        <f>IF(A2313 = Planilha9!$A$2:$A$271, Planilha9!$B$2:$B$271, "")</f>
        <v>#VALUE!</v>
      </c>
    </row>
    <row r="2314" spans="1:7" x14ac:dyDescent="0.25">
      <c r="A2314" t="s">
        <v>489</v>
      </c>
      <c r="B2314" t="s">
        <v>490</v>
      </c>
      <c r="C2314">
        <v>2011</v>
      </c>
      <c r="D2314">
        <v>8358271</v>
      </c>
      <c r="E2314" s="1">
        <f t="shared" si="36"/>
        <v>1.2854912918670942</v>
      </c>
      <c r="F2314" t="str">
        <f>VLOOKUP(cross_country_literacy_rates[[#This Row],[Entity]],Planilha9!$A$2:$A$271,1,)</f>
        <v>Zimbabwe</v>
      </c>
      <c r="G2314" t="e">
        <f>IF(A2314 = Planilha9!$A$2:$A$271, Planilha9!$B$2:$B$271, "")</f>
        <v>#VALUE!</v>
      </c>
    </row>
    <row r="2315" spans="1:7" x14ac:dyDescent="0.25">
      <c r="A2315" t="s">
        <v>489</v>
      </c>
      <c r="B2315" t="s">
        <v>490</v>
      </c>
      <c r="C2315">
        <v>2014</v>
      </c>
      <c r="D2315">
        <v>8869342</v>
      </c>
      <c r="E2315" s="1">
        <f t="shared" si="36"/>
        <v>1.3640933520331033</v>
      </c>
      <c r="F2315" t="str">
        <f>VLOOKUP(cross_country_literacy_rates[[#This Row],[Entity]],Planilha9!$A$2:$A$271,1,)</f>
        <v>Zimbabwe</v>
      </c>
      <c r="G2315" t="e">
        <f>IF(A2315 = Planilha9!$A$2:$A$271, Planilha9!$B$2:$B$271, "")</f>
        <v>#VALUE!</v>
      </c>
    </row>
    <row r="2316" spans="1:7" x14ac:dyDescent="0.25">
      <c r="A2316" t="s">
        <v>489</v>
      </c>
      <c r="B2316" t="s">
        <v>490</v>
      </c>
      <c r="C2316">
        <v>2015</v>
      </c>
      <c r="D2316">
        <v>8687348</v>
      </c>
      <c r="E2316" s="1">
        <f t="shared" si="36"/>
        <v>1.3361029097308543</v>
      </c>
      <c r="F2316" t="str">
        <f>VLOOKUP(cross_country_literacy_rates[[#This Row],[Entity]],Planilha9!$A$2:$A$271,1,)</f>
        <v>Zimbabwe</v>
      </c>
      <c r="G2316" t="e">
        <f>IF(A2316 = Planilha9!$A$2:$A$271, Planilha9!$B$2:$B$271, "")</f>
        <v>#VALUE!</v>
      </c>
    </row>
    <row r="2317" spans="1:7" x14ac:dyDescent="0.25">
      <c r="A2317" t="s">
        <v>489</v>
      </c>
      <c r="B2317" t="s">
        <v>490</v>
      </c>
      <c r="C2317">
        <v>2022</v>
      </c>
      <c r="D2317">
        <v>8985</v>
      </c>
      <c r="E2317" s="1">
        <f t="shared" si="36"/>
        <v>1.3818814031545329E-3</v>
      </c>
      <c r="F2317" t="str">
        <f>VLOOKUP(cross_country_literacy_rates[[#This Row],[Entity]],Planilha9!$A$2:$A$271,1,)</f>
        <v>Zimbabwe</v>
      </c>
      <c r="G2317" t="e">
        <f>IF(A2317 = Planilha9!$A$2:$A$271, Planilha9!$B$2:$B$271, "")</f>
        <v>#VALUE!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91C6-9D72-4512-83BF-310587D7F9B6}">
  <dimension ref="A1:B271"/>
  <sheetViews>
    <sheetView tabSelected="1" workbookViewId="0">
      <selection activeCell="A21" sqref="A21"/>
    </sheetView>
  </sheetViews>
  <sheetFormatPr defaultRowHeight="15" x14ac:dyDescent="0.25"/>
  <cols>
    <col min="1" max="1" width="66.42578125" customWidth="1"/>
    <col min="2" max="2" width="53.7109375" customWidth="1"/>
  </cols>
  <sheetData>
    <row r="1" spans="1:2" x14ac:dyDescent="0.25">
      <c r="A1" s="2" t="s">
        <v>494</v>
      </c>
      <c r="B1" s="2" t="s">
        <v>495</v>
      </c>
    </row>
    <row r="2" spans="1:2" x14ac:dyDescent="0.25">
      <c r="A2" s="3" t="s">
        <v>4</v>
      </c>
      <c r="B2" s="3" t="s">
        <v>496</v>
      </c>
    </row>
    <row r="3" spans="1:2" x14ac:dyDescent="0.25">
      <c r="A3" s="3" t="s">
        <v>6</v>
      </c>
      <c r="B3" s="3" t="s">
        <v>497</v>
      </c>
    </row>
    <row r="4" spans="1:2" x14ac:dyDescent="0.25">
      <c r="A4" s="3" t="s">
        <v>8</v>
      </c>
      <c r="B4" s="3" t="s">
        <v>498</v>
      </c>
    </row>
    <row r="5" spans="1:2" x14ac:dyDescent="0.25">
      <c r="A5" s="3" t="s">
        <v>10</v>
      </c>
      <c r="B5" s="3" t="s">
        <v>493</v>
      </c>
    </row>
    <row r="6" spans="1:2" x14ac:dyDescent="0.25">
      <c r="A6" s="3" t="s">
        <v>12</v>
      </c>
      <c r="B6" s="3" t="s">
        <v>497</v>
      </c>
    </row>
    <row r="7" spans="1:2" x14ac:dyDescent="0.25">
      <c r="A7" s="3" t="s">
        <v>14</v>
      </c>
      <c r="B7" s="3" t="s">
        <v>498</v>
      </c>
    </row>
    <row r="8" spans="1:2" x14ac:dyDescent="0.25">
      <c r="A8" s="3" t="s">
        <v>16</v>
      </c>
      <c r="B8" s="3" t="s">
        <v>499</v>
      </c>
    </row>
    <row r="9" spans="1:2" x14ac:dyDescent="0.25">
      <c r="A9" s="3" t="s">
        <v>18</v>
      </c>
      <c r="B9" s="3" t="s">
        <v>499</v>
      </c>
    </row>
    <row r="10" spans="1:2" x14ac:dyDescent="0.25">
      <c r="A10" s="3" t="s">
        <v>20</v>
      </c>
      <c r="B10" s="3" t="s">
        <v>496</v>
      </c>
    </row>
    <row r="11" spans="1:2" x14ac:dyDescent="0.25">
      <c r="A11" s="3" t="s">
        <v>22</v>
      </c>
      <c r="B11" s="3" t="s">
        <v>496</v>
      </c>
    </row>
    <row r="12" spans="1:2" x14ac:dyDescent="0.25">
      <c r="A12" s="3" t="s">
        <v>23</v>
      </c>
      <c r="B12" s="3" t="s">
        <v>500</v>
      </c>
    </row>
    <row r="13" spans="1:2" x14ac:dyDescent="0.25">
      <c r="A13" s="3" t="s">
        <v>25</v>
      </c>
      <c r="B13" s="3" t="s">
        <v>497</v>
      </c>
    </row>
    <row r="14" spans="1:2" x14ac:dyDescent="0.25">
      <c r="A14" s="3" t="s">
        <v>27</v>
      </c>
      <c r="B14" s="3" t="s">
        <v>499</v>
      </c>
    </row>
    <row r="15" spans="1:2" x14ac:dyDescent="0.25">
      <c r="A15" s="3" t="s">
        <v>29</v>
      </c>
      <c r="B15" s="3" t="s">
        <v>493</v>
      </c>
    </row>
    <row r="16" spans="1:2" x14ac:dyDescent="0.25">
      <c r="A16" s="3" t="s">
        <v>31</v>
      </c>
      <c r="B16" s="3" t="s">
        <v>497</v>
      </c>
    </row>
    <row r="17" spans="1:2" x14ac:dyDescent="0.25">
      <c r="A17" s="3" t="s">
        <v>33</v>
      </c>
      <c r="B17" s="3" t="s">
        <v>496</v>
      </c>
    </row>
    <row r="18" spans="1:2" x14ac:dyDescent="0.25">
      <c r="A18" s="3" t="s">
        <v>35</v>
      </c>
      <c r="B18" s="3" t="s">
        <v>499</v>
      </c>
    </row>
    <row r="19" spans="1:2" x14ac:dyDescent="0.25">
      <c r="A19" s="3" t="s">
        <v>37</v>
      </c>
      <c r="B19" s="3" t="s">
        <v>496</v>
      </c>
    </row>
    <row r="20" spans="1:2" x14ac:dyDescent="0.25">
      <c r="A20" s="3" t="s">
        <v>39</v>
      </c>
      <c r="B20" s="3" t="s">
        <v>496</v>
      </c>
    </row>
    <row r="21" spans="1:2" x14ac:dyDescent="0.25">
      <c r="A21" s="3" t="s">
        <v>41</v>
      </c>
      <c r="B21" s="3" t="s">
        <v>499</v>
      </c>
    </row>
    <row r="22" spans="1:2" x14ac:dyDescent="0.25">
      <c r="A22" s="3" t="s">
        <v>43</v>
      </c>
      <c r="B22" s="3" t="s">
        <v>497</v>
      </c>
    </row>
    <row r="23" spans="1:2" x14ac:dyDescent="0.25">
      <c r="A23" s="3" t="s">
        <v>45</v>
      </c>
      <c r="B23" s="3" t="s">
        <v>497</v>
      </c>
    </row>
    <row r="24" spans="1:2" x14ac:dyDescent="0.25">
      <c r="A24" s="3" t="s">
        <v>47</v>
      </c>
      <c r="B24" s="3" t="s">
        <v>499</v>
      </c>
    </row>
    <row r="25" spans="1:2" x14ac:dyDescent="0.25">
      <c r="A25" s="3" t="s">
        <v>49</v>
      </c>
      <c r="B25" s="3" t="s">
        <v>498</v>
      </c>
    </row>
    <row r="26" spans="1:2" x14ac:dyDescent="0.25">
      <c r="A26" s="3" t="s">
        <v>51</v>
      </c>
      <c r="B26" s="3" t="s">
        <v>499</v>
      </c>
    </row>
    <row r="27" spans="1:2" x14ac:dyDescent="0.25">
      <c r="A27" s="3" t="s">
        <v>53</v>
      </c>
      <c r="B27" s="3" t="s">
        <v>496</v>
      </c>
    </row>
    <row r="28" spans="1:2" x14ac:dyDescent="0.25">
      <c r="A28" s="3" t="s">
        <v>55</v>
      </c>
      <c r="B28" s="3" t="s">
        <v>500</v>
      </c>
    </row>
    <row r="29" spans="1:2" x14ac:dyDescent="0.25">
      <c r="A29" s="3" t="s">
        <v>57</v>
      </c>
      <c r="B29" s="3" t="s">
        <v>497</v>
      </c>
    </row>
    <row r="30" spans="1:2" x14ac:dyDescent="0.25">
      <c r="A30" s="3" t="s">
        <v>59</v>
      </c>
      <c r="B30" s="3" t="s">
        <v>498</v>
      </c>
    </row>
    <row r="31" spans="1:2" x14ac:dyDescent="0.25">
      <c r="A31" s="3" t="s">
        <v>61</v>
      </c>
      <c r="B31" s="3" t="s">
        <v>500</v>
      </c>
    </row>
    <row r="32" spans="1:2" x14ac:dyDescent="0.25">
      <c r="A32" s="3" t="s">
        <v>63</v>
      </c>
      <c r="B32" s="3" t="s">
        <v>499</v>
      </c>
    </row>
    <row r="33" spans="1:2" x14ac:dyDescent="0.25">
      <c r="A33" s="3" t="s">
        <v>65</v>
      </c>
      <c r="B33" s="3" t="s">
        <v>496</v>
      </c>
    </row>
    <row r="34" spans="1:2" x14ac:dyDescent="0.25">
      <c r="A34" s="3" t="s">
        <v>67</v>
      </c>
      <c r="B34" s="3" t="s">
        <v>497</v>
      </c>
    </row>
    <row r="35" spans="1:2" x14ac:dyDescent="0.25">
      <c r="A35" s="3" t="s">
        <v>69</v>
      </c>
      <c r="B35" s="3" t="s">
        <v>498</v>
      </c>
    </row>
    <row r="36" spans="1:2" x14ac:dyDescent="0.25">
      <c r="A36" s="3" t="s">
        <v>71</v>
      </c>
      <c r="B36" s="3" t="s">
        <v>498</v>
      </c>
    </row>
    <row r="37" spans="1:2" x14ac:dyDescent="0.25">
      <c r="A37" s="3" t="s">
        <v>73</v>
      </c>
      <c r="B37" s="3" t="s">
        <v>496</v>
      </c>
    </row>
    <row r="38" spans="1:2" x14ac:dyDescent="0.25">
      <c r="A38" s="3" t="s">
        <v>75</v>
      </c>
      <c r="B38" s="3" t="s">
        <v>498</v>
      </c>
    </row>
    <row r="39" spans="1:2" x14ac:dyDescent="0.25">
      <c r="A39" s="3" t="s">
        <v>77</v>
      </c>
      <c r="B39" s="3" t="s">
        <v>499</v>
      </c>
    </row>
    <row r="40" spans="1:2" x14ac:dyDescent="0.25">
      <c r="A40" s="3" t="s">
        <v>79</v>
      </c>
      <c r="B40" s="3" t="s">
        <v>498</v>
      </c>
    </row>
    <row r="41" spans="1:2" x14ac:dyDescent="0.25">
      <c r="A41" s="3" t="s">
        <v>81</v>
      </c>
      <c r="B41" s="3" t="s">
        <v>499</v>
      </c>
    </row>
    <row r="42" spans="1:2" x14ac:dyDescent="0.25">
      <c r="A42" s="3" t="s">
        <v>82</v>
      </c>
      <c r="B42" s="3" t="s">
        <v>499</v>
      </c>
    </row>
    <row r="43" spans="1:2" x14ac:dyDescent="0.25">
      <c r="A43" s="3" t="s">
        <v>84</v>
      </c>
      <c r="B43" s="3" t="s">
        <v>498</v>
      </c>
    </row>
    <row r="44" spans="1:2" x14ac:dyDescent="0.25">
      <c r="A44" s="3" t="s">
        <v>86</v>
      </c>
      <c r="B44" s="3" t="s">
        <v>497</v>
      </c>
    </row>
    <row r="45" spans="1:2" x14ac:dyDescent="0.25">
      <c r="A45" s="3" t="s">
        <v>87</v>
      </c>
      <c r="B45" s="3" t="s">
        <v>497</v>
      </c>
    </row>
    <row r="46" spans="1:2" x14ac:dyDescent="0.25">
      <c r="A46" s="3" t="s">
        <v>88</v>
      </c>
      <c r="B46" s="3" t="s">
        <v>498</v>
      </c>
    </row>
    <row r="47" spans="1:2" x14ac:dyDescent="0.25">
      <c r="A47" s="3" t="s">
        <v>90</v>
      </c>
      <c r="B47" s="3" t="s">
        <v>500</v>
      </c>
    </row>
    <row r="48" spans="1:2" x14ac:dyDescent="0.25">
      <c r="A48" s="3" t="s">
        <v>92</v>
      </c>
      <c r="B48" s="3" t="s">
        <v>496</v>
      </c>
    </row>
    <row r="49" spans="1:2" x14ac:dyDescent="0.25">
      <c r="A49" s="3" t="s">
        <v>94</v>
      </c>
      <c r="B49" s="3" t="s">
        <v>500</v>
      </c>
    </row>
    <row r="50" spans="1:2" x14ac:dyDescent="0.25">
      <c r="A50" s="3" t="s">
        <v>96</v>
      </c>
      <c r="B50" s="3" t="s">
        <v>498</v>
      </c>
    </row>
    <row r="51" spans="1:2" x14ac:dyDescent="0.25">
      <c r="A51" s="3" t="s">
        <v>98</v>
      </c>
      <c r="B51" s="3" t="s">
        <v>498</v>
      </c>
    </row>
    <row r="52" spans="1:2" x14ac:dyDescent="0.25">
      <c r="A52" s="3" t="s">
        <v>100</v>
      </c>
      <c r="B52" s="3" t="s">
        <v>493</v>
      </c>
    </row>
    <row r="53" spans="1:2" x14ac:dyDescent="0.25">
      <c r="A53" s="3" t="s">
        <v>102</v>
      </c>
      <c r="B53" s="3" t="s">
        <v>500</v>
      </c>
    </row>
    <row r="54" spans="1:2" x14ac:dyDescent="0.25">
      <c r="A54" s="3" t="s">
        <v>104</v>
      </c>
      <c r="B54" s="3" t="s">
        <v>498</v>
      </c>
    </row>
    <row r="55" spans="1:2" x14ac:dyDescent="0.25">
      <c r="A55" s="3" t="s">
        <v>106</v>
      </c>
      <c r="B55" s="3" t="s">
        <v>497</v>
      </c>
    </row>
    <row r="56" spans="1:2" x14ac:dyDescent="0.25">
      <c r="A56" s="3" t="s">
        <v>108</v>
      </c>
      <c r="B56" s="3" t="s">
        <v>499</v>
      </c>
    </row>
    <row r="57" spans="1:2" x14ac:dyDescent="0.25">
      <c r="A57" s="3" t="s">
        <v>110</v>
      </c>
      <c r="B57" s="3" t="s">
        <v>497</v>
      </c>
    </row>
    <row r="58" spans="1:2" x14ac:dyDescent="0.25">
      <c r="A58" s="3" t="s">
        <v>112</v>
      </c>
      <c r="B58" s="3" t="s">
        <v>497</v>
      </c>
    </row>
    <row r="59" spans="1:2" x14ac:dyDescent="0.25">
      <c r="A59" s="3" t="s">
        <v>114</v>
      </c>
      <c r="B59" s="3" t="s">
        <v>498</v>
      </c>
    </row>
    <row r="60" spans="1:2" x14ac:dyDescent="0.25">
      <c r="A60" s="3" t="s">
        <v>116</v>
      </c>
      <c r="B60" s="3" t="s">
        <v>497</v>
      </c>
    </row>
    <row r="61" spans="1:2" x14ac:dyDescent="0.25">
      <c r="A61" s="3" t="s">
        <v>118</v>
      </c>
      <c r="B61" s="3" t="s">
        <v>498</v>
      </c>
    </row>
    <row r="62" spans="1:2" x14ac:dyDescent="0.25">
      <c r="A62" s="3" t="s">
        <v>120</v>
      </c>
      <c r="B62" s="3" t="s">
        <v>499</v>
      </c>
    </row>
    <row r="63" spans="1:2" x14ac:dyDescent="0.25">
      <c r="A63" s="3" t="s">
        <v>122</v>
      </c>
      <c r="B63" s="3" t="s">
        <v>499</v>
      </c>
    </row>
    <row r="64" spans="1:2" x14ac:dyDescent="0.25">
      <c r="A64" s="3" t="s">
        <v>124</v>
      </c>
      <c r="B64" s="3" t="s">
        <v>501</v>
      </c>
    </row>
    <row r="65" spans="1:2" x14ac:dyDescent="0.25">
      <c r="A65" s="3" t="s">
        <v>125</v>
      </c>
      <c r="B65" s="3" t="s">
        <v>496</v>
      </c>
    </row>
    <row r="66" spans="1:2" x14ac:dyDescent="0.25">
      <c r="A66" s="3" t="s">
        <v>127</v>
      </c>
      <c r="B66" s="3" t="s">
        <v>496</v>
      </c>
    </row>
    <row r="67" spans="1:2" x14ac:dyDescent="0.25">
      <c r="A67" s="3" t="s">
        <v>126</v>
      </c>
      <c r="B67" s="3" t="s">
        <v>496</v>
      </c>
    </row>
    <row r="68" spans="1:2" x14ac:dyDescent="0.25">
      <c r="A68" s="3" t="s">
        <v>128</v>
      </c>
      <c r="B68" s="3" t="s">
        <v>496</v>
      </c>
    </row>
    <row r="69" spans="1:2" x14ac:dyDescent="0.25">
      <c r="A69" s="3" t="s">
        <v>129</v>
      </c>
      <c r="B69" s="3" t="s">
        <v>496</v>
      </c>
    </row>
    <row r="70" spans="1:2" x14ac:dyDescent="0.25">
      <c r="A70" s="3" t="s">
        <v>131</v>
      </c>
      <c r="B70" s="3" t="s">
        <v>500</v>
      </c>
    </row>
    <row r="71" spans="1:2" x14ac:dyDescent="0.25">
      <c r="A71" s="3" t="s">
        <v>133</v>
      </c>
      <c r="B71" s="3" t="s">
        <v>498</v>
      </c>
    </row>
    <row r="72" spans="1:2" x14ac:dyDescent="0.25">
      <c r="A72" s="3" t="s">
        <v>135</v>
      </c>
      <c r="B72" s="3" t="s">
        <v>500</v>
      </c>
    </row>
    <row r="73" spans="1:2" x14ac:dyDescent="0.25">
      <c r="A73" s="3" t="s">
        <v>137</v>
      </c>
      <c r="B73" s="3" t="s">
        <v>498</v>
      </c>
    </row>
    <row r="74" spans="1:2" x14ac:dyDescent="0.25">
      <c r="A74" s="3" t="s">
        <v>139</v>
      </c>
      <c r="B74" s="3" t="s">
        <v>498</v>
      </c>
    </row>
    <row r="75" spans="1:2" x14ac:dyDescent="0.25">
      <c r="A75" s="3" t="s">
        <v>141</v>
      </c>
      <c r="B75" s="3" t="s">
        <v>497</v>
      </c>
    </row>
    <row r="76" spans="1:2" x14ac:dyDescent="0.25">
      <c r="A76" s="3" t="s">
        <v>143</v>
      </c>
      <c r="B76" s="3" t="s">
        <v>498</v>
      </c>
    </row>
    <row r="77" spans="1:2" x14ac:dyDescent="0.25">
      <c r="A77" s="3" t="s">
        <v>145</v>
      </c>
      <c r="B77" s="3" t="s">
        <v>498</v>
      </c>
    </row>
    <row r="78" spans="1:2" x14ac:dyDescent="0.25">
      <c r="A78" s="3" t="s">
        <v>147</v>
      </c>
      <c r="B78" s="3" t="s">
        <v>497</v>
      </c>
    </row>
    <row r="79" spans="1:2" x14ac:dyDescent="0.25">
      <c r="A79" s="3" t="s">
        <v>149</v>
      </c>
      <c r="B79" s="3" t="s">
        <v>497</v>
      </c>
    </row>
    <row r="80" spans="1:2" x14ac:dyDescent="0.25">
      <c r="A80" s="3" t="s">
        <v>148</v>
      </c>
      <c r="B80" s="3" t="s">
        <v>497</v>
      </c>
    </row>
    <row r="81" spans="1:2" x14ac:dyDescent="0.25">
      <c r="A81" s="3" t="s">
        <v>150</v>
      </c>
      <c r="B81" s="3" t="s">
        <v>497</v>
      </c>
    </row>
    <row r="82" spans="1:2" x14ac:dyDescent="0.25">
      <c r="A82" s="3" t="s">
        <v>151</v>
      </c>
      <c r="B82" s="3" t="s">
        <v>493</v>
      </c>
    </row>
    <row r="83" spans="1:2" x14ac:dyDescent="0.25">
      <c r="A83" s="3" t="s">
        <v>153</v>
      </c>
      <c r="B83" s="3" t="s">
        <v>497</v>
      </c>
    </row>
    <row r="84" spans="1:2" x14ac:dyDescent="0.25">
      <c r="A84" s="3" t="s">
        <v>155</v>
      </c>
      <c r="B84" s="3" t="s">
        <v>501</v>
      </c>
    </row>
    <row r="85" spans="1:2" x14ac:dyDescent="0.25">
      <c r="A85" s="3" t="s">
        <v>156</v>
      </c>
      <c r="B85" s="3" t="s">
        <v>497</v>
      </c>
    </row>
    <row r="86" spans="1:2" x14ac:dyDescent="0.25">
      <c r="A86" s="3" t="s">
        <v>158</v>
      </c>
      <c r="B86" s="3" t="s">
        <v>493</v>
      </c>
    </row>
    <row r="87" spans="1:2" x14ac:dyDescent="0.25">
      <c r="A87" s="3" t="s">
        <v>160</v>
      </c>
      <c r="B87" s="3" t="s">
        <v>498</v>
      </c>
    </row>
    <row r="88" spans="1:2" x14ac:dyDescent="0.25">
      <c r="A88" s="3" t="s">
        <v>162</v>
      </c>
      <c r="B88" s="3" t="s">
        <v>498</v>
      </c>
    </row>
    <row r="89" spans="1:2" x14ac:dyDescent="0.25">
      <c r="A89" s="3" t="s">
        <v>164</v>
      </c>
      <c r="B89" s="3" t="s">
        <v>497</v>
      </c>
    </row>
    <row r="90" spans="1:2" x14ac:dyDescent="0.25">
      <c r="A90" s="3" t="s">
        <v>166</v>
      </c>
      <c r="B90" s="3" t="s">
        <v>497</v>
      </c>
    </row>
    <row r="91" spans="1:2" x14ac:dyDescent="0.25">
      <c r="A91" s="3" t="s">
        <v>168</v>
      </c>
      <c r="B91" s="3" t="s">
        <v>498</v>
      </c>
    </row>
    <row r="92" spans="1:2" x14ac:dyDescent="0.25">
      <c r="A92" s="3" t="s">
        <v>170</v>
      </c>
      <c r="B92" s="3" t="s">
        <v>497</v>
      </c>
    </row>
    <row r="93" spans="1:2" x14ac:dyDescent="0.25">
      <c r="A93" s="3" t="s">
        <v>172</v>
      </c>
      <c r="B93" s="3" t="s">
        <v>497</v>
      </c>
    </row>
    <row r="94" spans="1:2" x14ac:dyDescent="0.25">
      <c r="A94" s="3" t="s">
        <v>174</v>
      </c>
      <c r="B94" s="3" t="s">
        <v>499</v>
      </c>
    </row>
    <row r="95" spans="1:2" x14ac:dyDescent="0.25">
      <c r="A95" s="3" t="s">
        <v>176</v>
      </c>
      <c r="B95" s="3" t="s">
        <v>499</v>
      </c>
    </row>
    <row r="96" spans="1:2" x14ac:dyDescent="0.25">
      <c r="A96" s="3" t="s">
        <v>178</v>
      </c>
      <c r="B96" s="3" t="s">
        <v>499</v>
      </c>
    </row>
    <row r="97" spans="1:2" x14ac:dyDescent="0.25">
      <c r="A97" s="3" t="s">
        <v>180</v>
      </c>
      <c r="B97" s="3" t="s">
        <v>500</v>
      </c>
    </row>
    <row r="98" spans="1:2" x14ac:dyDescent="0.25">
      <c r="A98" s="3" t="s">
        <v>182</v>
      </c>
      <c r="B98" s="3" t="s">
        <v>498</v>
      </c>
    </row>
    <row r="99" spans="1:2" x14ac:dyDescent="0.25">
      <c r="A99" s="3" t="s">
        <v>184</v>
      </c>
      <c r="B99" s="3" t="s">
        <v>498</v>
      </c>
    </row>
    <row r="100" spans="1:2" x14ac:dyDescent="0.25">
      <c r="A100" s="3" t="s">
        <v>186</v>
      </c>
      <c r="B100" s="3" t="s">
        <v>500</v>
      </c>
    </row>
    <row r="101" spans="1:2" x14ac:dyDescent="0.25">
      <c r="A101" s="3" t="s">
        <v>188</v>
      </c>
      <c r="B101" s="3" t="s">
        <v>499</v>
      </c>
    </row>
    <row r="102" spans="1:2" x14ac:dyDescent="0.25">
      <c r="A102" s="3" t="s">
        <v>190</v>
      </c>
      <c r="B102" s="3" t="s">
        <v>501</v>
      </c>
    </row>
    <row r="103" spans="1:2" x14ac:dyDescent="0.25">
      <c r="A103" s="3" t="s">
        <v>191</v>
      </c>
      <c r="B103" s="3" t="s">
        <v>500</v>
      </c>
    </row>
    <row r="104" spans="1:2" x14ac:dyDescent="0.25">
      <c r="A104" s="3" t="s">
        <v>193</v>
      </c>
      <c r="B104" s="3" t="s">
        <v>496</v>
      </c>
    </row>
    <row r="105" spans="1:2" x14ac:dyDescent="0.25">
      <c r="A105" s="3" t="s">
        <v>195</v>
      </c>
      <c r="B105" s="3" t="s">
        <v>497</v>
      </c>
    </row>
    <row r="106" spans="1:2" x14ac:dyDescent="0.25">
      <c r="A106" s="3" t="s">
        <v>197</v>
      </c>
      <c r="B106" s="3" t="s">
        <v>501</v>
      </c>
    </row>
    <row r="107" spans="1:2" x14ac:dyDescent="0.25">
      <c r="A107" s="3" t="s">
        <v>202</v>
      </c>
      <c r="B107" s="3" t="s">
        <v>497</v>
      </c>
    </row>
    <row r="108" spans="1:2" x14ac:dyDescent="0.25">
      <c r="A108" s="3" t="s">
        <v>198</v>
      </c>
      <c r="B108" s="3" t="s">
        <v>501</v>
      </c>
    </row>
    <row r="109" spans="1:2" x14ac:dyDescent="0.25">
      <c r="A109" s="3" t="s">
        <v>199</v>
      </c>
      <c r="B109" s="3" t="s">
        <v>501</v>
      </c>
    </row>
    <row r="110" spans="1:2" x14ac:dyDescent="0.25">
      <c r="A110" s="3" t="s">
        <v>200</v>
      </c>
      <c r="B110" s="3" t="s">
        <v>501</v>
      </c>
    </row>
    <row r="111" spans="1:2" x14ac:dyDescent="0.25">
      <c r="A111" s="3" t="s">
        <v>201</v>
      </c>
      <c r="B111" s="3" t="s">
        <v>501</v>
      </c>
    </row>
    <row r="112" spans="1:2" x14ac:dyDescent="0.25">
      <c r="A112" s="3" t="s">
        <v>204</v>
      </c>
      <c r="B112" s="3" t="s">
        <v>496</v>
      </c>
    </row>
    <row r="113" spans="1:2" x14ac:dyDescent="0.25">
      <c r="A113" s="3" t="s">
        <v>206</v>
      </c>
      <c r="B113" s="3" t="s">
        <v>496</v>
      </c>
    </row>
    <row r="114" spans="1:2" x14ac:dyDescent="0.25">
      <c r="A114" s="3" t="s">
        <v>208</v>
      </c>
      <c r="B114" s="3" t="s">
        <v>496</v>
      </c>
    </row>
    <row r="115" spans="1:2" x14ac:dyDescent="0.25">
      <c r="A115" s="3" t="s">
        <v>210</v>
      </c>
      <c r="B115" s="3" t="s">
        <v>496</v>
      </c>
    </row>
    <row r="116" spans="1:2" x14ac:dyDescent="0.25">
      <c r="A116" s="3" t="s">
        <v>212</v>
      </c>
      <c r="B116" s="3" t="s">
        <v>497</v>
      </c>
    </row>
    <row r="117" spans="1:2" x14ac:dyDescent="0.25">
      <c r="A117" s="3" t="s">
        <v>214</v>
      </c>
      <c r="B117" s="3" t="s">
        <v>496</v>
      </c>
    </row>
    <row r="118" spans="1:2" x14ac:dyDescent="0.25">
      <c r="A118" s="3" t="s">
        <v>216</v>
      </c>
      <c r="B118" s="3" t="s">
        <v>497</v>
      </c>
    </row>
    <row r="119" spans="1:2" x14ac:dyDescent="0.25">
      <c r="A119" s="3" t="s">
        <v>218</v>
      </c>
      <c r="B119" s="3" t="s">
        <v>499</v>
      </c>
    </row>
    <row r="120" spans="1:2" x14ac:dyDescent="0.25">
      <c r="A120" s="3" t="s">
        <v>220</v>
      </c>
      <c r="B120" s="3" t="s">
        <v>496</v>
      </c>
    </row>
    <row r="121" spans="1:2" x14ac:dyDescent="0.25">
      <c r="A121" s="3" t="s">
        <v>222</v>
      </c>
      <c r="B121" s="3" t="s">
        <v>496</v>
      </c>
    </row>
    <row r="122" spans="1:2" x14ac:dyDescent="0.25">
      <c r="A122" s="3" t="s">
        <v>224</v>
      </c>
      <c r="B122" s="3" t="s">
        <v>496</v>
      </c>
    </row>
    <row r="123" spans="1:2" x14ac:dyDescent="0.25">
      <c r="A123" s="3" t="s">
        <v>226</v>
      </c>
      <c r="B123" s="3" t="s">
        <v>498</v>
      </c>
    </row>
    <row r="124" spans="1:2" x14ac:dyDescent="0.25">
      <c r="A124" s="3" t="s">
        <v>228</v>
      </c>
      <c r="B124" s="3" t="s">
        <v>497</v>
      </c>
    </row>
    <row r="125" spans="1:2" x14ac:dyDescent="0.25">
      <c r="A125" s="3" t="s">
        <v>230</v>
      </c>
      <c r="B125" s="3" t="s">
        <v>496</v>
      </c>
    </row>
    <row r="126" spans="1:2" x14ac:dyDescent="0.25">
      <c r="A126" s="3" t="s">
        <v>232</v>
      </c>
      <c r="B126" s="3" t="s">
        <v>496</v>
      </c>
    </row>
    <row r="127" spans="1:2" x14ac:dyDescent="0.25">
      <c r="A127" s="3" t="s">
        <v>234</v>
      </c>
      <c r="B127" s="3" t="s">
        <v>496</v>
      </c>
    </row>
    <row r="128" spans="1:2" x14ac:dyDescent="0.25">
      <c r="A128" s="3" t="s">
        <v>236</v>
      </c>
      <c r="B128" s="3" t="s">
        <v>501</v>
      </c>
    </row>
    <row r="129" spans="1:2" x14ac:dyDescent="0.25">
      <c r="A129" s="3" t="s">
        <v>237</v>
      </c>
      <c r="B129" s="3" t="s">
        <v>502</v>
      </c>
    </row>
    <row r="130" spans="1:2" x14ac:dyDescent="0.25">
      <c r="A130" s="3" t="s">
        <v>239</v>
      </c>
      <c r="B130" s="3" t="s">
        <v>502</v>
      </c>
    </row>
    <row r="131" spans="1:2" x14ac:dyDescent="0.25">
      <c r="A131" s="3" t="s">
        <v>238</v>
      </c>
      <c r="B131" s="3" t="s">
        <v>502</v>
      </c>
    </row>
    <row r="132" spans="1:2" x14ac:dyDescent="0.25">
      <c r="A132" s="3" t="s">
        <v>240</v>
      </c>
      <c r="B132" s="3" t="s">
        <v>502</v>
      </c>
    </row>
    <row r="133" spans="1:2" x14ac:dyDescent="0.25">
      <c r="A133" s="3" t="s">
        <v>241</v>
      </c>
      <c r="B133" s="3" t="s">
        <v>497</v>
      </c>
    </row>
    <row r="134" spans="1:2" x14ac:dyDescent="0.25">
      <c r="A134" s="3" t="s">
        <v>243</v>
      </c>
      <c r="B134" s="3" t="s">
        <v>501</v>
      </c>
    </row>
    <row r="135" spans="1:2" x14ac:dyDescent="0.25">
      <c r="A135" s="3" t="s">
        <v>244</v>
      </c>
      <c r="B135" s="3" t="s">
        <v>496</v>
      </c>
    </row>
    <row r="136" spans="1:2" x14ac:dyDescent="0.25">
      <c r="A136" s="3" t="s">
        <v>246</v>
      </c>
      <c r="B136" s="3" t="s">
        <v>498</v>
      </c>
    </row>
    <row r="137" spans="1:2" x14ac:dyDescent="0.25">
      <c r="A137" s="3" t="s">
        <v>248</v>
      </c>
      <c r="B137" s="3" t="s">
        <v>498</v>
      </c>
    </row>
    <row r="138" spans="1:2" x14ac:dyDescent="0.25">
      <c r="A138" s="3" t="s">
        <v>250</v>
      </c>
      <c r="B138" s="3" t="s">
        <v>498</v>
      </c>
    </row>
    <row r="139" spans="1:2" x14ac:dyDescent="0.25">
      <c r="A139" s="3" t="s">
        <v>252</v>
      </c>
      <c r="B139" s="3" t="s">
        <v>497</v>
      </c>
    </row>
    <row r="140" spans="1:2" x14ac:dyDescent="0.25">
      <c r="A140" s="3" t="s">
        <v>254</v>
      </c>
      <c r="B140" s="3" t="s">
        <v>497</v>
      </c>
    </row>
    <row r="141" spans="1:2" x14ac:dyDescent="0.25">
      <c r="A141" s="3" t="s">
        <v>256</v>
      </c>
      <c r="B141" s="3" t="s">
        <v>501</v>
      </c>
    </row>
    <row r="142" spans="1:2" x14ac:dyDescent="0.25">
      <c r="A142" s="3" t="s">
        <v>258</v>
      </c>
      <c r="B142" s="3" t="s">
        <v>501</v>
      </c>
    </row>
    <row r="143" spans="1:2" x14ac:dyDescent="0.25">
      <c r="A143" s="3" t="s">
        <v>259</v>
      </c>
      <c r="B143" s="3" t="s">
        <v>501</v>
      </c>
    </row>
    <row r="144" spans="1:2" x14ac:dyDescent="0.25">
      <c r="A144" s="3" t="s">
        <v>257</v>
      </c>
      <c r="B144" s="3" t="s">
        <v>501</v>
      </c>
    </row>
    <row r="145" spans="1:2" x14ac:dyDescent="0.25">
      <c r="A145" s="3" t="s">
        <v>260</v>
      </c>
      <c r="B145" s="3" t="s">
        <v>497</v>
      </c>
    </row>
    <row r="146" spans="1:2" x14ac:dyDescent="0.25">
      <c r="A146" s="3" t="s">
        <v>262</v>
      </c>
      <c r="B146" s="3" t="s">
        <v>496</v>
      </c>
    </row>
    <row r="147" spans="1:2" x14ac:dyDescent="0.25">
      <c r="A147" s="3" t="s">
        <v>264</v>
      </c>
      <c r="B147" s="3" t="s">
        <v>498</v>
      </c>
    </row>
    <row r="148" spans="1:2" x14ac:dyDescent="0.25">
      <c r="A148" s="3" t="s">
        <v>266</v>
      </c>
      <c r="B148" s="3" t="s">
        <v>498</v>
      </c>
    </row>
    <row r="149" spans="1:2" x14ac:dyDescent="0.25">
      <c r="A149" s="3" t="s">
        <v>268</v>
      </c>
      <c r="B149" s="3" t="s">
        <v>496</v>
      </c>
    </row>
    <row r="150" spans="1:2" x14ac:dyDescent="0.25">
      <c r="A150" s="3" t="s">
        <v>270</v>
      </c>
      <c r="B150" s="3" t="s">
        <v>496</v>
      </c>
    </row>
    <row r="151" spans="1:2" x14ac:dyDescent="0.25">
      <c r="A151" s="3" t="s">
        <v>272</v>
      </c>
      <c r="B151" s="3" t="s">
        <v>498</v>
      </c>
    </row>
    <row r="152" spans="1:2" x14ac:dyDescent="0.25">
      <c r="A152" s="3" t="s">
        <v>274</v>
      </c>
      <c r="B152" s="3" t="s">
        <v>497</v>
      </c>
    </row>
    <row r="153" spans="1:2" x14ac:dyDescent="0.25">
      <c r="A153" s="3" t="s">
        <v>276</v>
      </c>
      <c r="B153" s="3" t="s">
        <v>493</v>
      </c>
    </row>
    <row r="154" spans="1:2" x14ac:dyDescent="0.25">
      <c r="A154" s="3" t="s">
        <v>278</v>
      </c>
      <c r="B154" s="3" t="s">
        <v>498</v>
      </c>
    </row>
    <row r="155" spans="1:2" x14ac:dyDescent="0.25">
      <c r="A155" s="3" t="s">
        <v>280</v>
      </c>
      <c r="B155" s="3" t="s">
        <v>498</v>
      </c>
    </row>
    <row r="156" spans="1:2" x14ac:dyDescent="0.25">
      <c r="A156" s="3" t="s">
        <v>282</v>
      </c>
      <c r="B156" s="3" t="s">
        <v>499</v>
      </c>
    </row>
    <row r="157" spans="1:2" x14ac:dyDescent="0.25">
      <c r="A157" s="3" t="s">
        <v>284</v>
      </c>
      <c r="B157" s="3" t="s">
        <v>493</v>
      </c>
    </row>
    <row r="158" spans="1:2" x14ac:dyDescent="0.25">
      <c r="A158" s="3" t="s">
        <v>285</v>
      </c>
      <c r="B158" s="3" t="s">
        <v>496</v>
      </c>
    </row>
    <row r="159" spans="1:2" x14ac:dyDescent="0.25">
      <c r="A159" s="3" t="s">
        <v>287</v>
      </c>
      <c r="B159" s="3" t="s">
        <v>496</v>
      </c>
    </row>
    <row r="160" spans="1:2" x14ac:dyDescent="0.25">
      <c r="A160" s="3" t="s">
        <v>286</v>
      </c>
      <c r="B160" s="3" t="s">
        <v>496</v>
      </c>
    </row>
    <row r="161" spans="1:2" x14ac:dyDescent="0.25">
      <c r="A161" s="3" t="s">
        <v>288</v>
      </c>
      <c r="B161" s="3" t="s">
        <v>496</v>
      </c>
    </row>
    <row r="162" spans="1:2" x14ac:dyDescent="0.25">
      <c r="A162" s="3" t="s">
        <v>289</v>
      </c>
      <c r="B162" s="3" t="s">
        <v>501</v>
      </c>
    </row>
    <row r="163" spans="1:2" x14ac:dyDescent="0.25">
      <c r="A163" s="3" t="s">
        <v>290</v>
      </c>
      <c r="B163" s="3" t="s">
        <v>497</v>
      </c>
    </row>
    <row r="164" spans="1:2" x14ac:dyDescent="0.25">
      <c r="A164" s="3" t="s">
        <v>292</v>
      </c>
      <c r="B164" s="3" t="s">
        <v>497</v>
      </c>
    </row>
    <row r="165" spans="1:2" x14ac:dyDescent="0.25">
      <c r="A165" s="3" t="s">
        <v>294</v>
      </c>
      <c r="B165" s="3" t="s">
        <v>496</v>
      </c>
    </row>
    <row r="166" spans="1:2" x14ac:dyDescent="0.25">
      <c r="A166" s="3" t="s">
        <v>296</v>
      </c>
      <c r="B166" s="3" t="s">
        <v>497</v>
      </c>
    </row>
    <row r="167" spans="1:2" x14ac:dyDescent="0.25">
      <c r="A167" s="3" t="s">
        <v>298</v>
      </c>
      <c r="B167" s="3" t="s">
        <v>499</v>
      </c>
    </row>
    <row r="168" spans="1:2" x14ac:dyDescent="0.25">
      <c r="A168" s="3" t="s">
        <v>300</v>
      </c>
      <c r="B168" s="3" t="s">
        <v>498</v>
      </c>
    </row>
    <row r="169" spans="1:2" x14ac:dyDescent="0.25">
      <c r="A169" s="3" t="s">
        <v>302</v>
      </c>
      <c r="B169" s="3" t="s">
        <v>498</v>
      </c>
    </row>
    <row r="170" spans="1:2" x14ac:dyDescent="0.25">
      <c r="A170" s="3" t="s">
        <v>304</v>
      </c>
      <c r="B170" s="3" t="s">
        <v>496</v>
      </c>
    </row>
    <row r="171" spans="1:2" x14ac:dyDescent="0.25">
      <c r="A171" s="3" t="s">
        <v>306</v>
      </c>
      <c r="B171" s="3" t="s">
        <v>498</v>
      </c>
    </row>
    <row r="172" spans="1:2" x14ac:dyDescent="0.25">
      <c r="A172" s="3" t="s">
        <v>308</v>
      </c>
      <c r="B172" s="3" t="s">
        <v>496</v>
      </c>
    </row>
    <row r="173" spans="1:2" x14ac:dyDescent="0.25">
      <c r="A173" s="3" t="s">
        <v>310</v>
      </c>
      <c r="B173" s="3" t="s">
        <v>497</v>
      </c>
    </row>
    <row r="174" spans="1:2" x14ac:dyDescent="0.25">
      <c r="A174" s="3" t="s">
        <v>312</v>
      </c>
      <c r="B174" s="3" t="s">
        <v>493</v>
      </c>
    </row>
    <row r="175" spans="1:2" x14ac:dyDescent="0.25">
      <c r="A175" s="3" t="s">
        <v>314</v>
      </c>
      <c r="B175" s="3" t="s">
        <v>493</v>
      </c>
    </row>
    <row r="176" spans="1:2" x14ac:dyDescent="0.25">
      <c r="A176" s="3" t="s">
        <v>316</v>
      </c>
      <c r="B176" s="3" t="s">
        <v>503</v>
      </c>
    </row>
    <row r="177" spans="1:2" x14ac:dyDescent="0.25">
      <c r="A177" s="3" t="s">
        <v>318</v>
      </c>
      <c r="B177" s="3" t="s">
        <v>498</v>
      </c>
    </row>
    <row r="178" spans="1:2" x14ac:dyDescent="0.25">
      <c r="A178" s="3" t="s">
        <v>320</v>
      </c>
      <c r="B178" s="3" t="s">
        <v>498</v>
      </c>
    </row>
    <row r="179" spans="1:2" x14ac:dyDescent="0.25">
      <c r="A179" s="3" t="s">
        <v>322</v>
      </c>
      <c r="B179" s="3" t="s">
        <v>493</v>
      </c>
    </row>
    <row r="180" spans="1:2" x14ac:dyDescent="0.25">
      <c r="A180" s="3" t="s">
        <v>324</v>
      </c>
      <c r="B180" s="3" t="s">
        <v>499</v>
      </c>
    </row>
    <row r="181" spans="1:2" x14ac:dyDescent="0.25">
      <c r="A181" s="3" t="s">
        <v>325</v>
      </c>
      <c r="B181" s="3" t="s">
        <v>496</v>
      </c>
    </row>
    <row r="182" spans="1:2" x14ac:dyDescent="0.25">
      <c r="A182" s="3" t="s">
        <v>327</v>
      </c>
      <c r="B182" s="3" t="s">
        <v>497</v>
      </c>
    </row>
    <row r="183" spans="1:2" x14ac:dyDescent="0.25">
      <c r="A183" s="3" t="s">
        <v>329</v>
      </c>
      <c r="B183" s="3" t="s">
        <v>493</v>
      </c>
    </row>
    <row r="184" spans="1:2" x14ac:dyDescent="0.25">
      <c r="A184" s="3" t="s">
        <v>331</v>
      </c>
      <c r="B184" s="3" t="s">
        <v>497</v>
      </c>
    </row>
    <row r="185" spans="1:2" x14ac:dyDescent="0.25">
      <c r="A185" s="3" t="s">
        <v>333</v>
      </c>
      <c r="B185" s="3" t="s">
        <v>496</v>
      </c>
    </row>
    <row r="186" spans="1:2" x14ac:dyDescent="0.25">
      <c r="A186" s="3" t="s">
        <v>335</v>
      </c>
      <c r="B186" s="3" t="s">
        <v>501</v>
      </c>
    </row>
    <row r="187" spans="1:2" x14ac:dyDescent="0.25">
      <c r="A187" s="3" t="s">
        <v>336</v>
      </c>
      <c r="B187" s="3" t="s">
        <v>493</v>
      </c>
    </row>
    <row r="188" spans="1:2" x14ac:dyDescent="0.25">
      <c r="A188" s="3" t="s">
        <v>337</v>
      </c>
      <c r="B188" s="3" t="s">
        <v>496</v>
      </c>
    </row>
    <row r="189" spans="1:2" x14ac:dyDescent="0.25">
      <c r="A189" s="3" t="s">
        <v>339</v>
      </c>
      <c r="B189" s="3" t="s">
        <v>493</v>
      </c>
    </row>
    <row r="190" spans="1:2" x14ac:dyDescent="0.25">
      <c r="A190" s="3" t="s">
        <v>341</v>
      </c>
      <c r="B190" s="3" t="s">
        <v>496</v>
      </c>
    </row>
    <row r="191" spans="1:2" x14ac:dyDescent="0.25">
      <c r="A191" s="3" t="s">
        <v>343</v>
      </c>
      <c r="B191" s="3" t="s">
        <v>503</v>
      </c>
    </row>
    <row r="192" spans="1:2" x14ac:dyDescent="0.25">
      <c r="A192" s="3" t="s">
        <v>345</v>
      </c>
      <c r="B192" s="3" t="s">
        <v>493</v>
      </c>
    </row>
    <row r="193" spans="1:2" x14ac:dyDescent="0.25">
      <c r="A193" s="3" t="s">
        <v>347</v>
      </c>
      <c r="B193" s="3" t="s">
        <v>500</v>
      </c>
    </row>
    <row r="194" spans="1:2" x14ac:dyDescent="0.25">
      <c r="A194" s="3" t="s">
        <v>349</v>
      </c>
      <c r="B194" s="3" t="s">
        <v>500</v>
      </c>
    </row>
    <row r="195" spans="1:2" x14ac:dyDescent="0.25">
      <c r="A195" s="3" t="s">
        <v>351</v>
      </c>
      <c r="B195" s="3" t="s">
        <v>496</v>
      </c>
    </row>
    <row r="196" spans="1:2" x14ac:dyDescent="0.25">
      <c r="A196" s="3" t="s">
        <v>353</v>
      </c>
      <c r="B196" s="3" t="s">
        <v>497</v>
      </c>
    </row>
    <row r="197" spans="1:2" x14ac:dyDescent="0.25">
      <c r="A197" s="3" t="s">
        <v>355</v>
      </c>
      <c r="B197" s="3" t="s">
        <v>497</v>
      </c>
    </row>
    <row r="198" spans="1:2" x14ac:dyDescent="0.25">
      <c r="A198" s="3" t="s">
        <v>357</v>
      </c>
      <c r="B198" s="3" t="s">
        <v>501</v>
      </c>
    </row>
    <row r="199" spans="1:2" x14ac:dyDescent="0.25">
      <c r="A199" s="3" t="s">
        <v>358</v>
      </c>
      <c r="B199" s="3" t="s">
        <v>499</v>
      </c>
    </row>
    <row r="200" spans="1:2" x14ac:dyDescent="0.25">
      <c r="A200" s="3" t="s">
        <v>360</v>
      </c>
      <c r="B200" s="3" t="s">
        <v>496</v>
      </c>
    </row>
    <row r="201" spans="1:2" x14ac:dyDescent="0.25">
      <c r="A201" s="3" t="s">
        <v>362</v>
      </c>
      <c r="B201" s="3" t="s">
        <v>497</v>
      </c>
    </row>
    <row r="202" spans="1:2" x14ac:dyDescent="0.25">
      <c r="A202" s="3" t="s">
        <v>364</v>
      </c>
      <c r="B202" s="3" t="s">
        <v>497</v>
      </c>
    </row>
    <row r="203" spans="1:2" x14ac:dyDescent="0.25">
      <c r="A203" s="3" t="s">
        <v>366</v>
      </c>
      <c r="B203" s="3" t="s">
        <v>498</v>
      </c>
    </row>
    <row r="204" spans="1:2" x14ac:dyDescent="0.25">
      <c r="A204" s="3" t="s">
        <v>368</v>
      </c>
      <c r="B204" s="3" t="s">
        <v>498</v>
      </c>
    </row>
    <row r="205" spans="1:2" x14ac:dyDescent="0.25">
      <c r="A205" s="3" t="s">
        <v>370</v>
      </c>
      <c r="B205" s="3" t="s">
        <v>499</v>
      </c>
    </row>
    <row r="206" spans="1:2" x14ac:dyDescent="0.25">
      <c r="A206" s="3" t="s">
        <v>372</v>
      </c>
      <c r="B206" s="3" t="s">
        <v>499</v>
      </c>
    </row>
    <row r="207" spans="1:2" x14ac:dyDescent="0.25">
      <c r="A207" s="3" t="s">
        <v>374</v>
      </c>
      <c r="B207" s="3" t="s">
        <v>499</v>
      </c>
    </row>
    <row r="208" spans="1:2" x14ac:dyDescent="0.25">
      <c r="A208" s="3" t="s">
        <v>376</v>
      </c>
      <c r="B208" s="3" t="s">
        <v>499</v>
      </c>
    </row>
    <row r="209" spans="1:2" x14ac:dyDescent="0.25">
      <c r="A209" s="3" t="s">
        <v>378</v>
      </c>
      <c r="B209" s="3" t="s">
        <v>493</v>
      </c>
    </row>
    <row r="210" spans="1:2" x14ac:dyDescent="0.25">
      <c r="A210" s="3" t="s">
        <v>380</v>
      </c>
      <c r="B210" s="3" t="s">
        <v>497</v>
      </c>
    </row>
    <row r="211" spans="1:2" x14ac:dyDescent="0.25">
      <c r="A211" s="3" t="s">
        <v>382</v>
      </c>
      <c r="B211" s="3" t="s">
        <v>498</v>
      </c>
    </row>
    <row r="212" spans="1:2" x14ac:dyDescent="0.25">
      <c r="A212" s="3" t="s">
        <v>384</v>
      </c>
      <c r="B212" s="3" t="s">
        <v>496</v>
      </c>
    </row>
    <row r="213" spans="1:2" x14ac:dyDescent="0.25">
      <c r="A213" s="3" t="s">
        <v>386</v>
      </c>
      <c r="B213" s="3" t="s">
        <v>498</v>
      </c>
    </row>
    <row r="214" spans="1:2" x14ac:dyDescent="0.25">
      <c r="A214" s="3" t="s">
        <v>388</v>
      </c>
      <c r="B214" s="3" t="s">
        <v>497</v>
      </c>
    </row>
    <row r="215" spans="1:2" x14ac:dyDescent="0.25">
      <c r="A215" s="3" t="s">
        <v>390</v>
      </c>
      <c r="B215" s="3" t="s">
        <v>498</v>
      </c>
    </row>
    <row r="216" spans="1:2" x14ac:dyDescent="0.25">
      <c r="A216" s="3" t="s">
        <v>392</v>
      </c>
      <c r="B216" s="3" t="s">
        <v>498</v>
      </c>
    </row>
    <row r="217" spans="1:2" x14ac:dyDescent="0.25">
      <c r="A217" s="3" t="s">
        <v>394</v>
      </c>
      <c r="B217" s="3" t="s">
        <v>496</v>
      </c>
    </row>
    <row r="218" spans="1:2" x14ac:dyDescent="0.25">
      <c r="A218" s="3" t="s">
        <v>396</v>
      </c>
      <c r="B218" s="3" t="s">
        <v>497</v>
      </c>
    </row>
    <row r="219" spans="1:2" x14ac:dyDescent="0.25">
      <c r="A219" s="3" t="s">
        <v>398</v>
      </c>
      <c r="B219" s="3" t="s">
        <v>497</v>
      </c>
    </row>
    <row r="220" spans="1:2" x14ac:dyDescent="0.25">
      <c r="A220" s="3" t="s">
        <v>400</v>
      </c>
      <c r="B220" s="3" t="s">
        <v>501</v>
      </c>
    </row>
    <row r="221" spans="1:2" x14ac:dyDescent="0.25">
      <c r="A221" s="3" t="s">
        <v>401</v>
      </c>
      <c r="B221" s="3" t="s">
        <v>493</v>
      </c>
    </row>
    <row r="222" spans="1:2" x14ac:dyDescent="0.25">
      <c r="A222" s="3" t="s">
        <v>403</v>
      </c>
      <c r="B222" s="3" t="s">
        <v>498</v>
      </c>
    </row>
    <row r="223" spans="1:2" x14ac:dyDescent="0.25">
      <c r="A223" s="3" t="s">
        <v>405</v>
      </c>
      <c r="B223" s="3" t="s">
        <v>498</v>
      </c>
    </row>
    <row r="224" spans="1:2" x14ac:dyDescent="0.25">
      <c r="A224" s="3" t="s">
        <v>407</v>
      </c>
      <c r="B224" s="3" t="s">
        <v>496</v>
      </c>
    </row>
    <row r="225" spans="1:2" x14ac:dyDescent="0.25">
      <c r="A225" s="3" t="s">
        <v>408</v>
      </c>
      <c r="B225" s="3" t="s">
        <v>496</v>
      </c>
    </row>
    <row r="226" spans="1:2" x14ac:dyDescent="0.25">
      <c r="A226" s="3" t="s">
        <v>409</v>
      </c>
      <c r="B226" s="3" t="s">
        <v>496</v>
      </c>
    </row>
    <row r="227" spans="1:2" x14ac:dyDescent="0.25">
      <c r="A227" s="3" t="s">
        <v>410</v>
      </c>
      <c r="B227" s="3" t="s">
        <v>496</v>
      </c>
    </row>
    <row r="228" spans="1:2" x14ac:dyDescent="0.25">
      <c r="A228" s="3" t="s">
        <v>412</v>
      </c>
      <c r="B228" s="3" t="s">
        <v>498</v>
      </c>
    </row>
    <row r="229" spans="1:2" x14ac:dyDescent="0.25">
      <c r="A229" s="3" t="s">
        <v>414</v>
      </c>
      <c r="B229" s="3" t="s">
        <v>498</v>
      </c>
    </row>
    <row r="230" spans="1:2" x14ac:dyDescent="0.25">
      <c r="A230" s="3" t="s">
        <v>415</v>
      </c>
      <c r="B230" s="3" t="s">
        <v>497</v>
      </c>
    </row>
    <row r="231" spans="1:2" x14ac:dyDescent="0.25">
      <c r="A231" s="3" t="s">
        <v>417</v>
      </c>
      <c r="B231" s="3" t="s">
        <v>496</v>
      </c>
    </row>
    <row r="232" spans="1:2" x14ac:dyDescent="0.25">
      <c r="A232" s="3" t="s">
        <v>419</v>
      </c>
      <c r="B232" s="3" t="s">
        <v>498</v>
      </c>
    </row>
    <row r="233" spans="1:2" x14ac:dyDescent="0.25">
      <c r="A233" s="3" t="s">
        <v>422</v>
      </c>
      <c r="B233" s="3" t="s">
        <v>498</v>
      </c>
    </row>
    <row r="234" spans="1:2" x14ac:dyDescent="0.25">
      <c r="A234" s="3" t="s">
        <v>420</v>
      </c>
      <c r="B234" s="3" t="s">
        <v>498</v>
      </c>
    </row>
    <row r="235" spans="1:2" x14ac:dyDescent="0.25">
      <c r="A235" s="3" t="s">
        <v>421</v>
      </c>
      <c r="B235" s="3" t="s">
        <v>498</v>
      </c>
    </row>
    <row r="236" spans="1:2" x14ac:dyDescent="0.25">
      <c r="A236" s="3" t="s">
        <v>423</v>
      </c>
      <c r="B236" s="3" t="s">
        <v>498</v>
      </c>
    </row>
    <row r="237" spans="1:2" x14ac:dyDescent="0.25">
      <c r="A237" s="3" t="s">
        <v>425</v>
      </c>
      <c r="B237" s="3" t="s">
        <v>500</v>
      </c>
    </row>
    <row r="238" spans="1:2" x14ac:dyDescent="0.25">
      <c r="A238" s="3" t="s">
        <v>427</v>
      </c>
      <c r="B238" s="3" t="s">
        <v>497</v>
      </c>
    </row>
    <row r="239" spans="1:2" x14ac:dyDescent="0.25">
      <c r="A239" s="3" t="s">
        <v>429</v>
      </c>
      <c r="B239" s="3" t="s">
        <v>497</v>
      </c>
    </row>
    <row r="240" spans="1:2" x14ac:dyDescent="0.25">
      <c r="A240" s="3" t="s">
        <v>431</v>
      </c>
      <c r="B240" s="3" t="s">
        <v>496</v>
      </c>
    </row>
    <row r="241" spans="1:2" x14ac:dyDescent="0.25">
      <c r="A241" s="3" t="s">
        <v>433</v>
      </c>
      <c r="B241" s="3" t="s">
        <v>496</v>
      </c>
    </row>
    <row r="242" spans="1:2" x14ac:dyDescent="0.25">
      <c r="A242" s="3" t="s">
        <v>435</v>
      </c>
      <c r="B242" s="3" t="s">
        <v>496</v>
      </c>
    </row>
    <row r="243" spans="1:2" x14ac:dyDescent="0.25">
      <c r="A243" s="3" t="s">
        <v>437</v>
      </c>
      <c r="B243" s="3" t="s">
        <v>498</v>
      </c>
    </row>
    <row r="244" spans="1:2" x14ac:dyDescent="0.25">
      <c r="A244" s="3" t="s">
        <v>439</v>
      </c>
      <c r="B244" s="3" t="s">
        <v>496</v>
      </c>
    </row>
    <row r="245" spans="1:2" x14ac:dyDescent="0.25">
      <c r="A245" s="3" t="s">
        <v>441</v>
      </c>
      <c r="B245" s="3" t="s">
        <v>498</v>
      </c>
    </row>
    <row r="246" spans="1:2" x14ac:dyDescent="0.25">
      <c r="A246" s="3" t="s">
        <v>443</v>
      </c>
      <c r="B246" s="3" t="s">
        <v>493</v>
      </c>
    </row>
    <row r="247" spans="1:2" x14ac:dyDescent="0.25">
      <c r="A247" s="3" t="s">
        <v>445</v>
      </c>
      <c r="B247" s="3" t="s">
        <v>499</v>
      </c>
    </row>
    <row r="248" spans="1:2" x14ac:dyDescent="0.25">
      <c r="A248" s="3" t="s">
        <v>447</v>
      </c>
      <c r="B248" s="3" t="s">
        <v>498</v>
      </c>
    </row>
    <row r="249" spans="1:2" x14ac:dyDescent="0.25">
      <c r="A249" s="3" t="s">
        <v>449</v>
      </c>
      <c r="B249" s="3" t="s">
        <v>496</v>
      </c>
    </row>
    <row r="250" spans="1:2" x14ac:dyDescent="0.25">
      <c r="A250" s="3" t="s">
        <v>451</v>
      </c>
      <c r="B250" s="3" t="s">
        <v>496</v>
      </c>
    </row>
    <row r="251" spans="1:2" x14ac:dyDescent="0.25">
      <c r="A251" s="3" t="s">
        <v>453</v>
      </c>
      <c r="B251" s="3" t="s">
        <v>499</v>
      </c>
    </row>
    <row r="252" spans="1:2" x14ac:dyDescent="0.25">
      <c r="A252" s="3" t="s">
        <v>455</v>
      </c>
      <c r="B252" s="3" t="s">
        <v>498</v>
      </c>
    </row>
    <row r="253" spans="1:2" x14ac:dyDescent="0.25">
      <c r="A253" s="3" t="s">
        <v>457</v>
      </c>
      <c r="B253" s="3" t="s">
        <v>497</v>
      </c>
    </row>
    <row r="254" spans="1:2" x14ac:dyDescent="0.25">
      <c r="A254" s="3" t="s">
        <v>459</v>
      </c>
      <c r="B254" s="3" t="s">
        <v>496</v>
      </c>
    </row>
    <row r="255" spans="1:2" x14ac:dyDescent="0.25">
      <c r="A255" s="3" t="s">
        <v>461</v>
      </c>
      <c r="B255" s="3" t="s">
        <v>497</v>
      </c>
    </row>
    <row r="256" spans="1:2" x14ac:dyDescent="0.25">
      <c r="A256" s="3" t="s">
        <v>463</v>
      </c>
      <c r="B256" s="3" t="s">
        <v>499</v>
      </c>
    </row>
    <row r="257" spans="1:2" x14ac:dyDescent="0.25">
      <c r="A257" s="3" t="s">
        <v>465</v>
      </c>
      <c r="B257" s="3" t="s">
        <v>501</v>
      </c>
    </row>
    <row r="258" spans="1:2" x14ac:dyDescent="0.25">
      <c r="A258" s="3" t="s">
        <v>466</v>
      </c>
      <c r="B258" s="3" t="s">
        <v>501</v>
      </c>
    </row>
    <row r="259" spans="1:2" x14ac:dyDescent="0.25">
      <c r="A259" s="3" t="s">
        <v>467</v>
      </c>
      <c r="B259" s="3" t="s">
        <v>500</v>
      </c>
    </row>
    <row r="260" spans="1:2" x14ac:dyDescent="0.25">
      <c r="A260" s="3" t="s">
        <v>469</v>
      </c>
      <c r="B260" s="3" t="s">
        <v>496</v>
      </c>
    </row>
    <row r="261" spans="1:2" x14ac:dyDescent="0.25">
      <c r="A261" s="3" t="s">
        <v>471</v>
      </c>
      <c r="B261" s="3" t="s">
        <v>493</v>
      </c>
    </row>
    <row r="262" spans="1:2" x14ac:dyDescent="0.25">
      <c r="A262" s="3" t="s">
        <v>473</v>
      </c>
      <c r="B262" s="3" t="s">
        <v>497</v>
      </c>
    </row>
    <row r="263" spans="1:2" x14ac:dyDescent="0.25">
      <c r="A263" s="3" t="s">
        <v>475</v>
      </c>
      <c r="B263" s="3" t="s">
        <v>500</v>
      </c>
    </row>
    <row r="264" spans="1:2" x14ac:dyDescent="0.25">
      <c r="A264" s="3" t="s">
        <v>477</v>
      </c>
      <c r="B264" s="3" t="s">
        <v>496</v>
      </c>
    </row>
    <row r="265" spans="1:2" x14ac:dyDescent="0.25">
      <c r="A265" s="3" t="s">
        <v>479</v>
      </c>
      <c r="B265" s="3" t="s">
        <v>499</v>
      </c>
    </row>
    <row r="266" spans="1:2" x14ac:dyDescent="0.25">
      <c r="A266" s="3" t="s">
        <v>480</v>
      </c>
      <c r="B266" s="3" t="s">
        <v>493</v>
      </c>
    </row>
    <row r="267" spans="1:2" x14ac:dyDescent="0.25">
      <c r="A267" s="3" t="s">
        <v>482</v>
      </c>
      <c r="B267" s="3" t="s">
        <v>498</v>
      </c>
    </row>
    <row r="268" spans="1:2" x14ac:dyDescent="0.25">
      <c r="A268" s="3" t="s">
        <v>483</v>
      </c>
      <c r="B268" s="3" t="s">
        <v>501</v>
      </c>
    </row>
    <row r="269" spans="1:2" x14ac:dyDescent="0.25">
      <c r="A269" s="3" t="s">
        <v>485</v>
      </c>
      <c r="B269" s="3" t="s">
        <v>496</v>
      </c>
    </row>
    <row r="270" spans="1:2" x14ac:dyDescent="0.25">
      <c r="A270" s="3" t="s">
        <v>487</v>
      </c>
      <c r="B270" s="3" t="s">
        <v>498</v>
      </c>
    </row>
    <row r="271" spans="1:2" x14ac:dyDescent="0.25">
      <c r="A271" s="3" t="s">
        <v>489</v>
      </c>
      <c r="B271" s="3" t="s">
        <v>498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G m E 3 W V N N q i m m A A A A 9 w A A A B I A H A B D b 2 5 m a W c v U G F j a 2 F n Z S 5 4 b W w g o h g A K K A U A A A A A A A A A A A A A A A A A A A A A A A A A A A A h Y 9 B D o I w F E S v Q r q n L U i I k E 9 J d C u J 0 c S 4 b U q F R i g E i u V u L j y S V x C j q D u X 8 + Y t Z u 7 X G 6 R j X T k X 2 f W q 0 Q n y M E W O 1 K L J l S 4 S N J i T u 0 Q p g y 0 X Z 1 5 I Z 5 J 1 H 4 9 9 n q D S m D Y m x F q L 7 Q I 3 X U F 8 S j 1 y z D Z 7 U c q a o 4 + s / s u u 0 r 3 h W k j E 4 P A a w 3 w c h d i L w i D A F M h M I V P 6 a / j T 4 G f 7 A 2 E 9 V G b o J G u N u 9 o B m S O Q 9 w n 2 A F B L A w Q U A A I A C A A a Y T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m E 3 W W T u / s 5 j A Q A A U A I A A B M A H A B G b 3 J t d W x h c y 9 T Z W N 0 a W 9 u M S 5 t I K I Y A C i g F A A A A A A A A A A A A A A A A A A A A A A A A A A A A H 2 R z 0 o D M R D G 7 4 W + w x A v L a Q L i n p Q 9 i B b R S + i t B 7 E l R K z Y w 1 m M y U z W 1 y K z + O D + G J m W 0 X F P 7 k k f J N 8 8 / 0 y j F Y c B Z h s 9 u 3 D f q / f 4 w c T s Y I t Z S M x j y w 1 Q W I 7 8 k 4 w G t u O o h F k B T l 4 l H 4 P 0 j q h I J i E g p f Z m G x T Y 5 D B i f O Y F V 0 l C A 9 U c V B e M U Y u K 4 d z y h b e 1 a Y c I z 8 K L U o T j H e M s 3 k 0 9 7 O P R r O u U f l f i M z y U g 3 1 z R i T W 1 f J l V Y a C v J N H T j f 1 X A c L F U u z P P t n b 0 d D Z c N C U 6 k 9 Z h / H r N z C n g 7 1 B u W L V W Y O 3 x 9 M f 6 B G C 4 i 1 b R 0 F a 2 B p + Y u X V 9 r g q d o q s Q z W M N r u H m X j 7 y f W O N N 5 F x i 8 9 V 3 6 h Y E R 7 4 D q O j T b h p N 4 H u K 9 S b 2 t F 0 g D / 5 M o V c r d R z E S Z t A J d 0 F w S d 5 1 r B S B V X 4 Q 7 x G E 5 N 4 F m R / N + u 8 1 + q p Y 6 H o U k 4 w o Y K a I k J E m y Y F H z 8 M y J J G 1 I 3 6 2 / P n Y b / n w u 9 M h 2 9 Q S w E C L Q A U A A I A C A A a Y T d Z U 0 2 q K a Y A A A D 3 A A A A E g A A A A A A A A A A A A A A A A A A A A A A Q 2 9 u Z m l n L 1 B h Y 2 t h Z 2 U u e G 1 s U E s B A i 0 A F A A C A A g A G m E 3 W Q / K 6 a u k A A A A 6 Q A A A B M A A A A A A A A A A A A A A A A A 8 g A A A F t D b 2 5 0 Z W 5 0 X 1 R 5 c G V z X S 5 4 b W x Q S w E C L Q A U A A I A C A A a Y T d Z Z O 7 + z m M B A A B Q A g A A E w A A A A A A A A A A A A A A A A D j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C w A A A A A A A B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v c 3 M t Y 2 9 1 b n R y e S 1 s a X R l c m F j e S 1 y Y X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y b 3 N z X 2 N v d W 5 0 c n l f b G l 0 Z X J h Y 3 l f c m F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1 Q x N T o w O D o 1 M y 4 3 O T U x N j A 4 W i I g L z 4 8 R W 5 0 c n k g V H l w Z T 0 i R m l s b E N v b H V t b l R 5 c G V z I i B W Y W x 1 Z T 0 i c 0 J n W U R B d z 0 9 I i A v P j x F b n R y e S B U e X B l P S J G a W x s Q 2 9 s d W 1 u T m F t Z X M i I F Z h b H V l P S J z W y Z x d W 9 0 O 0 V u d G l 0 e S Z x d W 9 0 O y w m c X V v d D t D b 2 R l J n F 1 b 3 Q 7 L C Z x d W 9 0 O 1 l l Y X I m c X V v d D s s J n F 1 b 3 Q 7 S G l z d G 9 y a W N h b C B h b m Q g b W 9 y Z S B y Z W N l b n Q g b G l 0 Z X J h Y 3 k g Z X N 0 a W 1 h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J v c 3 M t Y 2 9 1 b n R y e S 1 s a X R l c m F j e S 1 y Y X R l c y 9 U a X B v I E F s d G V y Y W R v L n t F b n R p d H k s M H 0 m c X V v d D s s J n F 1 b 3 Q 7 U 2 V j d G l v b j E v Y 3 J v c 3 M t Y 2 9 1 b n R y e S 1 s a X R l c m F j e S 1 y Y X R l c y 9 U a X B v I E F s d G V y Y W R v L n t D b 2 R l L D F 9 J n F 1 b 3 Q 7 L C Z x d W 9 0 O 1 N l Y 3 R p b 2 4 x L 2 N y b 3 N z L W N v d W 5 0 c n k t b G l 0 Z X J h Y 3 k t c m F 0 Z X M v V G l w b y B B b H R l c m F k b y 5 7 W W V h c i w y f S Z x d W 9 0 O y w m c X V v d D t T Z W N 0 a W 9 u M S 9 j c m 9 z c y 1 j b 3 V u d H J 5 L W x p d G V y Y W N 5 L X J h d G V z L 1 R p c G 8 g Q W x 0 Z X J h Z G 8 u e 0 h p c 3 R v c m l j Y W w g Y W 5 k I G 1 v c m U g c m V j Z W 5 0 I G x p d G V y Y W N 5 I G V z d G l t Y X R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c m 9 z c y 1 j b 3 V u d H J 5 L W x p d G V y Y W N 5 L X J h d G V z L 1 R p c G 8 g Q W x 0 Z X J h Z G 8 u e 0 V u d G l 0 e S w w f S Z x d W 9 0 O y w m c X V v d D t T Z W N 0 a W 9 u M S 9 j c m 9 z c y 1 j b 3 V u d H J 5 L W x p d G V y Y W N 5 L X J h d G V z L 1 R p c G 8 g Q W x 0 Z X J h Z G 8 u e 0 N v Z G U s M X 0 m c X V v d D s s J n F 1 b 3 Q 7 U 2 V j d G l v b j E v Y 3 J v c 3 M t Y 2 9 1 b n R y e S 1 s a X R l c m F j e S 1 y Y X R l c y 9 U a X B v I E F s d G V y Y W R v L n t Z Z W F y L D J 9 J n F 1 b 3 Q 7 L C Z x d W 9 0 O 1 N l Y 3 R p b 2 4 x L 2 N y b 3 N z L W N v d W 5 0 c n k t b G l 0 Z X J h Y 3 k t c m F 0 Z X M v V G l w b y B B b H R l c m F k b y 5 7 S G l z d G 9 y a W N h b C B h b m Q g b W 9 y Z S B y Z W N l b n Q g b G l 0 Z X J h Y 3 k g Z X N 0 a W 1 h d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m 9 z c y 1 j b 3 V u d H J 5 L W x p d G V y Y W N 5 L X J h d G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v c 3 M t Y 2 9 1 b n R y e S 1 s a X R l c m F j e S 1 y Y X R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v c 3 M t Y 2 9 1 b n R y e S 1 s a X R l c m F j e S 1 y Y X R l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v K 1 n / I e y U y E o W 2 u l p / b K w A A A A A C A A A A A A A D Z g A A w A A A A B A A A A D m J B q L B T A V 5 X D O R i / b q O Z r A A A A A A S A A A C g A A A A E A A A A B N C j r z R d K T t J X e 2 3 I s P U H B Q A A A A L h m C L s + c E 3 z 5 h g X A 6 F g X H F t k b a k y 7 7 5 x N / m 8 Q R J w e X N N i + r J L K y O b x M 5 r 1 M r / H L w H I f E Z 5 T d 6 N R T y 5 s K 5 n e X 2 x n s M W 7 r t T T A w C 4 5 + e m Q f C 0 U A A A A V 9 n l L W p / b 6 7 j I 4 7 h Y c Z e 8 v M k m l o = < / D a t a M a s h u p > 
</file>

<file path=customXml/itemProps1.xml><?xml version="1.0" encoding="utf-8"?>
<ds:datastoreItem xmlns:ds="http://schemas.openxmlformats.org/officeDocument/2006/customXml" ds:itemID="{DD4F0CE1-48B5-404D-A291-8C9C3B4B28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Table</vt:lpstr>
      <vt:lpstr>Planilha9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DE LIMA</dc:creator>
  <cp:lastModifiedBy>DIEGO PEREIRA DE LIMA</cp:lastModifiedBy>
  <dcterms:created xsi:type="dcterms:W3CDTF">2024-09-23T15:08:29Z</dcterms:created>
  <dcterms:modified xsi:type="dcterms:W3CDTF">2024-09-23T19:44:23Z</dcterms:modified>
</cp:coreProperties>
</file>