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anielPeterson/Documents/Spring 2020/"/>
    </mc:Choice>
  </mc:AlternateContent>
  <xr:revisionPtr revIDLastSave="0" documentId="13_ncr:1_{49A417F1-8CF8-7147-8E99-2167ABEB111A}" xr6:coauthVersionLast="45" xr6:coauthVersionMax="45" xr10:uidLastSave="{00000000-0000-0000-0000-000000000000}"/>
  <bookViews>
    <workbookView xWindow="80" yWindow="460" windowWidth="25440" windowHeight="14800" xr2:uid="{BA8259A7-D830-A24A-A73F-1EEF6ACB649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7" i="1" l="1"/>
  <c r="K13" i="1"/>
  <c r="K11" i="1"/>
  <c r="E12" i="1" l="1"/>
  <c r="D69" i="1" l="1"/>
  <c r="D19" i="1" l="1"/>
  <c r="D35" i="1"/>
  <c r="D51" i="1"/>
  <c r="D67" i="1"/>
  <c r="D24" i="1"/>
  <c r="D40" i="1"/>
  <c r="D56" i="1"/>
  <c r="D25" i="1"/>
  <c r="D41" i="1"/>
  <c r="D57" i="1"/>
  <c r="D23" i="1"/>
  <c r="D39" i="1"/>
  <c r="D55" i="1"/>
  <c r="D71" i="1"/>
  <c r="D28" i="1"/>
  <c r="D44" i="1"/>
  <c r="D60" i="1"/>
  <c r="D13" i="1"/>
  <c r="D29" i="1"/>
  <c r="D45" i="1"/>
  <c r="D61" i="1"/>
  <c r="D27" i="1"/>
  <c r="D43" i="1"/>
  <c r="D59" i="1"/>
  <c r="D16" i="1"/>
  <c r="D32" i="1"/>
  <c r="D48" i="1"/>
  <c r="D64" i="1"/>
  <c r="D17" i="1"/>
  <c r="D33" i="1"/>
  <c r="D49" i="1"/>
  <c r="D65" i="1"/>
  <c r="D31" i="1"/>
  <c r="D47" i="1"/>
  <c r="D63" i="1"/>
  <c r="D20" i="1"/>
  <c r="D36" i="1"/>
  <c r="D52" i="1"/>
  <c r="D68" i="1"/>
  <c r="D21" i="1"/>
  <c r="D37" i="1"/>
  <c r="D53" i="1"/>
  <c r="D15" i="1"/>
  <c r="D12" i="1"/>
  <c r="F12" i="1" s="1"/>
  <c r="C13" i="1" s="1"/>
  <c r="E13" i="1" s="1"/>
  <c r="F13" i="1" s="1"/>
  <c r="C14" i="1" s="1"/>
  <c r="E14" i="1" s="1"/>
  <c r="F14" i="1" s="1"/>
  <c r="C15" i="1" s="1"/>
  <c r="E15" i="1" s="1"/>
  <c r="F15" i="1" s="1"/>
  <c r="C16" i="1" s="1"/>
  <c r="E16" i="1" s="1"/>
  <c r="F16" i="1" s="1"/>
  <c r="C17" i="1" s="1"/>
  <c r="D26" i="1"/>
  <c r="D42" i="1"/>
  <c r="D58" i="1"/>
  <c r="D30" i="1"/>
  <c r="D46" i="1"/>
  <c r="D62" i="1"/>
  <c r="D18" i="1"/>
  <c r="D34" i="1"/>
  <c r="D50" i="1"/>
  <c r="D66" i="1"/>
  <c r="D22" i="1"/>
  <c r="D38" i="1"/>
  <c r="D54" i="1"/>
  <c r="D70" i="1"/>
  <c r="D14" i="1"/>
  <c r="E17" i="1" l="1"/>
  <c r="F17" i="1" s="1"/>
  <c r="C18" i="1" s="1"/>
  <c r="E18" i="1" l="1"/>
  <c r="F18" i="1" s="1"/>
  <c r="C19" i="1" s="1"/>
  <c r="E19" i="1" l="1"/>
  <c r="F19" i="1" s="1"/>
  <c r="C20" i="1" s="1"/>
  <c r="E20" i="1" l="1"/>
  <c r="F20" i="1" s="1"/>
  <c r="C21" i="1" s="1"/>
  <c r="E21" i="1" l="1"/>
  <c r="F21" i="1" s="1"/>
  <c r="C22" i="1" s="1"/>
  <c r="E22" i="1" l="1"/>
  <c r="F22" i="1" s="1"/>
  <c r="C23" i="1" s="1"/>
  <c r="E23" i="1" l="1"/>
  <c r="F23" i="1" s="1"/>
  <c r="C24" i="1" s="1"/>
  <c r="E24" i="1" l="1"/>
  <c r="F24" i="1" s="1"/>
  <c r="C25" i="1" s="1"/>
  <c r="E25" i="1" l="1"/>
  <c r="F25" i="1" s="1"/>
  <c r="C26" i="1" s="1"/>
  <c r="E26" i="1" l="1"/>
  <c r="F26" i="1" s="1"/>
  <c r="C27" i="1" s="1"/>
  <c r="E27" i="1" l="1"/>
  <c r="F27" i="1" s="1"/>
  <c r="C28" i="1" s="1"/>
  <c r="E28" i="1" l="1"/>
  <c r="F28" i="1" s="1"/>
  <c r="C29" i="1" s="1"/>
  <c r="E29" i="1" l="1"/>
  <c r="F29" i="1" s="1"/>
  <c r="C30" i="1" s="1"/>
  <c r="E30" i="1" l="1"/>
  <c r="F30" i="1" s="1"/>
  <c r="C31" i="1" s="1"/>
  <c r="E31" i="1" l="1"/>
  <c r="F31" i="1" s="1"/>
  <c r="C32" i="1" s="1"/>
  <c r="E32" i="1" l="1"/>
  <c r="F32" i="1" s="1"/>
  <c r="C33" i="1" s="1"/>
  <c r="E33" i="1" l="1"/>
  <c r="F33" i="1" s="1"/>
  <c r="C34" i="1" s="1"/>
  <c r="E34" i="1" l="1"/>
  <c r="F34" i="1" s="1"/>
  <c r="C35" i="1" s="1"/>
  <c r="E35" i="1" l="1"/>
  <c r="F35" i="1" s="1"/>
  <c r="C36" i="1" s="1"/>
  <c r="E36" i="1" l="1"/>
  <c r="F36" i="1" s="1"/>
  <c r="C37" i="1" s="1"/>
  <c r="E37" i="1" l="1"/>
  <c r="F37" i="1" s="1"/>
  <c r="C38" i="1" s="1"/>
  <c r="E38" i="1" l="1"/>
  <c r="F38" i="1" s="1"/>
  <c r="C39" i="1" s="1"/>
  <c r="E39" i="1" l="1"/>
  <c r="F39" i="1" s="1"/>
  <c r="C40" i="1" s="1"/>
  <c r="E40" i="1" l="1"/>
  <c r="F40" i="1" s="1"/>
  <c r="C41" i="1" s="1"/>
  <c r="E41" i="1" l="1"/>
  <c r="F41" i="1" s="1"/>
  <c r="C42" i="1" s="1"/>
  <c r="E42" i="1" l="1"/>
  <c r="F42" i="1" s="1"/>
  <c r="C43" i="1" s="1"/>
  <c r="E43" i="1" l="1"/>
  <c r="F43" i="1" s="1"/>
  <c r="C44" i="1" s="1"/>
  <c r="E44" i="1" l="1"/>
  <c r="F44" i="1" s="1"/>
  <c r="C45" i="1" s="1"/>
  <c r="E45" i="1" l="1"/>
  <c r="F45" i="1" s="1"/>
  <c r="C46" i="1" s="1"/>
  <c r="E46" i="1" l="1"/>
  <c r="F46" i="1" s="1"/>
  <c r="C47" i="1" s="1"/>
  <c r="E47" i="1" l="1"/>
  <c r="F47" i="1" s="1"/>
  <c r="C48" i="1" s="1"/>
  <c r="E48" i="1" l="1"/>
  <c r="F48" i="1" s="1"/>
  <c r="C49" i="1" s="1"/>
  <c r="E49" i="1" l="1"/>
  <c r="F49" i="1" s="1"/>
  <c r="C50" i="1" s="1"/>
  <c r="E50" i="1" l="1"/>
  <c r="F50" i="1" s="1"/>
  <c r="C51" i="1" s="1"/>
  <c r="E51" i="1" l="1"/>
  <c r="F51" i="1" s="1"/>
  <c r="C52" i="1" s="1"/>
  <c r="E52" i="1" l="1"/>
  <c r="F52" i="1" s="1"/>
  <c r="C53" i="1" s="1"/>
  <c r="E53" i="1" l="1"/>
  <c r="F53" i="1" s="1"/>
  <c r="C54" i="1" s="1"/>
  <c r="E54" i="1" l="1"/>
  <c r="F54" i="1" s="1"/>
  <c r="C55" i="1" s="1"/>
  <c r="E55" i="1" l="1"/>
  <c r="F55" i="1" s="1"/>
  <c r="C56" i="1" s="1"/>
  <c r="E56" i="1" l="1"/>
  <c r="F56" i="1" s="1"/>
  <c r="C57" i="1" s="1"/>
  <c r="E57" i="1" l="1"/>
  <c r="F57" i="1" s="1"/>
  <c r="C58" i="1" s="1"/>
  <c r="E58" i="1" l="1"/>
  <c r="F58" i="1" s="1"/>
  <c r="C59" i="1" s="1"/>
  <c r="E59" i="1" l="1"/>
  <c r="F59" i="1" s="1"/>
  <c r="C60" i="1" s="1"/>
  <c r="E60" i="1" l="1"/>
  <c r="F60" i="1" s="1"/>
  <c r="C61" i="1" s="1"/>
  <c r="E61" i="1" l="1"/>
  <c r="F61" i="1" s="1"/>
  <c r="C62" i="1" s="1"/>
  <c r="E62" i="1" l="1"/>
  <c r="F62" i="1" s="1"/>
  <c r="C63" i="1" s="1"/>
  <c r="E63" i="1" l="1"/>
  <c r="F63" i="1" s="1"/>
  <c r="C64" i="1" s="1"/>
  <c r="E64" i="1" l="1"/>
  <c r="F64" i="1" s="1"/>
  <c r="C65" i="1" s="1"/>
  <c r="E65" i="1" l="1"/>
  <c r="F65" i="1" s="1"/>
  <c r="C66" i="1" s="1"/>
  <c r="E66" i="1" l="1"/>
  <c r="F66" i="1" s="1"/>
  <c r="C67" i="1" s="1"/>
  <c r="E67" i="1" l="1"/>
  <c r="F67" i="1" s="1"/>
  <c r="C68" i="1" s="1"/>
  <c r="E68" i="1" l="1"/>
  <c r="F68" i="1" s="1"/>
  <c r="C69" i="1" s="1"/>
  <c r="E69" i="1" l="1"/>
  <c r="F69" i="1" s="1"/>
  <c r="C70" i="1" s="1"/>
  <c r="E70" i="1" l="1"/>
  <c r="F70" i="1" s="1"/>
  <c r="C71" i="1" s="1"/>
  <c r="E71" i="1" s="1"/>
  <c r="F71" i="1" s="1"/>
  <c r="A10" i="1" l="1"/>
</calcChain>
</file>

<file path=xl/sharedStrings.xml><?xml version="1.0" encoding="utf-8"?>
<sst xmlns="http://schemas.openxmlformats.org/spreadsheetml/2006/main" count="10" uniqueCount="10">
  <si>
    <t>Month</t>
  </si>
  <si>
    <t>Interest</t>
  </si>
  <si>
    <t>Loan principal</t>
  </si>
  <si>
    <t>Interest rate</t>
  </si>
  <si>
    <t>Loan term</t>
  </si>
  <si>
    <t>Monthly payment</t>
  </si>
  <si>
    <t>months</t>
  </si>
  <si>
    <t>Return of
principal</t>
  </si>
  <si>
    <t>Principal
at beginning of month</t>
  </si>
  <si>
    <t>Payment at
end of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</si>
</sst>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3">
    <font>
      <sz val="12"/>
      <color theme="1"/>
      <name val="Calibri"/>
      <family val="2"/>
      <scheme val="minor"/>
    </font>
    <font>
      <sz val="12"/>
      <color theme="1"/>
      <name val="Calibri"/>
      <family val="2"/>
      <scheme val="minor"/>
    </font>
    <font>
      <b/>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44" fontId="0" fillId="0" borderId="0" xfId="1" applyFont="1"/>
    <xf numFmtId="44" fontId="0" fillId="0" borderId="0" xfId="0" applyNumberFormat="1"/>
    <xf numFmtId="10" fontId="0" fillId="0" borderId="0" xfId="2" applyNumberFormat="1" applyFont="1"/>
    <xf numFmtId="8" fontId="0" fillId="0" borderId="0" xfId="0" applyNumberFormat="1"/>
    <xf numFmtId="0" fontId="2" fillId="0" borderId="0" xfId="0" applyFont="1" applyAlignment="1">
      <alignment horizontal="center"/>
    </xf>
    <xf numFmtId="0" fontId="2" fillId="0" borderId="0" xfId="0" applyFont="1" applyAlignment="1">
      <alignment horizontal="center" wrapText="1"/>
    </xf>
    <xf numFmtId="44" fontId="0" fillId="2" borderId="0" xfId="1" applyFont="1"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139700</xdr:colOff>
      <xdr:row>2</xdr:row>
      <xdr:rowOff>127000</xdr:rowOff>
    </xdr:from>
    <xdr:to>
      <xdr:col>7</xdr:col>
      <xdr:colOff>215900</xdr:colOff>
      <xdr:row>8</xdr:row>
      <xdr:rowOff>38100</xdr:rowOff>
    </xdr:to>
    <xdr:sp macro="" textlink="">
      <xdr:nvSpPr>
        <xdr:cNvPr id="2" name="TextBox 1">
          <a:extLst>
            <a:ext uri="{FF2B5EF4-FFF2-40B4-BE49-F238E27FC236}">
              <a16:creationId xmlns:a16="http://schemas.microsoft.com/office/drawing/2014/main" id="{0682EBDB-57DA-744D-A564-D308330A3B74}"/>
            </a:ext>
          </a:extLst>
        </xdr:cNvPr>
        <xdr:cNvSpPr txBox="1"/>
      </xdr:nvSpPr>
      <xdr:spPr>
        <a:xfrm>
          <a:off x="965200" y="533400"/>
          <a:ext cx="5029200" cy="113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You take out a 30 year mortgage for $500,000 at 5%. You plan to  pay off the mortgage in full after making your 60th monthly mortgage payment. What is the amount of principal left on the mortgage after the 60th monthly payment? Assume normal amortization.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6705-D151-6A4D-ABFE-D9BAD8EAAEDB}">
  <dimension ref="A10:L71"/>
  <sheetViews>
    <sheetView tabSelected="1" workbookViewId="0">
      <selection activeCell="K18" sqref="K18"/>
    </sheetView>
  </sheetViews>
  <sheetFormatPr baseColWidth="10" defaultRowHeight="16"/>
  <cols>
    <col min="3" max="4" width="12.5" bestFit="1" customWidth="1"/>
    <col min="5" max="5" width="11.5" bestFit="1" customWidth="1"/>
    <col min="10" max="10" width="15.5" bestFit="1" customWidth="1"/>
    <col min="11" max="11" width="12.5" bestFit="1" customWidth="1"/>
  </cols>
  <sheetData>
    <row r="10" spans="1:12">
      <c r="A10">
        <f>12*30</f>
        <v>360</v>
      </c>
      <c r="J10" t="s">
        <v>2</v>
      </c>
      <c r="K10" s="1">
        <v>500000</v>
      </c>
    </row>
    <row r="11" spans="1:12" ht="43">
      <c r="B11" s="5" t="s">
        <v>0</v>
      </c>
      <c r="C11" s="6" t="s">
        <v>8</v>
      </c>
      <c r="D11" s="6" t="s">
        <v>9</v>
      </c>
      <c r="E11" s="5" t="s">
        <v>1</v>
      </c>
      <c r="F11" s="6" t="s">
        <v>7</v>
      </c>
      <c r="J11" t="s">
        <v>3</v>
      </c>
      <c r="K11" s="3">
        <f>5%/12</f>
        <v>4.1666666666666666E-3</v>
      </c>
    </row>
    <row r="12" spans="1:12">
      <c r="B12">
        <v>1</v>
      </c>
      <c r="C12" s="1">
        <v>500000</v>
      </c>
      <c r="D12" s="4">
        <f>$K$13</f>
        <v>2684.1081150606951</v>
      </c>
      <c r="E12" s="2">
        <f>$K$11*C12</f>
        <v>2083.3333333333335</v>
      </c>
      <c r="F12" s="4">
        <f>D12-E12</f>
        <v>600.77478172736164</v>
      </c>
      <c r="J12" t="s">
        <v>4</v>
      </c>
      <c r="K12">
        <v>360</v>
      </c>
      <c r="L12" t="s">
        <v>6</v>
      </c>
    </row>
    <row r="13" spans="1:12">
      <c r="B13">
        <v>2</v>
      </c>
      <c r="C13" s="1">
        <f>C12-F12</f>
        <v>499399.22521827265</v>
      </c>
      <c r="D13" s="4">
        <f t="shared" ref="D13:D71" si="0">$K$13</f>
        <v>2684.1081150606951</v>
      </c>
      <c r="E13" s="2">
        <f t="shared" ref="E13:E71" si="1">$K$11*C13</f>
        <v>2080.8301050761361</v>
      </c>
      <c r="F13" s="4">
        <f t="shared" ref="F13:F71" si="2">D13-E13</f>
        <v>603.27800998455905</v>
      </c>
      <c r="J13" t="s">
        <v>5</v>
      </c>
      <c r="K13" s="4">
        <f>PMT(K11,K12,-K10)</f>
        <v>2684.1081150606951</v>
      </c>
    </row>
    <row r="14" spans="1:12">
      <c r="B14">
        <v>3</v>
      </c>
      <c r="C14" s="1">
        <f t="shared" ref="C14:C71" si="3">C13-F13</f>
        <v>498795.94720828807</v>
      </c>
      <c r="D14" s="4">
        <f t="shared" si="0"/>
        <v>2684.1081150606951</v>
      </c>
      <c r="E14" s="2">
        <f t="shared" si="1"/>
        <v>2078.3164467012002</v>
      </c>
      <c r="F14" s="4">
        <f t="shared" si="2"/>
        <v>605.79166835949491</v>
      </c>
    </row>
    <row r="15" spans="1:12">
      <c r="B15">
        <v>4</v>
      </c>
      <c r="C15" s="1">
        <f t="shared" si="3"/>
        <v>498190.15553992859</v>
      </c>
      <c r="D15" s="4">
        <f t="shared" si="0"/>
        <v>2684.1081150606951</v>
      </c>
      <c r="E15" s="2">
        <f t="shared" si="1"/>
        <v>2075.7923147497022</v>
      </c>
      <c r="F15" s="4">
        <f t="shared" si="2"/>
        <v>608.31580031099293</v>
      </c>
    </row>
    <row r="16" spans="1:12">
      <c r="B16">
        <v>5</v>
      </c>
      <c r="C16" s="1">
        <f t="shared" si="3"/>
        <v>497581.8397396176</v>
      </c>
      <c r="D16" s="4">
        <f t="shared" si="0"/>
        <v>2684.1081150606951</v>
      </c>
      <c r="E16" s="2">
        <f t="shared" si="1"/>
        <v>2073.2576655817402</v>
      </c>
      <c r="F16" s="4">
        <f t="shared" si="2"/>
        <v>610.85044947895494</v>
      </c>
    </row>
    <row r="17" spans="2:11">
      <c r="B17">
        <v>6</v>
      </c>
      <c r="C17" s="1">
        <f t="shared" si="3"/>
        <v>496970.98929013865</v>
      </c>
      <c r="D17" s="4">
        <f t="shared" si="0"/>
        <v>2684.1081150606951</v>
      </c>
      <c r="E17" s="2">
        <f t="shared" si="1"/>
        <v>2070.7124553755775</v>
      </c>
      <c r="F17" s="4">
        <f t="shared" si="2"/>
        <v>613.39565968511761</v>
      </c>
      <c r="K17" s="4">
        <f>FV(K11,60,K13,-C12)</f>
        <v>459143.66042515938</v>
      </c>
    </row>
    <row r="18" spans="2:11">
      <c r="B18">
        <v>7</v>
      </c>
      <c r="C18" s="1">
        <f t="shared" si="3"/>
        <v>496357.59363045351</v>
      </c>
      <c r="D18" s="4">
        <f t="shared" si="0"/>
        <v>2684.1081150606951</v>
      </c>
      <c r="E18" s="2">
        <f t="shared" si="1"/>
        <v>2068.1566401268897</v>
      </c>
      <c r="F18" s="4">
        <f t="shared" si="2"/>
        <v>615.95147493380546</v>
      </c>
    </row>
    <row r="19" spans="2:11">
      <c r="B19">
        <v>8</v>
      </c>
      <c r="C19" s="1">
        <f t="shared" si="3"/>
        <v>495741.64215551969</v>
      </c>
      <c r="D19" s="4">
        <f t="shared" si="0"/>
        <v>2684.1081150606951</v>
      </c>
      <c r="E19" s="2">
        <f t="shared" si="1"/>
        <v>2065.5901756479989</v>
      </c>
      <c r="F19" s="4">
        <f t="shared" si="2"/>
        <v>618.51793941269625</v>
      </c>
    </row>
    <row r="20" spans="2:11">
      <c r="B20">
        <v>9</v>
      </c>
      <c r="C20" s="1">
        <f t="shared" si="3"/>
        <v>495123.12421610701</v>
      </c>
      <c r="D20" s="4">
        <f t="shared" si="0"/>
        <v>2684.1081150606951</v>
      </c>
      <c r="E20" s="2">
        <f t="shared" si="1"/>
        <v>2063.0130175671125</v>
      </c>
      <c r="F20" s="4">
        <f t="shared" si="2"/>
        <v>621.09509749358267</v>
      </c>
    </row>
    <row r="21" spans="2:11">
      <c r="B21">
        <v>10</v>
      </c>
      <c r="C21" s="1">
        <f t="shared" si="3"/>
        <v>494502.02911861346</v>
      </c>
      <c r="D21" s="4">
        <f t="shared" si="0"/>
        <v>2684.1081150606951</v>
      </c>
      <c r="E21" s="2">
        <f t="shared" si="1"/>
        <v>2060.4251213275561</v>
      </c>
      <c r="F21" s="4">
        <f t="shared" si="2"/>
        <v>623.68299373313903</v>
      </c>
    </row>
    <row r="22" spans="2:11">
      <c r="B22">
        <v>11</v>
      </c>
      <c r="C22" s="1">
        <f t="shared" si="3"/>
        <v>493878.34612488031</v>
      </c>
      <c r="D22" s="4">
        <f t="shared" si="0"/>
        <v>2684.1081150606951</v>
      </c>
      <c r="E22" s="2">
        <f t="shared" si="1"/>
        <v>2057.8264421870012</v>
      </c>
      <c r="F22" s="4">
        <f t="shared" si="2"/>
        <v>626.28167287369388</v>
      </c>
    </row>
    <row r="23" spans="2:11">
      <c r="B23">
        <v>12</v>
      </c>
      <c r="C23" s="1">
        <f t="shared" si="3"/>
        <v>493252.0644520066</v>
      </c>
      <c r="D23" s="4">
        <f t="shared" si="0"/>
        <v>2684.1081150606951</v>
      </c>
      <c r="E23" s="2">
        <f t="shared" si="1"/>
        <v>2055.2169352166943</v>
      </c>
      <c r="F23" s="4">
        <f t="shared" si="2"/>
        <v>628.89117984400082</v>
      </c>
    </row>
    <row r="24" spans="2:11">
      <c r="B24">
        <v>13</v>
      </c>
      <c r="C24" s="1">
        <f t="shared" si="3"/>
        <v>492623.17327216262</v>
      </c>
      <c r="D24" s="4">
        <f t="shared" si="0"/>
        <v>2684.1081150606951</v>
      </c>
      <c r="E24" s="2">
        <f t="shared" si="1"/>
        <v>2052.5965553006777</v>
      </c>
      <c r="F24" s="4">
        <f t="shared" si="2"/>
        <v>631.51155976001746</v>
      </c>
    </row>
    <row r="25" spans="2:11">
      <c r="B25">
        <v>14</v>
      </c>
      <c r="C25" s="1">
        <f t="shared" si="3"/>
        <v>491991.66171240259</v>
      </c>
      <c r="D25" s="4">
        <f t="shared" si="0"/>
        <v>2684.1081150606951</v>
      </c>
      <c r="E25" s="2">
        <f t="shared" si="1"/>
        <v>2049.9652571350107</v>
      </c>
      <c r="F25" s="4">
        <f t="shared" si="2"/>
        <v>634.14285792568444</v>
      </c>
    </row>
    <row r="26" spans="2:11">
      <c r="B26">
        <v>15</v>
      </c>
      <c r="C26" s="1">
        <f t="shared" si="3"/>
        <v>491357.51885447692</v>
      </c>
      <c r="D26" s="4">
        <f t="shared" si="0"/>
        <v>2684.1081150606951</v>
      </c>
      <c r="E26" s="2">
        <f t="shared" si="1"/>
        <v>2047.3229952269871</v>
      </c>
      <c r="F26" s="4">
        <f t="shared" si="2"/>
        <v>636.78511983370799</v>
      </c>
    </row>
    <row r="27" spans="2:11">
      <c r="B27">
        <v>16</v>
      </c>
      <c r="C27" s="1">
        <f t="shared" si="3"/>
        <v>490720.7337346432</v>
      </c>
      <c r="D27" s="4">
        <f t="shared" si="0"/>
        <v>2684.1081150606951</v>
      </c>
      <c r="E27" s="2">
        <f t="shared" si="1"/>
        <v>2044.6697238943466</v>
      </c>
      <c r="F27" s="4">
        <f t="shared" si="2"/>
        <v>639.43839116634854</v>
      </c>
    </row>
    <row r="28" spans="2:11">
      <c r="B28">
        <v>17</v>
      </c>
      <c r="C28" s="1">
        <f t="shared" si="3"/>
        <v>490081.29534347687</v>
      </c>
      <c r="D28" s="4">
        <f t="shared" si="0"/>
        <v>2684.1081150606951</v>
      </c>
      <c r="E28" s="2">
        <f t="shared" si="1"/>
        <v>2042.0053972644869</v>
      </c>
      <c r="F28" s="4">
        <f t="shared" si="2"/>
        <v>642.10271779620825</v>
      </c>
    </row>
    <row r="29" spans="2:11">
      <c r="B29">
        <v>18</v>
      </c>
      <c r="C29" s="1">
        <f t="shared" si="3"/>
        <v>489439.19262568065</v>
      </c>
      <c r="D29" s="4">
        <f t="shared" si="0"/>
        <v>2684.1081150606951</v>
      </c>
      <c r="E29" s="2">
        <f t="shared" si="1"/>
        <v>2039.3299692736693</v>
      </c>
      <c r="F29" s="4">
        <f t="shared" si="2"/>
        <v>644.77814578702578</v>
      </c>
    </row>
    <row r="30" spans="2:11">
      <c r="B30">
        <v>19</v>
      </c>
      <c r="C30" s="1">
        <f t="shared" si="3"/>
        <v>488794.41447989363</v>
      </c>
      <c r="D30" s="4">
        <f t="shared" si="0"/>
        <v>2684.1081150606951</v>
      </c>
      <c r="E30" s="2">
        <f t="shared" si="1"/>
        <v>2036.6433936662233</v>
      </c>
      <c r="F30" s="4">
        <f t="shared" si="2"/>
        <v>647.46472139447178</v>
      </c>
    </row>
    <row r="31" spans="2:11">
      <c r="B31">
        <v>20</v>
      </c>
      <c r="C31" s="1">
        <f t="shared" si="3"/>
        <v>488146.94975849916</v>
      </c>
      <c r="D31" s="4">
        <f t="shared" si="0"/>
        <v>2684.1081150606951</v>
      </c>
      <c r="E31" s="2">
        <f t="shared" si="1"/>
        <v>2033.9456239937465</v>
      </c>
      <c r="F31" s="4">
        <f t="shared" si="2"/>
        <v>650.16249106694863</v>
      </c>
    </row>
    <row r="32" spans="2:11">
      <c r="B32">
        <v>21</v>
      </c>
      <c r="C32" s="1">
        <f t="shared" si="3"/>
        <v>487496.7872674322</v>
      </c>
      <c r="D32" s="4">
        <f t="shared" si="0"/>
        <v>2684.1081150606951</v>
      </c>
      <c r="E32" s="2">
        <f t="shared" si="1"/>
        <v>2031.2366136143007</v>
      </c>
      <c r="F32" s="4">
        <f t="shared" si="2"/>
        <v>652.8715014463944</v>
      </c>
    </row>
    <row r="33" spans="2:6">
      <c r="B33">
        <v>22</v>
      </c>
      <c r="C33" s="1">
        <f t="shared" si="3"/>
        <v>486843.91576598579</v>
      </c>
      <c r="D33" s="4">
        <f t="shared" si="0"/>
        <v>2684.1081150606951</v>
      </c>
      <c r="E33" s="2">
        <f t="shared" si="1"/>
        <v>2028.5163156916074</v>
      </c>
      <c r="F33" s="4">
        <f t="shared" si="2"/>
        <v>655.59179936908777</v>
      </c>
    </row>
    <row r="34" spans="2:6">
      <c r="B34">
        <v>23</v>
      </c>
      <c r="C34" s="1">
        <f t="shared" si="3"/>
        <v>486188.32396661671</v>
      </c>
      <c r="D34" s="4">
        <f t="shared" si="0"/>
        <v>2684.1081150606951</v>
      </c>
      <c r="E34" s="2">
        <f t="shared" si="1"/>
        <v>2025.7846831942363</v>
      </c>
      <c r="F34" s="4">
        <f t="shared" si="2"/>
        <v>658.3234318664588</v>
      </c>
    </row>
    <row r="35" spans="2:6">
      <c r="B35">
        <v>24</v>
      </c>
      <c r="C35" s="1">
        <f t="shared" si="3"/>
        <v>485530.00053475023</v>
      </c>
      <c r="D35" s="4">
        <f t="shared" si="0"/>
        <v>2684.1081150606951</v>
      </c>
      <c r="E35" s="2">
        <f t="shared" si="1"/>
        <v>2023.0416688947926</v>
      </c>
      <c r="F35" s="4">
        <f t="shared" si="2"/>
        <v>661.06644616590256</v>
      </c>
    </row>
    <row r="36" spans="2:6">
      <c r="B36">
        <v>25</v>
      </c>
      <c r="C36" s="1">
        <f t="shared" si="3"/>
        <v>484868.93408858433</v>
      </c>
      <c r="D36" s="4">
        <f t="shared" si="0"/>
        <v>2684.1081150606951</v>
      </c>
      <c r="E36" s="2">
        <f t="shared" si="1"/>
        <v>2020.2872253691014</v>
      </c>
      <c r="F36" s="4">
        <f t="shared" si="2"/>
        <v>663.82088969159372</v>
      </c>
    </row>
    <row r="37" spans="2:6">
      <c r="B37">
        <v>26</v>
      </c>
      <c r="C37" s="1">
        <f t="shared" si="3"/>
        <v>484205.11319889274</v>
      </c>
      <c r="D37" s="4">
        <f t="shared" si="0"/>
        <v>2684.1081150606951</v>
      </c>
      <c r="E37" s="2">
        <f t="shared" si="1"/>
        <v>2017.5213049953863</v>
      </c>
      <c r="F37" s="4">
        <f t="shared" si="2"/>
        <v>666.58681006530878</v>
      </c>
    </row>
    <row r="38" spans="2:6">
      <c r="B38">
        <v>27</v>
      </c>
      <c r="C38" s="1">
        <f t="shared" si="3"/>
        <v>483538.52638882742</v>
      </c>
      <c r="D38" s="4">
        <f t="shared" si="0"/>
        <v>2684.1081150606951</v>
      </c>
      <c r="E38" s="2">
        <f t="shared" si="1"/>
        <v>2014.7438599534476</v>
      </c>
      <c r="F38" s="4">
        <f t="shared" si="2"/>
        <v>669.36425510724757</v>
      </c>
    </row>
    <row r="39" spans="2:6">
      <c r="B39">
        <v>28</v>
      </c>
      <c r="C39" s="1">
        <f t="shared" si="3"/>
        <v>482869.16213372018</v>
      </c>
      <c r="D39" s="4">
        <f t="shared" si="0"/>
        <v>2684.1081150606951</v>
      </c>
      <c r="E39" s="2">
        <f t="shared" si="1"/>
        <v>2011.954842223834</v>
      </c>
      <c r="F39" s="4">
        <f t="shared" si="2"/>
        <v>672.15327283686111</v>
      </c>
    </row>
    <row r="40" spans="2:6">
      <c r="B40">
        <v>29</v>
      </c>
      <c r="C40" s="1">
        <f t="shared" si="3"/>
        <v>482197.0088608833</v>
      </c>
      <c r="D40" s="4">
        <f t="shared" si="0"/>
        <v>2684.1081150606951</v>
      </c>
      <c r="E40" s="2">
        <f t="shared" si="1"/>
        <v>2009.1542035870136</v>
      </c>
      <c r="F40" s="4">
        <f t="shared" si="2"/>
        <v>674.9539114736815</v>
      </c>
    </row>
    <row r="41" spans="2:6">
      <c r="B41">
        <v>30</v>
      </c>
      <c r="C41" s="1">
        <f t="shared" si="3"/>
        <v>481522.05494940962</v>
      </c>
      <c r="D41" s="4">
        <f t="shared" si="0"/>
        <v>2684.1081150606951</v>
      </c>
      <c r="E41" s="2">
        <f t="shared" si="1"/>
        <v>2006.3418956225401</v>
      </c>
      <c r="F41" s="4">
        <f t="shared" si="2"/>
        <v>677.76621943815508</v>
      </c>
    </row>
    <row r="42" spans="2:6">
      <c r="B42">
        <v>31</v>
      </c>
      <c r="C42" s="1">
        <f t="shared" si="3"/>
        <v>480844.28872997145</v>
      </c>
      <c r="D42" s="4">
        <f t="shared" si="0"/>
        <v>2684.1081150606951</v>
      </c>
      <c r="E42" s="2">
        <f t="shared" si="1"/>
        <v>2003.5178697082144</v>
      </c>
      <c r="F42" s="4">
        <f t="shared" si="2"/>
        <v>680.59024535248068</v>
      </c>
    </row>
    <row r="43" spans="2:6">
      <c r="B43">
        <v>32</v>
      </c>
      <c r="C43" s="1">
        <f t="shared" si="3"/>
        <v>480163.69848461897</v>
      </c>
      <c r="D43" s="4">
        <f t="shared" si="0"/>
        <v>2684.1081150606951</v>
      </c>
      <c r="E43" s="2">
        <f t="shared" si="1"/>
        <v>2000.6820770192458</v>
      </c>
      <c r="F43" s="4">
        <f t="shared" si="2"/>
        <v>683.42603804144937</v>
      </c>
    </row>
    <row r="44" spans="2:6">
      <c r="B44">
        <v>33</v>
      </c>
      <c r="C44" s="1">
        <f t="shared" si="3"/>
        <v>479480.2724465775</v>
      </c>
      <c r="D44" s="4">
        <f t="shared" si="0"/>
        <v>2684.1081150606951</v>
      </c>
      <c r="E44" s="2">
        <f t="shared" si="1"/>
        <v>1997.8344685274062</v>
      </c>
      <c r="F44" s="4">
        <f t="shared" si="2"/>
        <v>686.27364653328891</v>
      </c>
    </row>
    <row r="45" spans="2:6">
      <c r="B45">
        <v>34</v>
      </c>
      <c r="C45" s="1">
        <f t="shared" si="3"/>
        <v>478793.99880004418</v>
      </c>
      <c r="D45" s="4">
        <f t="shared" si="0"/>
        <v>2684.1081150606951</v>
      </c>
      <c r="E45" s="2">
        <f t="shared" si="1"/>
        <v>1994.974995000184</v>
      </c>
      <c r="F45" s="4">
        <f t="shared" si="2"/>
        <v>689.13312006051115</v>
      </c>
    </row>
    <row r="46" spans="2:6">
      <c r="B46">
        <v>35</v>
      </c>
      <c r="C46" s="1">
        <f t="shared" si="3"/>
        <v>478104.86567998369</v>
      </c>
      <c r="D46" s="4">
        <f t="shared" si="0"/>
        <v>2684.1081150606951</v>
      </c>
      <c r="E46" s="2">
        <f t="shared" si="1"/>
        <v>1992.103606999932</v>
      </c>
      <c r="F46" s="4">
        <f t="shared" si="2"/>
        <v>692.0045080607631</v>
      </c>
    </row>
    <row r="47" spans="2:6">
      <c r="B47">
        <v>36</v>
      </c>
      <c r="C47" s="1">
        <f t="shared" si="3"/>
        <v>477412.86117192294</v>
      </c>
      <c r="D47" s="4">
        <f t="shared" si="0"/>
        <v>2684.1081150606951</v>
      </c>
      <c r="E47" s="2">
        <f t="shared" si="1"/>
        <v>1989.2202548830121</v>
      </c>
      <c r="F47" s="4">
        <f t="shared" si="2"/>
        <v>694.88786017768302</v>
      </c>
    </row>
    <row r="48" spans="2:6">
      <c r="B48">
        <v>37</v>
      </c>
      <c r="C48" s="1">
        <f t="shared" si="3"/>
        <v>476717.97331174527</v>
      </c>
      <c r="D48" s="4">
        <f t="shared" si="0"/>
        <v>2684.1081150606951</v>
      </c>
      <c r="E48" s="2">
        <f t="shared" si="1"/>
        <v>1986.3248887989387</v>
      </c>
      <c r="F48" s="4">
        <f t="shared" si="2"/>
        <v>697.78322626175645</v>
      </c>
    </row>
    <row r="49" spans="2:6">
      <c r="B49">
        <v>38</v>
      </c>
      <c r="C49" s="1">
        <f t="shared" si="3"/>
        <v>476020.19008548354</v>
      </c>
      <c r="D49" s="4">
        <f t="shared" si="0"/>
        <v>2684.1081150606951</v>
      </c>
      <c r="E49" s="2">
        <f t="shared" si="1"/>
        <v>1983.4174586895147</v>
      </c>
      <c r="F49" s="4">
        <f t="shared" si="2"/>
        <v>700.69065637118047</v>
      </c>
    </row>
    <row r="50" spans="2:6">
      <c r="B50">
        <v>39</v>
      </c>
      <c r="C50" s="1">
        <f t="shared" si="3"/>
        <v>475319.49942911236</v>
      </c>
      <c r="D50" s="4">
        <f t="shared" si="0"/>
        <v>2684.1081150606951</v>
      </c>
      <c r="E50" s="2">
        <f t="shared" si="1"/>
        <v>1980.4979142879681</v>
      </c>
      <c r="F50" s="4">
        <f t="shared" si="2"/>
        <v>703.61020077272701</v>
      </c>
    </row>
    <row r="51" spans="2:6">
      <c r="B51">
        <v>40</v>
      </c>
      <c r="C51" s="1">
        <f t="shared" si="3"/>
        <v>474615.88922833966</v>
      </c>
      <c r="D51" s="4">
        <f t="shared" si="0"/>
        <v>2684.1081150606951</v>
      </c>
      <c r="E51" s="2">
        <f t="shared" si="1"/>
        <v>1977.5662051180818</v>
      </c>
      <c r="F51" s="4">
        <f t="shared" si="2"/>
        <v>706.5419099426133</v>
      </c>
    </row>
    <row r="52" spans="2:6">
      <c r="B52">
        <v>41</v>
      </c>
      <c r="C52" s="1">
        <f t="shared" si="3"/>
        <v>473909.34731839702</v>
      </c>
      <c r="D52" s="4">
        <f t="shared" si="0"/>
        <v>2684.1081150606951</v>
      </c>
      <c r="E52" s="2">
        <f t="shared" si="1"/>
        <v>1974.6222804933209</v>
      </c>
      <c r="F52" s="4">
        <f t="shared" si="2"/>
        <v>709.48583456737424</v>
      </c>
    </row>
    <row r="53" spans="2:6">
      <c r="B53">
        <v>42</v>
      </c>
      <c r="C53" s="1">
        <f t="shared" si="3"/>
        <v>473199.86148382962</v>
      </c>
      <c r="D53" s="4">
        <f t="shared" si="0"/>
        <v>2684.1081150606951</v>
      </c>
      <c r="E53" s="2">
        <f t="shared" si="1"/>
        <v>1971.6660895159566</v>
      </c>
      <c r="F53" s="4">
        <f t="shared" si="2"/>
        <v>712.4420255447385</v>
      </c>
    </row>
    <row r="54" spans="2:6">
      <c r="B54">
        <v>43</v>
      </c>
      <c r="C54" s="1">
        <f t="shared" si="3"/>
        <v>472487.41945828486</v>
      </c>
      <c r="D54" s="4">
        <f t="shared" si="0"/>
        <v>2684.1081150606951</v>
      </c>
      <c r="E54" s="2">
        <f t="shared" si="1"/>
        <v>1968.6975810761869</v>
      </c>
      <c r="F54" s="4">
        <f t="shared" si="2"/>
        <v>715.41053398450822</v>
      </c>
    </row>
    <row r="55" spans="2:6">
      <c r="B55">
        <v>44</v>
      </c>
      <c r="C55" s="1">
        <f t="shared" si="3"/>
        <v>471772.00892430037</v>
      </c>
      <c r="D55" s="4">
        <f t="shared" si="0"/>
        <v>2684.1081150606951</v>
      </c>
      <c r="E55" s="2">
        <f t="shared" si="1"/>
        <v>1965.7167038512516</v>
      </c>
      <c r="F55" s="4">
        <f t="shared" si="2"/>
        <v>718.3914112094435</v>
      </c>
    </row>
    <row r="56" spans="2:6">
      <c r="B56">
        <v>45</v>
      </c>
      <c r="C56" s="1">
        <f t="shared" si="3"/>
        <v>471053.61751309095</v>
      </c>
      <c r="D56" s="4">
        <f t="shared" si="0"/>
        <v>2684.1081150606951</v>
      </c>
      <c r="E56" s="2">
        <f t="shared" si="1"/>
        <v>1962.7234063045455</v>
      </c>
      <c r="F56" s="4">
        <f t="shared" si="2"/>
        <v>721.38470875614962</v>
      </c>
    </row>
    <row r="57" spans="2:6">
      <c r="B57">
        <v>46</v>
      </c>
      <c r="C57" s="1">
        <f t="shared" si="3"/>
        <v>470332.23280433478</v>
      </c>
      <c r="D57" s="4">
        <f t="shared" si="0"/>
        <v>2684.1081150606951</v>
      </c>
      <c r="E57" s="2">
        <f t="shared" si="1"/>
        <v>1959.7176366847282</v>
      </c>
      <c r="F57" s="4">
        <f t="shared" si="2"/>
        <v>724.39047837596695</v>
      </c>
    </row>
    <row r="58" spans="2:6">
      <c r="B58">
        <v>47</v>
      </c>
      <c r="C58" s="1">
        <f t="shared" si="3"/>
        <v>469607.84232595883</v>
      </c>
      <c r="D58" s="4">
        <f t="shared" si="0"/>
        <v>2684.1081150606951</v>
      </c>
      <c r="E58" s="2">
        <f t="shared" si="1"/>
        <v>1956.6993430248285</v>
      </c>
      <c r="F58" s="4">
        <f t="shared" si="2"/>
        <v>727.4087720358666</v>
      </c>
    </row>
    <row r="59" spans="2:6">
      <c r="B59">
        <v>48</v>
      </c>
      <c r="C59" s="1">
        <f t="shared" si="3"/>
        <v>468880.43355392298</v>
      </c>
      <c r="D59" s="4">
        <f t="shared" si="0"/>
        <v>2684.1081150606951</v>
      </c>
      <c r="E59" s="2">
        <f t="shared" si="1"/>
        <v>1953.6684731413457</v>
      </c>
      <c r="F59" s="4">
        <f t="shared" si="2"/>
        <v>730.43964191934947</v>
      </c>
    </row>
    <row r="60" spans="2:6">
      <c r="B60">
        <v>49</v>
      </c>
      <c r="C60" s="1">
        <f t="shared" si="3"/>
        <v>468149.99391200364</v>
      </c>
      <c r="D60" s="4">
        <f t="shared" si="0"/>
        <v>2684.1081150606951</v>
      </c>
      <c r="E60" s="2">
        <f t="shared" si="1"/>
        <v>1950.6249746333485</v>
      </c>
      <c r="F60" s="4">
        <f t="shared" si="2"/>
        <v>733.4831404273466</v>
      </c>
    </row>
    <row r="61" spans="2:6">
      <c r="B61">
        <v>50</v>
      </c>
      <c r="C61" s="1">
        <f t="shared" si="3"/>
        <v>467416.51077157632</v>
      </c>
      <c r="D61" s="4">
        <f t="shared" si="0"/>
        <v>2684.1081150606951</v>
      </c>
      <c r="E61" s="2">
        <f t="shared" si="1"/>
        <v>1947.568794881568</v>
      </c>
      <c r="F61" s="4">
        <f t="shared" si="2"/>
        <v>736.53932017912712</v>
      </c>
    </row>
    <row r="62" spans="2:6">
      <c r="B62">
        <v>51</v>
      </c>
      <c r="C62" s="1">
        <f t="shared" si="3"/>
        <v>466679.97145139717</v>
      </c>
      <c r="D62" s="4">
        <f t="shared" si="0"/>
        <v>2684.1081150606951</v>
      </c>
      <c r="E62" s="2">
        <f t="shared" si="1"/>
        <v>1944.4998810474881</v>
      </c>
      <c r="F62" s="4">
        <f t="shared" si="2"/>
        <v>739.60823401320704</v>
      </c>
    </row>
    <row r="63" spans="2:6">
      <c r="B63">
        <v>52</v>
      </c>
      <c r="C63" s="1">
        <f t="shared" si="3"/>
        <v>465940.36321738397</v>
      </c>
      <c r="D63" s="4">
        <f t="shared" si="0"/>
        <v>2684.1081150606951</v>
      </c>
      <c r="E63" s="2">
        <f t="shared" si="1"/>
        <v>1941.4181800724332</v>
      </c>
      <c r="F63" s="4">
        <f t="shared" si="2"/>
        <v>742.68993498826194</v>
      </c>
    </row>
    <row r="64" spans="2:6">
      <c r="B64">
        <v>53</v>
      </c>
      <c r="C64" s="1">
        <f t="shared" si="3"/>
        <v>465197.6732823957</v>
      </c>
      <c r="D64" s="4">
        <f t="shared" si="0"/>
        <v>2684.1081150606951</v>
      </c>
      <c r="E64" s="2">
        <f t="shared" si="1"/>
        <v>1938.3236386766487</v>
      </c>
      <c r="F64" s="4">
        <f t="shared" si="2"/>
        <v>745.78447638404646</v>
      </c>
    </row>
    <row r="65" spans="2:6">
      <c r="B65">
        <v>54</v>
      </c>
      <c r="C65" s="1">
        <f t="shared" si="3"/>
        <v>464451.88880601164</v>
      </c>
      <c r="D65" s="4">
        <f t="shared" si="0"/>
        <v>2684.1081150606951</v>
      </c>
      <c r="E65" s="2">
        <f t="shared" si="1"/>
        <v>1935.2162033583818</v>
      </c>
      <c r="F65" s="4">
        <f t="shared" si="2"/>
        <v>748.89191170231334</v>
      </c>
    </row>
    <row r="66" spans="2:6">
      <c r="B66">
        <v>55</v>
      </c>
      <c r="C66" s="1">
        <f t="shared" si="3"/>
        <v>463702.99689430936</v>
      </c>
      <c r="D66" s="4">
        <f t="shared" si="0"/>
        <v>2684.1081150606951</v>
      </c>
      <c r="E66" s="2">
        <f t="shared" si="1"/>
        <v>1932.0958203929556</v>
      </c>
      <c r="F66" s="4">
        <f t="shared" si="2"/>
        <v>752.01229466773952</v>
      </c>
    </row>
    <row r="67" spans="2:6">
      <c r="B67">
        <v>56</v>
      </c>
      <c r="C67" s="1">
        <f t="shared" si="3"/>
        <v>462950.98459964164</v>
      </c>
      <c r="D67" s="4">
        <f t="shared" si="0"/>
        <v>2684.1081150606951</v>
      </c>
      <c r="E67" s="2">
        <f t="shared" si="1"/>
        <v>1928.9624358318401</v>
      </c>
      <c r="F67" s="4">
        <f t="shared" si="2"/>
        <v>755.14567922885499</v>
      </c>
    </row>
    <row r="68" spans="2:6">
      <c r="B68">
        <v>57</v>
      </c>
      <c r="C68" s="1">
        <f t="shared" si="3"/>
        <v>462195.83892041276</v>
      </c>
      <c r="D68" s="4">
        <f t="shared" si="0"/>
        <v>2684.1081150606951</v>
      </c>
      <c r="E68" s="2">
        <f t="shared" si="1"/>
        <v>1925.8159955017197</v>
      </c>
      <c r="F68" s="4">
        <f t="shared" si="2"/>
        <v>758.2921195589754</v>
      </c>
    </row>
    <row r="69" spans="2:6">
      <c r="B69">
        <v>58</v>
      </c>
      <c r="C69" s="1">
        <f t="shared" si="3"/>
        <v>461437.5468008538</v>
      </c>
      <c r="D69" s="4">
        <f t="shared" si="0"/>
        <v>2684.1081150606951</v>
      </c>
      <c r="E69" s="2">
        <f t="shared" si="1"/>
        <v>1922.6564450035576</v>
      </c>
      <c r="F69" s="4">
        <f t="shared" si="2"/>
        <v>761.45167005713756</v>
      </c>
    </row>
    <row r="70" spans="2:6">
      <c r="B70">
        <v>59</v>
      </c>
      <c r="C70" s="1">
        <f t="shared" si="3"/>
        <v>460676.09513079666</v>
      </c>
      <c r="D70" s="4">
        <f t="shared" si="0"/>
        <v>2684.1081150606951</v>
      </c>
      <c r="E70" s="2">
        <f t="shared" si="1"/>
        <v>1919.4837297116528</v>
      </c>
      <c r="F70" s="4">
        <f t="shared" si="2"/>
        <v>764.62438534904231</v>
      </c>
    </row>
    <row r="71" spans="2:6">
      <c r="B71">
        <v>60</v>
      </c>
      <c r="C71" s="7">
        <f t="shared" si="3"/>
        <v>459911.47074544762</v>
      </c>
      <c r="D71" s="4">
        <f t="shared" si="0"/>
        <v>2684.1081150606951</v>
      </c>
      <c r="E71" s="2">
        <f t="shared" si="1"/>
        <v>1916.2977947726984</v>
      </c>
      <c r="F71" s="4">
        <f t="shared" si="2"/>
        <v>767.81032028799677</v>
      </c>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 Peterson</dc:creator>
  <cp:lastModifiedBy>Daniel E Peterson</cp:lastModifiedBy>
  <dcterms:created xsi:type="dcterms:W3CDTF">2020-02-04T05:37:11Z</dcterms:created>
  <dcterms:modified xsi:type="dcterms:W3CDTF">2020-02-06T05:52:16Z</dcterms:modified>
</cp:coreProperties>
</file>