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60极速浏览器下载\"/>
    </mc:Choice>
  </mc:AlternateContent>
  <bookViews>
    <workbookView xWindow="0" yWindow="0" windowWidth="28800" windowHeight="11850" activeTab="1"/>
  </bookViews>
  <sheets>
    <sheet name="Sheet1" sheetId="1" r:id="rId1"/>
    <sheet name="Sheet2" sheetId="2" r:id="rId2"/>
  </sheets>
  <externalReferences>
    <externalReference r:id="rId3"/>
  </externalReferenc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N5" i="2"/>
  <c r="G5" i="2"/>
  <c r="F5" i="2"/>
  <c r="E5" i="2"/>
  <c r="N4" i="2"/>
  <c r="G4" i="2"/>
  <c r="F4" i="2"/>
  <c r="E4" i="2"/>
  <c r="N21" i="1"/>
  <c r="G21" i="1"/>
  <c r="F21" i="1"/>
  <c r="E21" i="1"/>
  <c r="N20" i="1"/>
  <c r="G20" i="1"/>
  <c r="F20" i="1"/>
  <c r="E20" i="1"/>
  <c r="N19" i="1"/>
  <c r="G19" i="1"/>
  <c r="F19" i="1"/>
  <c r="E19" i="1"/>
  <c r="N18" i="1"/>
  <c r="G18" i="1"/>
  <c r="F18" i="1"/>
  <c r="E18" i="1"/>
  <c r="N17" i="1"/>
  <c r="G17" i="1"/>
  <c r="F17" i="1"/>
  <c r="E17" i="1"/>
  <c r="N16" i="1"/>
  <c r="G16" i="1"/>
  <c r="F16" i="1"/>
  <c r="E16" i="1"/>
  <c r="N15" i="1"/>
  <c r="G15" i="1"/>
  <c r="F15" i="1"/>
  <c r="E15" i="1"/>
  <c r="N14" i="1"/>
  <c r="G14" i="1"/>
  <c r="F14" i="1"/>
  <c r="E14" i="1"/>
  <c r="N13" i="1"/>
  <c r="G13" i="1"/>
  <c r="F13" i="1"/>
  <c r="E13" i="1"/>
  <c r="N12" i="1"/>
  <c r="G12" i="1"/>
  <c r="F12" i="1"/>
  <c r="E12" i="1"/>
  <c r="N11" i="1"/>
  <c r="G11" i="1"/>
  <c r="F11" i="1"/>
  <c r="E11" i="1"/>
  <c r="N10" i="1"/>
  <c r="G10" i="1"/>
  <c r="F10" i="1"/>
  <c r="E10" i="1"/>
  <c r="N9" i="1"/>
  <c r="G9" i="1"/>
  <c r="F9" i="1"/>
  <c r="E9" i="1"/>
  <c r="N8" i="1"/>
  <c r="G8" i="1"/>
  <c r="F8" i="1"/>
  <c r="E8" i="1"/>
  <c r="N7" i="1"/>
  <c r="G7" i="1"/>
  <c r="F7" i="1"/>
  <c r="E7" i="1"/>
  <c r="N6" i="1"/>
  <c r="G6" i="1"/>
  <c r="F6" i="1"/>
  <c r="E6" i="1"/>
  <c r="N5" i="1"/>
  <c r="G5" i="1"/>
  <c r="F5" i="1"/>
  <c r="E5" i="1"/>
  <c r="N4" i="1"/>
  <c r="G4" i="1"/>
  <c r="F4" i="1"/>
  <c r="E4" i="1"/>
</calcChain>
</file>

<file path=xl/sharedStrings.xml><?xml version="1.0" encoding="utf-8"?>
<sst xmlns="http://schemas.openxmlformats.org/spreadsheetml/2006/main" count="124" uniqueCount="48">
  <si>
    <r>
      <rPr>
        <b/>
        <sz val="10"/>
        <color theme="1"/>
        <rFont val="宋体"/>
        <family val="3"/>
        <charset val="134"/>
      </rPr>
      <t xml:space="preserve">学生信息
</t>
    </r>
    <r>
      <rPr>
        <b/>
        <sz val="10"/>
        <color theme="1"/>
        <rFont val="Arial"/>
        <family val="2"/>
      </rPr>
      <t>(Students' info)</t>
    </r>
  </si>
  <si>
    <r>
      <rPr>
        <b/>
        <sz val="10"/>
        <color theme="1"/>
        <rFont val="宋体"/>
        <family val="3"/>
        <charset val="134"/>
      </rPr>
      <t xml:space="preserve">周次
</t>
    </r>
    <r>
      <rPr>
        <b/>
        <sz val="10"/>
        <color theme="1"/>
        <rFont val="Arial"/>
        <family val="2"/>
      </rPr>
      <t>Week</t>
    </r>
    <phoneticPr fontId="4" type="noConversion"/>
  </si>
  <si>
    <t>出勤
Attendance</t>
    <phoneticPr fontId="4" type="noConversion"/>
  </si>
  <si>
    <r>
      <rPr>
        <b/>
        <sz val="10"/>
        <color theme="1"/>
        <rFont val="宋体"/>
        <family val="3"/>
        <charset val="134"/>
      </rPr>
      <t xml:space="preserve">作业与小测
</t>
    </r>
    <r>
      <rPr>
        <b/>
        <sz val="10"/>
        <color theme="1"/>
        <rFont val="Arial"/>
        <family val="2"/>
      </rPr>
      <t>Homework and Quiz</t>
    </r>
    <phoneticPr fontId="4" type="noConversion"/>
  </si>
  <si>
    <r>
      <rPr>
        <b/>
        <sz val="10"/>
        <color theme="1"/>
        <rFont val="宋体"/>
        <family val="3"/>
        <charset val="134"/>
      </rPr>
      <t xml:space="preserve">表现
</t>
    </r>
    <r>
      <rPr>
        <b/>
        <sz val="10"/>
        <color theme="1"/>
        <rFont val="Arial"/>
        <family val="2"/>
      </rPr>
      <t xml:space="preserve"> Behavior</t>
    </r>
    <phoneticPr fontId="4" type="noConversion"/>
  </si>
  <si>
    <r>
      <rPr>
        <b/>
        <sz val="10"/>
        <color theme="1"/>
        <rFont val="宋体"/>
        <family val="3"/>
        <charset val="134"/>
      </rPr>
      <t xml:space="preserve">额外加分
</t>
    </r>
    <r>
      <rPr>
        <b/>
        <sz val="10"/>
        <color theme="1"/>
        <rFont val="Arial"/>
        <family val="2"/>
      </rPr>
      <t>(Extra Point)</t>
    </r>
  </si>
  <si>
    <r>
      <rPr>
        <b/>
        <sz val="10"/>
        <color theme="1"/>
        <rFont val="宋体"/>
        <family val="3"/>
        <charset val="134"/>
      </rPr>
      <t xml:space="preserve">本周得分
</t>
    </r>
    <r>
      <rPr>
        <b/>
        <sz val="10"/>
        <color theme="1"/>
        <rFont val="Arial"/>
        <family val="2"/>
      </rPr>
      <t>(Grades of week)</t>
    </r>
    <phoneticPr fontId="4" type="noConversion"/>
  </si>
  <si>
    <r>
      <rPr>
        <sz val="10"/>
        <color theme="1"/>
        <rFont val="宋体"/>
        <family val="3"/>
        <charset val="134"/>
      </rPr>
      <t xml:space="preserve">序号
</t>
    </r>
    <r>
      <rPr>
        <sz val="10"/>
        <color theme="1"/>
        <rFont val="Arial"/>
        <family val="2"/>
      </rPr>
      <t>(No.)</t>
    </r>
    <phoneticPr fontId="4" type="noConversion"/>
  </si>
  <si>
    <t>班级
(Class)</t>
  </si>
  <si>
    <t>姓名
(Name)</t>
  </si>
  <si>
    <t>英语名字
(English name)</t>
  </si>
  <si>
    <t>Attendance Total</t>
    <phoneticPr fontId="4" type="noConversion"/>
  </si>
  <si>
    <t>Assignment Total</t>
    <phoneticPr fontId="4" type="noConversion"/>
  </si>
  <si>
    <t>Behavior Total</t>
    <phoneticPr fontId="4" type="noConversion"/>
  </si>
  <si>
    <t>迟到次数
No. of being late</t>
  </si>
  <si>
    <r>
      <rPr>
        <sz val="10"/>
        <color theme="1"/>
        <rFont val="宋体"/>
        <family val="3"/>
        <charset val="134"/>
      </rPr>
      <t xml:space="preserve">备注周几
</t>
    </r>
    <r>
      <rPr>
        <sz val="10"/>
        <color theme="1"/>
        <rFont val="Arial"/>
        <family val="2"/>
      </rPr>
      <t xml:space="preserve">note weekday </t>
    </r>
    <phoneticPr fontId="4" type="noConversion"/>
  </si>
  <si>
    <t>缺勤次数
(No. of absent)</t>
  </si>
  <si>
    <r>
      <rPr>
        <sz val="10"/>
        <color theme="1"/>
        <rFont val="宋体"/>
        <family val="3"/>
        <charset val="134"/>
      </rPr>
      <t xml:space="preserve">原因
</t>
    </r>
    <r>
      <rPr>
        <sz val="10"/>
        <color theme="1"/>
        <rFont val="Arial"/>
        <family val="2"/>
      </rPr>
      <t xml:space="preserve"> Reason</t>
    </r>
    <phoneticPr fontId="4" type="noConversion"/>
  </si>
  <si>
    <r>
      <rPr>
        <b/>
        <sz val="10"/>
        <color theme="1"/>
        <rFont val="宋体"/>
        <family val="3"/>
        <charset val="134"/>
      </rPr>
      <t>本周出勤得分</t>
    </r>
    <r>
      <rPr>
        <b/>
        <sz val="10"/>
        <color theme="1"/>
        <rFont val="Arial"/>
        <family val="2"/>
      </rPr>
      <t>(10</t>
    </r>
    <r>
      <rPr>
        <b/>
        <sz val="10"/>
        <color theme="1"/>
        <rFont val="宋体"/>
        <family val="3"/>
        <charset val="134"/>
      </rPr>
      <t>分</t>
    </r>
    <r>
      <rPr>
        <b/>
        <sz val="10"/>
        <color theme="1"/>
        <rFont val="Arial"/>
        <family val="2"/>
      </rPr>
      <t>)</t>
    </r>
    <r>
      <rPr>
        <b/>
        <sz val="10"/>
        <color theme="1"/>
        <rFont val="宋体"/>
        <family val="3"/>
        <charset val="134"/>
      </rPr>
      <t xml:space="preserve">
</t>
    </r>
    <r>
      <rPr>
        <b/>
        <sz val="10"/>
        <color theme="1"/>
        <rFont val="Arial"/>
        <family val="2"/>
      </rPr>
      <t>Duty Scores</t>
    </r>
    <phoneticPr fontId="4" type="noConversion"/>
  </si>
  <si>
    <r>
      <rPr>
        <sz val="10"/>
        <color theme="1"/>
        <rFont val="宋体"/>
        <family val="3"/>
        <charset val="134"/>
      </rPr>
      <t>作业</t>
    </r>
    <r>
      <rPr>
        <sz val="10"/>
        <color theme="1"/>
        <rFont val="宋体"/>
        <family val="3"/>
        <charset val="134"/>
      </rPr>
      <t>得分（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 xml:space="preserve">分）
</t>
    </r>
    <r>
      <rPr>
        <sz val="10"/>
        <color theme="1"/>
        <rFont val="Arial"/>
        <family val="2"/>
      </rPr>
      <t>(Grade of Homework)</t>
    </r>
    <phoneticPr fontId="4" type="noConversion"/>
  </si>
  <si>
    <r>
      <rPr>
        <sz val="10"/>
        <color theme="1"/>
        <rFont val="宋体"/>
        <family val="3"/>
        <charset val="134"/>
      </rPr>
      <t>小测得分（</t>
    </r>
    <r>
      <rPr>
        <sz val="10"/>
        <color theme="1"/>
        <rFont val="Arial"/>
        <family val="2"/>
      </rPr>
      <t>5</t>
    </r>
    <r>
      <rPr>
        <sz val="10"/>
        <color theme="1"/>
        <rFont val="宋体"/>
        <family val="3"/>
        <charset val="134"/>
      </rPr>
      <t xml:space="preserve">分）
</t>
    </r>
    <r>
      <rPr>
        <sz val="10"/>
        <color theme="1"/>
        <rFont val="Arial"/>
        <family val="2"/>
      </rPr>
      <t>(Grade of Quiz )</t>
    </r>
    <phoneticPr fontId="4" type="noConversion"/>
  </si>
  <si>
    <r>
      <rPr>
        <sz val="10"/>
        <color theme="1"/>
        <rFont val="宋体"/>
        <family val="3"/>
        <charset val="134"/>
      </rPr>
      <t>本周作业小测得分（</t>
    </r>
    <r>
      <rPr>
        <sz val="10"/>
        <color theme="1"/>
        <rFont val="Arial"/>
        <family val="2"/>
      </rPr>
      <t>10</t>
    </r>
    <r>
      <rPr>
        <sz val="10"/>
        <color theme="1"/>
        <rFont val="宋体"/>
        <family val="3"/>
        <charset val="134"/>
      </rPr>
      <t xml:space="preserve">分）
</t>
    </r>
    <r>
      <rPr>
        <sz val="10"/>
        <color theme="1"/>
        <rFont val="Arial"/>
        <family val="2"/>
      </rPr>
      <t>(Grade of H&amp;Q)</t>
    </r>
    <phoneticPr fontId="4" type="noConversion"/>
  </si>
  <si>
    <r>
      <rPr>
        <sz val="10"/>
        <color theme="1"/>
        <rFont val="宋体"/>
        <family val="3"/>
        <charset val="134"/>
      </rPr>
      <t xml:space="preserve">表现得分
</t>
    </r>
    <r>
      <rPr>
        <sz val="10"/>
        <color theme="1"/>
        <rFont val="Arial"/>
        <family val="2"/>
      </rPr>
      <t>(Grade of behavior)</t>
    </r>
    <phoneticPr fontId="4" type="noConversion"/>
  </si>
  <si>
    <t>额外加分
(Extra Point)</t>
  </si>
  <si>
    <r>
      <rPr>
        <sz val="10"/>
        <color theme="1"/>
        <rFont val="宋体"/>
        <family val="3"/>
        <charset val="134"/>
      </rPr>
      <t xml:space="preserve">本周得分
</t>
    </r>
    <r>
      <rPr>
        <sz val="10"/>
        <color theme="1"/>
        <rFont val="Arial"/>
        <family val="2"/>
      </rPr>
      <t>(Grades of week)</t>
    </r>
    <phoneticPr fontId="4" type="noConversion"/>
  </si>
  <si>
    <t>IBC1班</t>
  </si>
  <si>
    <t>李琦麒</t>
  </si>
  <si>
    <t>温美诗</t>
  </si>
  <si>
    <t>王一乔</t>
  </si>
  <si>
    <t>王馨未</t>
  </si>
  <si>
    <t>贺睿轩</t>
  </si>
  <si>
    <t>邱宇祺</t>
  </si>
  <si>
    <t>钟家雨</t>
  </si>
  <si>
    <t>黄汉诚</t>
  </si>
  <si>
    <t>IBC2班</t>
  </si>
  <si>
    <t>严涵逸</t>
  </si>
  <si>
    <t>吴昀择</t>
  </si>
  <si>
    <t>张婉清</t>
  </si>
  <si>
    <t>罗凯文</t>
  </si>
  <si>
    <t>邱宇熙</t>
  </si>
  <si>
    <t>IBC3班</t>
  </si>
  <si>
    <t>周彦谷</t>
  </si>
  <si>
    <t>杨馥榕</t>
  </si>
  <si>
    <t>黄瑞麒</t>
  </si>
  <si>
    <t>AS1</t>
    <phoneticPr fontId="4" type="noConversion"/>
  </si>
  <si>
    <r>
      <rPr>
        <sz val="10"/>
        <rFont val="等线"/>
        <family val="2"/>
      </rPr>
      <t>徐笑衍</t>
    </r>
    <phoneticPr fontId="4" type="noConversion"/>
  </si>
  <si>
    <t>AS2</t>
    <phoneticPr fontId="4" type="noConversion"/>
  </si>
  <si>
    <r>
      <rPr>
        <sz val="10"/>
        <rFont val="等线"/>
        <family val="2"/>
      </rPr>
      <t>蒋清华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</si>
</sst>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Arial"/>
      <family val="3"/>
      <charset val="134"/>
    </font>
    <font>
      <sz val="10"/>
      <color theme="1"/>
      <name val="Arial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12"/>
      <name val="宋体"/>
      <family val="3"/>
      <charset val="134"/>
    </font>
    <font>
      <b/>
      <sz val="9"/>
      <name val="宋体"/>
      <family val="3"/>
      <charset val="134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2"/>
      <color theme="1"/>
      <name val="Arial"/>
      <family val="2"/>
    </font>
    <font>
      <sz val="10"/>
      <name val="等线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11" fillId="0" borderId="0"/>
  </cellStyleXfs>
  <cellXfs count="6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0" fillId="0" borderId="0" xfId="0" applyAlignment="1"/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8" fillId="3" borderId="1" xfId="0" applyNumberFormat="1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 wrapText="1"/>
    </xf>
    <xf numFmtId="0" fontId="11" fillId="0" borderId="0" xfId="2"/>
    <xf numFmtId="1" fontId="8" fillId="4" borderId="4" xfId="0" applyNumberFormat="1" applyFont="1" applyFill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8" fillId="0" borderId="4" xfId="0" applyFont="1" applyBorder="1" applyAlignment="1"/>
    <xf numFmtId="0" fontId="8" fillId="0" borderId="1" xfId="0" applyFont="1" applyBorder="1" applyAlignment="1"/>
    <xf numFmtId="1" fontId="8" fillId="4" borderId="1" xfId="0" applyNumberFormat="1" applyFont="1" applyFill="1" applyBorder="1" applyAlignment="1"/>
    <xf numFmtId="0" fontId="8" fillId="4" borderId="2" xfId="0" applyFont="1" applyFill="1" applyBorder="1" applyAlignment="1"/>
    <xf numFmtId="0" fontId="8" fillId="2" borderId="1" xfId="0" applyFont="1" applyFill="1" applyBorder="1" applyAlignment="1"/>
    <xf numFmtId="0" fontId="13" fillId="0" borderId="1" xfId="0" applyFont="1" applyBorder="1" applyAlignment="1"/>
    <xf numFmtId="0" fontId="8" fillId="4" borderId="1" xfId="0" applyFont="1" applyFill="1" applyBorder="1" applyAlignment="1"/>
    <xf numFmtId="1" fontId="8" fillId="2" borderId="1" xfId="0" applyNumberFormat="1" applyFont="1" applyFill="1" applyBorder="1" applyAlignment="1"/>
    <xf numFmtId="0" fontId="8" fillId="3" borderId="1" xfId="0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8" fillId="4" borderId="1" xfId="0" applyNumberFormat="1" applyFont="1" applyFill="1" applyBorder="1" applyAlignment="1" applyProtection="1"/>
    <xf numFmtId="0" fontId="8" fillId="0" borderId="5" xfId="0" applyFont="1" applyBorder="1" applyAlignment="1"/>
    <xf numFmtId="0" fontId="8" fillId="4" borderId="5" xfId="0" applyNumberFormat="1" applyFont="1" applyFill="1" applyBorder="1" applyAlignment="1" applyProtection="1"/>
    <xf numFmtId="0" fontId="8" fillId="4" borderId="6" xfId="0" applyFont="1" applyFill="1" applyBorder="1" applyAlignment="1"/>
    <xf numFmtId="0" fontId="8" fillId="0" borderId="7" xfId="0" applyFont="1" applyBorder="1" applyAlignment="1"/>
    <xf numFmtId="9" fontId="8" fillId="4" borderId="7" xfId="0" applyNumberFormat="1" applyFont="1" applyFill="1" applyBorder="1" applyAlignment="1"/>
    <xf numFmtId="0" fontId="8" fillId="4" borderId="8" xfId="0" applyFont="1" applyFill="1" applyBorder="1" applyAlignment="1"/>
    <xf numFmtId="0" fontId="11" fillId="0" borderId="0" xfId="2" applyFill="1"/>
    <xf numFmtId="0" fontId="0" fillId="0" borderId="1" xfId="0" applyBorder="1" applyAlignment="1"/>
    <xf numFmtId="0" fontId="11" fillId="0" borderId="0" xfId="2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</cellXfs>
  <cellStyles count="3">
    <cellStyle name="常规" xfId="0" builtinId="0"/>
    <cellStyle name="常规 2" xfId="2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Baidu\Waltz_Week1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高中部"/>
      <sheetName val="初中部"/>
      <sheetName val="Primary"/>
      <sheetName val="IG"/>
      <sheetName val="ALevel"/>
      <sheetName val="IG_CCA_Plan"/>
      <sheetName val="AL_CCA_Plan"/>
      <sheetName val="IG_CCA"/>
      <sheetName val="IG_CCA_Week2"/>
      <sheetName val="IG_CCA_Week3"/>
      <sheetName val="IG_CCA_Week4"/>
      <sheetName val="IG_CCA_Week5"/>
      <sheetName val="IG_CCA_Week7"/>
      <sheetName val="IG_CCA_Week8"/>
      <sheetName val="IG_CCA_Week9"/>
      <sheetName val="IG_CCA_Week11"/>
      <sheetName val="IG_CCA_Week13"/>
      <sheetName val="IG_CCA_Week14"/>
      <sheetName val="IG_CCA_Week15"/>
      <sheetName val="IG_CCA_Week16"/>
      <sheetName val="IG_CCA_Final"/>
      <sheetName val="AL_CCA_Week2"/>
      <sheetName val="AL_CCA_Week3"/>
      <sheetName val="AL_CCA_Week4"/>
      <sheetName val="AL_CCA_Week5"/>
      <sheetName val="AL_CCA_Week7"/>
      <sheetName val="AL_CCA_Week8"/>
      <sheetName val="AL_CCA_Week9"/>
      <sheetName val="AL_CCA_Week11"/>
      <sheetName val="AL_CCA_Week12"/>
      <sheetName val="AL_CCA_Week13"/>
      <sheetName val="AL_CCA_Week14"/>
      <sheetName val="AL_CCA_Week15"/>
      <sheetName val="AL_CCA_Week16"/>
      <sheetName val="AL_CCA_Week17"/>
      <sheetName val="AL_CCA_Week18"/>
      <sheetName val="AL_CCA"/>
      <sheetName val="AL_CCA_Final"/>
      <sheetName val="IG_IT_Week3"/>
      <sheetName val="IG_IT_Week4"/>
      <sheetName val="Junior_IT_Week3"/>
      <sheetName val="Junior_IT_Week4"/>
      <sheetName val="Junior_IT_Week5"/>
      <sheetName val="Junior_IT_Week7"/>
      <sheetName val="Junior_IT_Week8"/>
      <sheetName val="Junior_IT_Week9"/>
      <sheetName val="Junior_IT_Week10"/>
      <sheetName val="Junior_IT_Week11"/>
      <sheetName val="Junior_IT_Week12"/>
      <sheetName val="Junior_IT_Week13"/>
      <sheetName val="Junior_IT_Week14"/>
      <sheetName val="Junior_IT_Week15"/>
      <sheetName val="Junior_IT_Week16"/>
      <sheetName val="Junior_IT_Week17"/>
      <sheetName val="Junior_IT_Week18"/>
      <sheetName val="Junior_IT_Nov"/>
      <sheetName val="AL_IT_Week3"/>
      <sheetName val="AL_IT_Week4"/>
      <sheetName val="AL_IT_Week5"/>
      <sheetName val="AL_IT_Week7"/>
      <sheetName val="AL_IT_Week8"/>
      <sheetName val="AL_IT_Week9"/>
      <sheetName val="AL_IT_Week10"/>
      <sheetName val="AL_IT_Week11"/>
      <sheetName val="AL_IT_Week12"/>
      <sheetName val="AL_IT_Week13"/>
      <sheetName val="AL_IT_Week14"/>
      <sheetName val="AL_IT_Week15"/>
      <sheetName val="AL_IT_Week16"/>
      <sheetName val="AL_IT_Week17"/>
      <sheetName val="Rol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>
        <row r="4">
          <cell r="E4">
            <v>120</v>
          </cell>
          <cell r="F4">
            <v>80</v>
          </cell>
          <cell r="G4">
            <v>64</v>
          </cell>
        </row>
        <row r="5">
          <cell r="E5">
            <v>120</v>
          </cell>
          <cell r="F5">
            <v>80</v>
          </cell>
          <cell r="G5">
            <v>58</v>
          </cell>
        </row>
        <row r="6">
          <cell r="E6">
            <v>120</v>
          </cell>
          <cell r="F6">
            <v>80</v>
          </cell>
          <cell r="G6">
            <v>55</v>
          </cell>
        </row>
        <row r="7">
          <cell r="E7">
            <v>120</v>
          </cell>
          <cell r="F7">
            <v>80</v>
          </cell>
          <cell r="G7">
            <v>58</v>
          </cell>
        </row>
        <row r="8">
          <cell r="E8">
            <v>120</v>
          </cell>
          <cell r="F8">
            <v>80</v>
          </cell>
          <cell r="G8">
            <v>58</v>
          </cell>
        </row>
        <row r="9">
          <cell r="E9">
            <v>120</v>
          </cell>
          <cell r="F9">
            <v>80</v>
          </cell>
          <cell r="G9">
            <v>58</v>
          </cell>
        </row>
        <row r="10">
          <cell r="E10">
            <v>120</v>
          </cell>
          <cell r="F10">
            <v>80</v>
          </cell>
          <cell r="G10">
            <v>58</v>
          </cell>
        </row>
        <row r="11">
          <cell r="E11">
            <v>120</v>
          </cell>
          <cell r="F11">
            <v>80</v>
          </cell>
          <cell r="G11">
            <v>58</v>
          </cell>
        </row>
        <row r="12">
          <cell r="E12">
            <v>120</v>
          </cell>
          <cell r="F12">
            <v>80</v>
          </cell>
          <cell r="G12">
            <v>61</v>
          </cell>
        </row>
        <row r="13">
          <cell r="E13">
            <v>120</v>
          </cell>
          <cell r="F13">
            <v>80</v>
          </cell>
          <cell r="G13">
            <v>58</v>
          </cell>
        </row>
        <row r="14">
          <cell r="E14">
            <v>120</v>
          </cell>
          <cell r="F14">
            <v>80</v>
          </cell>
          <cell r="G14">
            <v>58</v>
          </cell>
        </row>
        <row r="15">
          <cell r="E15">
            <v>120</v>
          </cell>
          <cell r="F15">
            <v>80</v>
          </cell>
          <cell r="G15">
            <v>55</v>
          </cell>
        </row>
        <row r="16">
          <cell r="E16">
            <v>120</v>
          </cell>
          <cell r="F16">
            <v>80</v>
          </cell>
          <cell r="G16">
            <v>55</v>
          </cell>
        </row>
        <row r="17">
          <cell r="E17">
            <v>120</v>
          </cell>
          <cell r="F17">
            <v>80</v>
          </cell>
          <cell r="G17">
            <v>55</v>
          </cell>
        </row>
        <row r="18">
          <cell r="E18">
            <v>120</v>
          </cell>
          <cell r="F18">
            <v>80</v>
          </cell>
          <cell r="G18">
            <v>55</v>
          </cell>
        </row>
        <row r="19">
          <cell r="E19">
            <v>120</v>
          </cell>
          <cell r="F19">
            <v>80</v>
          </cell>
          <cell r="G19">
            <v>55</v>
          </cell>
        </row>
        <row r="20">
          <cell r="E20">
            <v>50</v>
          </cell>
          <cell r="F20">
            <v>50</v>
          </cell>
          <cell r="G20">
            <v>25</v>
          </cell>
        </row>
        <row r="21">
          <cell r="E21">
            <v>0</v>
          </cell>
          <cell r="F21">
            <v>0</v>
          </cell>
          <cell r="G21">
            <v>0</v>
          </cell>
        </row>
      </sheetData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workbookViewId="0">
      <selection activeCell="D30" sqref="A1:XFD1048576"/>
    </sheetView>
  </sheetViews>
  <sheetFormatPr defaultRowHeight="13.5" x14ac:dyDescent="0.15"/>
  <cols>
    <col min="1" max="1" width="3.25" style="6" customWidth="1"/>
    <col min="2" max="33" width="10.625" style="6" customWidth="1"/>
    <col min="34" max="16384" width="9" style="6"/>
  </cols>
  <sheetData>
    <row r="1" spans="1:33" ht="37.5" customHeight="1" x14ac:dyDescent="0.15">
      <c r="A1" s="59" t="s">
        <v>0</v>
      </c>
      <c r="B1" s="59"/>
      <c r="C1" s="59"/>
      <c r="D1" s="60"/>
      <c r="E1" s="1"/>
      <c r="F1" s="1"/>
      <c r="G1" s="1"/>
      <c r="H1" s="2" t="s">
        <v>1</v>
      </c>
      <c r="I1" s="61" t="s">
        <v>2</v>
      </c>
      <c r="J1" s="62"/>
      <c r="K1" s="62"/>
      <c r="L1" s="62"/>
      <c r="M1" s="62"/>
      <c r="N1" s="62"/>
      <c r="O1" s="63" t="s">
        <v>3</v>
      </c>
      <c r="P1" s="64"/>
      <c r="Q1" s="65"/>
      <c r="R1" s="3" t="s">
        <v>4</v>
      </c>
      <c r="S1" s="4" t="s">
        <v>5</v>
      </c>
      <c r="T1" s="5" t="s">
        <v>6</v>
      </c>
      <c r="U1" s="2"/>
      <c r="V1" s="61"/>
      <c r="W1" s="62"/>
      <c r="X1" s="62"/>
      <c r="Y1" s="62"/>
      <c r="Z1" s="62"/>
      <c r="AA1" s="62"/>
      <c r="AB1" s="63"/>
      <c r="AC1" s="64"/>
      <c r="AD1" s="65"/>
      <c r="AE1" s="3"/>
      <c r="AF1" s="4"/>
      <c r="AG1" s="5"/>
    </row>
    <row r="2" spans="1:33" ht="62.25" customHeight="1" x14ac:dyDescent="0.15">
      <c r="A2" s="7" t="s">
        <v>7</v>
      </c>
      <c r="B2" s="8" t="s">
        <v>8</v>
      </c>
      <c r="C2" s="9" t="s">
        <v>9</v>
      </c>
      <c r="D2" s="9" t="s">
        <v>10</v>
      </c>
      <c r="E2" s="10" t="s">
        <v>11</v>
      </c>
      <c r="F2" s="10" t="s">
        <v>12</v>
      </c>
      <c r="G2" s="10" t="s">
        <v>13</v>
      </c>
      <c r="H2" s="10">
        <v>17</v>
      </c>
      <c r="I2" s="11" t="s">
        <v>14</v>
      </c>
      <c r="J2" s="12" t="s">
        <v>15</v>
      </c>
      <c r="K2" s="13" t="s">
        <v>16</v>
      </c>
      <c r="L2" s="12" t="s">
        <v>15</v>
      </c>
      <c r="M2" s="12" t="s">
        <v>17</v>
      </c>
      <c r="N2" s="14" t="s">
        <v>18</v>
      </c>
      <c r="O2" s="12" t="s">
        <v>19</v>
      </c>
      <c r="P2" s="15" t="s">
        <v>20</v>
      </c>
      <c r="Q2" s="16" t="s">
        <v>21</v>
      </c>
      <c r="R2" s="16" t="s">
        <v>22</v>
      </c>
      <c r="S2" s="13" t="s">
        <v>23</v>
      </c>
      <c r="T2" s="17" t="s">
        <v>24</v>
      </c>
      <c r="U2" s="10"/>
      <c r="V2" s="11"/>
      <c r="W2" s="12"/>
      <c r="X2" s="13"/>
      <c r="Y2" s="12"/>
      <c r="Z2" s="12"/>
      <c r="AA2" s="14"/>
      <c r="AB2" s="12"/>
      <c r="AC2" s="15"/>
      <c r="AD2" s="16"/>
      <c r="AE2" s="16"/>
      <c r="AF2" s="13"/>
      <c r="AG2" s="17"/>
    </row>
    <row r="3" spans="1:33" x14ac:dyDescent="0.15">
      <c r="A3" s="18">
        <v>0</v>
      </c>
      <c r="B3" s="18"/>
      <c r="C3" s="19"/>
      <c r="D3" s="20"/>
      <c r="E3" s="21"/>
      <c r="F3" s="21"/>
      <c r="G3" s="21"/>
      <c r="H3" s="21"/>
      <c r="I3" s="21"/>
      <c r="J3" s="21"/>
      <c r="K3" s="20"/>
      <c r="L3" s="22"/>
      <c r="M3" s="23"/>
      <c r="N3" s="24"/>
      <c r="O3" s="25"/>
      <c r="P3" s="26"/>
      <c r="Q3" s="27"/>
      <c r="R3" s="24"/>
      <c r="S3" s="20"/>
      <c r="T3" s="28"/>
      <c r="U3" s="21"/>
      <c r="V3" s="21"/>
      <c r="W3" s="21"/>
      <c r="X3" s="20"/>
      <c r="Y3" s="22"/>
      <c r="Z3" s="23"/>
      <c r="AA3" s="24"/>
      <c r="AB3" s="25"/>
      <c r="AC3" s="26"/>
      <c r="AD3" s="27"/>
      <c r="AE3" s="24"/>
      <c r="AF3" s="20"/>
      <c r="AG3" s="28"/>
    </row>
    <row r="4" spans="1:33" ht="14.25" x14ac:dyDescent="0.2">
      <c r="A4" s="29">
        <v>2</v>
      </c>
      <c r="B4" s="30" t="s">
        <v>25</v>
      </c>
      <c r="C4" s="30" t="s">
        <v>26</v>
      </c>
      <c r="D4" s="18"/>
      <c r="E4" s="21">
        <f>N4+[1]AL_CCA_Week17!E4</f>
        <v>130</v>
      </c>
      <c r="F4" s="31">
        <f>O4+Q4+[1]AL_CCA_Week17!F4</f>
        <v>90</v>
      </c>
      <c r="G4" s="21">
        <f>R4+[1]AL_CCA_Week17!G4</f>
        <v>72</v>
      </c>
      <c r="H4" s="32"/>
      <c r="I4" s="32"/>
      <c r="J4" s="33"/>
      <c r="K4" s="18"/>
      <c r="L4" s="34"/>
      <c r="M4" s="20"/>
      <c r="N4" s="24">
        <f>(10-1*I4)*ABS(K4-1)</f>
        <v>10</v>
      </c>
      <c r="O4" s="25">
        <v>5</v>
      </c>
      <c r="P4" s="26"/>
      <c r="Q4" s="27">
        <v>5</v>
      </c>
      <c r="R4" s="35">
        <v>8</v>
      </c>
      <c r="S4" s="18"/>
      <c r="T4" s="28">
        <v>20</v>
      </c>
      <c r="U4" s="32"/>
      <c r="V4" s="32"/>
      <c r="W4" s="33"/>
      <c r="X4" s="18"/>
      <c r="Y4" s="34"/>
      <c r="Z4" s="20"/>
      <c r="AA4" s="24"/>
      <c r="AB4" s="25"/>
      <c r="AC4" s="26"/>
      <c r="AD4" s="27"/>
      <c r="AE4" s="35"/>
      <c r="AF4" s="18"/>
      <c r="AG4" s="28"/>
    </row>
    <row r="5" spans="1:33" ht="14.25" x14ac:dyDescent="0.2">
      <c r="A5" s="29">
        <v>3</v>
      </c>
      <c r="B5" s="30" t="s">
        <v>25</v>
      </c>
      <c r="C5" s="30" t="s">
        <v>27</v>
      </c>
      <c r="D5" s="34"/>
      <c r="E5" s="21">
        <f>N5+[1]AL_CCA_Week17!E5</f>
        <v>130</v>
      </c>
      <c r="F5" s="31">
        <f>O5+Q5+[1]AL_CCA_Week17!F5</f>
        <v>90</v>
      </c>
      <c r="G5" s="21">
        <f>R5+[1]AL_CCA_Week17!G5</f>
        <v>64</v>
      </c>
      <c r="H5" s="34"/>
      <c r="I5" s="18"/>
      <c r="J5" s="32"/>
      <c r="K5" s="34"/>
      <c r="L5" s="34"/>
      <c r="M5" s="36"/>
      <c r="N5" s="24">
        <f t="shared" ref="N5:N21" si="0">(10-1*I5)*ABS(K5-1)</f>
        <v>10</v>
      </c>
      <c r="O5" s="25">
        <v>5</v>
      </c>
      <c r="P5" s="26"/>
      <c r="Q5" s="27">
        <v>5</v>
      </c>
      <c r="R5" s="35">
        <v>6</v>
      </c>
      <c r="S5" s="18"/>
      <c r="T5" s="28">
        <v>20</v>
      </c>
      <c r="U5" s="34"/>
      <c r="V5" s="18"/>
      <c r="W5" s="32"/>
      <c r="X5" s="34"/>
      <c r="Y5" s="34"/>
      <c r="Z5" s="36"/>
      <c r="AA5" s="24"/>
      <c r="AB5" s="25"/>
      <c r="AC5" s="26"/>
      <c r="AD5" s="27"/>
      <c r="AE5" s="35"/>
      <c r="AF5" s="18"/>
      <c r="AG5" s="28"/>
    </row>
    <row r="6" spans="1:33" ht="14.25" x14ac:dyDescent="0.2">
      <c r="A6" s="29">
        <v>4</v>
      </c>
      <c r="B6" s="30" t="s">
        <v>25</v>
      </c>
      <c r="C6" s="30" t="s">
        <v>28</v>
      </c>
      <c r="D6" s="34"/>
      <c r="E6" s="21">
        <f>N6+[1]AL_CCA_Week17!E6</f>
        <v>130</v>
      </c>
      <c r="F6" s="31">
        <f>O6+Q6+[1]AL_CCA_Week17!F6</f>
        <v>90</v>
      </c>
      <c r="G6" s="21">
        <f>R6+[1]AL_CCA_Week17!G6</f>
        <v>60</v>
      </c>
      <c r="H6" s="37"/>
      <c r="I6" s="38"/>
      <c r="J6" s="38"/>
      <c r="K6" s="34"/>
      <c r="L6" s="34"/>
      <c r="M6" s="36"/>
      <c r="N6" s="24">
        <f t="shared" si="0"/>
        <v>10</v>
      </c>
      <c r="O6" s="25">
        <v>5</v>
      </c>
      <c r="P6" s="26"/>
      <c r="Q6" s="27">
        <v>5</v>
      </c>
      <c r="R6" s="35">
        <v>5</v>
      </c>
      <c r="S6" s="39"/>
      <c r="T6" s="28">
        <v>20</v>
      </c>
      <c r="U6" s="37"/>
      <c r="V6" s="38"/>
      <c r="W6" s="38"/>
      <c r="X6" s="34"/>
      <c r="Y6" s="34"/>
      <c r="Z6" s="36"/>
      <c r="AA6" s="24"/>
      <c r="AB6" s="40"/>
      <c r="AC6" s="41"/>
      <c r="AD6" s="27"/>
      <c r="AE6" s="42"/>
      <c r="AF6" s="39"/>
      <c r="AG6" s="28"/>
    </row>
    <row r="7" spans="1:33" ht="15" x14ac:dyDescent="0.2">
      <c r="A7" s="29">
        <v>6</v>
      </c>
      <c r="B7" s="30" t="s">
        <v>25</v>
      </c>
      <c r="C7" s="30" t="s">
        <v>29</v>
      </c>
      <c r="D7" s="34"/>
      <c r="E7" s="21">
        <f>N7+[1]AL_CCA_Week17!E7</f>
        <v>130</v>
      </c>
      <c r="F7" s="31">
        <f>O7+Q7+[1]AL_CCA_Week17!F7</f>
        <v>90</v>
      </c>
      <c r="G7" s="21">
        <f>R7+[1]AL_CCA_Week17!G7</f>
        <v>64</v>
      </c>
      <c r="H7" s="37"/>
      <c r="I7" s="38"/>
      <c r="J7" s="43"/>
      <c r="K7" s="34"/>
      <c r="L7" s="34"/>
      <c r="M7" s="36"/>
      <c r="N7" s="24">
        <f t="shared" si="0"/>
        <v>10</v>
      </c>
      <c r="O7" s="25">
        <v>5</v>
      </c>
      <c r="P7" s="26"/>
      <c r="Q7" s="27">
        <v>5</v>
      </c>
      <c r="R7" s="35">
        <v>6</v>
      </c>
      <c r="S7" s="39"/>
      <c r="T7" s="28">
        <v>20</v>
      </c>
      <c r="U7" s="37"/>
      <c r="V7" s="38"/>
      <c r="W7" s="43"/>
      <c r="X7" s="34"/>
      <c r="Y7" s="34"/>
      <c r="Z7" s="36"/>
      <c r="AA7" s="24"/>
      <c r="AB7" s="44"/>
      <c r="AC7" s="41"/>
      <c r="AD7" s="27"/>
      <c r="AE7" s="42"/>
      <c r="AF7" s="39"/>
      <c r="AG7" s="28"/>
    </row>
    <row r="8" spans="1:33" ht="14.25" x14ac:dyDescent="0.2">
      <c r="A8" s="29">
        <v>7</v>
      </c>
      <c r="B8" s="30" t="s">
        <v>25</v>
      </c>
      <c r="C8" s="30" t="s">
        <v>30</v>
      </c>
      <c r="D8" s="34"/>
      <c r="E8" s="21">
        <f>N8+[1]AL_CCA_Week17!E8</f>
        <v>130</v>
      </c>
      <c r="F8" s="31">
        <f>O8+Q8+[1]AL_CCA_Week17!F8</f>
        <v>90</v>
      </c>
      <c r="G8" s="21">
        <f>R8+[1]AL_CCA_Week17!G8</f>
        <v>64</v>
      </c>
      <c r="H8" s="34"/>
      <c r="I8" s="39"/>
      <c r="J8" s="39"/>
      <c r="K8" s="34"/>
      <c r="L8" s="34"/>
      <c r="M8" s="36"/>
      <c r="N8" s="24">
        <f t="shared" si="0"/>
        <v>10</v>
      </c>
      <c r="O8" s="25">
        <v>5</v>
      </c>
      <c r="P8" s="26"/>
      <c r="Q8" s="27">
        <v>5</v>
      </c>
      <c r="R8" s="35">
        <v>6</v>
      </c>
      <c r="S8" s="39"/>
      <c r="T8" s="28">
        <v>20</v>
      </c>
      <c r="U8" s="34"/>
      <c r="V8" s="39"/>
      <c r="W8" s="39"/>
      <c r="X8" s="34"/>
      <c r="Y8" s="34"/>
      <c r="Z8" s="36"/>
      <c r="AA8" s="24"/>
      <c r="AB8" s="40"/>
      <c r="AC8" s="41"/>
      <c r="AD8" s="27"/>
      <c r="AE8" s="42"/>
      <c r="AF8" s="39"/>
      <c r="AG8" s="28"/>
    </row>
    <row r="9" spans="1:33" ht="15" x14ac:dyDescent="0.2">
      <c r="A9" s="29">
        <v>8</v>
      </c>
      <c r="B9" s="30" t="s">
        <v>25</v>
      </c>
      <c r="C9" s="30" t="s">
        <v>31</v>
      </c>
      <c r="D9" s="34"/>
      <c r="E9" s="21">
        <f>N9+[1]AL_CCA_Week17!E9</f>
        <v>130</v>
      </c>
      <c r="F9" s="31">
        <f>O9+Q9+[1]AL_CCA_Week17!F9</f>
        <v>90</v>
      </c>
      <c r="G9" s="21">
        <f>R9+[1]AL_CCA_Week17!G9</f>
        <v>64</v>
      </c>
      <c r="H9" s="37"/>
      <c r="I9" s="38"/>
      <c r="J9" s="43"/>
      <c r="K9" s="34"/>
      <c r="L9" s="34"/>
      <c r="M9" s="36"/>
      <c r="N9" s="24">
        <f t="shared" si="0"/>
        <v>10</v>
      </c>
      <c r="O9" s="25">
        <v>5</v>
      </c>
      <c r="P9" s="26"/>
      <c r="Q9" s="27">
        <v>5</v>
      </c>
      <c r="R9" s="35">
        <v>6</v>
      </c>
      <c r="S9" s="39"/>
      <c r="T9" s="28">
        <v>20</v>
      </c>
      <c r="U9" s="37"/>
      <c r="V9" s="38"/>
      <c r="W9" s="43"/>
      <c r="X9" s="34"/>
      <c r="Y9" s="34"/>
      <c r="Z9" s="36"/>
      <c r="AA9" s="24"/>
      <c r="AB9" s="44"/>
      <c r="AC9" s="41"/>
      <c r="AD9" s="27"/>
      <c r="AE9" s="42"/>
      <c r="AF9" s="39"/>
      <c r="AG9" s="28"/>
    </row>
    <row r="10" spans="1:33" ht="14.25" x14ac:dyDescent="0.2">
      <c r="A10" s="29">
        <v>9</v>
      </c>
      <c r="B10" s="30" t="s">
        <v>25</v>
      </c>
      <c r="C10" s="30" t="s">
        <v>32</v>
      </c>
      <c r="D10" s="34"/>
      <c r="E10" s="21">
        <f>N10+[1]AL_CCA_Week17!E10</f>
        <v>129</v>
      </c>
      <c r="F10" s="31">
        <f>O10+Q10+[1]AL_CCA_Week17!F10</f>
        <v>90</v>
      </c>
      <c r="G10" s="21">
        <f>R10+[1]AL_CCA_Week17!G10</f>
        <v>64</v>
      </c>
      <c r="H10" s="34"/>
      <c r="I10" s="39">
        <v>1</v>
      </c>
      <c r="J10" s="39"/>
      <c r="K10" s="34"/>
      <c r="L10" s="34"/>
      <c r="M10" s="36"/>
      <c r="N10" s="24">
        <f t="shared" si="0"/>
        <v>9</v>
      </c>
      <c r="O10" s="25">
        <v>5</v>
      </c>
      <c r="P10" s="26"/>
      <c r="Q10" s="27">
        <v>5</v>
      </c>
      <c r="R10" s="35">
        <v>6</v>
      </c>
      <c r="S10" s="39"/>
      <c r="T10" s="28">
        <v>20</v>
      </c>
      <c r="U10" s="37"/>
      <c r="V10" s="38"/>
      <c r="W10" s="39"/>
      <c r="X10" s="34"/>
      <c r="Y10" s="34"/>
      <c r="Z10" s="36"/>
      <c r="AA10" s="42"/>
      <c r="AB10" s="40"/>
      <c r="AC10" s="41"/>
      <c r="AD10" s="45"/>
      <c r="AE10" s="42"/>
      <c r="AF10" s="39"/>
      <c r="AG10" s="46"/>
    </row>
    <row r="11" spans="1:33" ht="15" x14ac:dyDescent="0.2">
      <c r="A11" s="29">
        <v>10</v>
      </c>
      <c r="B11" s="30" t="s">
        <v>25</v>
      </c>
      <c r="C11" s="30" t="s">
        <v>33</v>
      </c>
      <c r="D11" s="47"/>
      <c r="E11" s="21">
        <f>N11+[1]AL_CCA_Week17!E11</f>
        <v>130</v>
      </c>
      <c r="F11" s="31">
        <f>O11+Q11+[1]AL_CCA_Week17!F11</f>
        <v>90</v>
      </c>
      <c r="G11" s="21">
        <f>R11+[1]AL_CCA_Week17!G11</f>
        <v>64</v>
      </c>
      <c r="H11" s="37"/>
      <c r="I11" s="38"/>
      <c r="J11" s="43"/>
      <c r="K11" s="34"/>
      <c r="L11" s="34"/>
      <c r="M11" s="36"/>
      <c r="N11" s="24">
        <f t="shared" si="0"/>
        <v>10</v>
      </c>
      <c r="O11" s="25">
        <v>5</v>
      </c>
      <c r="P11" s="26"/>
      <c r="Q11" s="27">
        <v>5</v>
      </c>
      <c r="R11" s="35">
        <v>6</v>
      </c>
      <c r="S11" s="39"/>
      <c r="T11" s="28">
        <v>20</v>
      </c>
      <c r="U11" s="48"/>
      <c r="V11" s="38"/>
      <c r="W11" s="39"/>
      <c r="X11" s="34"/>
      <c r="Y11" s="34"/>
      <c r="Z11" s="36"/>
      <c r="AA11" s="42"/>
      <c r="AB11" s="40"/>
      <c r="AC11" s="41"/>
      <c r="AD11" s="45"/>
      <c r="AE11" s="42"/>
      <c r="AF11" s="39"/>
      <c r="AG11" s="46"/>
    </row>
    <row r="12" spans="1:33" ht="14.25" x14ac:dyDescent="0.2">
      <c r="A12" s="29">
        <v>11</v>
      </c>
      <c r="B12" s="30" t="s">
        <v>34</v>
      </c>
      <c r="C12" s="30" t="s">
        <v>35</v>
      </c>
      <c r="D12" s="34"/>
      <c r="E12" s="21">
        <f>N12+[1]AL_CCA_Week17!E12</f>
        <v>130</v>
      </c>
      <c r="F12" s="31">
        <f>O12+Q12+[1]AL_CCA_Week17!F12</f>
        <v>90</v>
      </c>
      <c r="G12" s="21">
        <f>R12+[1]AL_CCA_Week17!G12</f>
        <v>68</v>
      </c>
      <c r="H12" s="34"/>
      <c r="I12" s="39"/>
      <c r="J12" s="39"/>
      <c r="K12" s="34"/>
      <c r="L12" s="34"/>
      <c r="M12" s="36"/>
      <c r="N12" s="24">
        <f t="shared" si="0"/>
        <v>10</v>
      </c>
      <c r="O12" s="25">
        <v>5</v>
      </c>
      <c r="P12" s="26"/>
      <c r="Q12" s="27">
        <v>5</v>
      </c>
      <c r="R12" s="35">
        <v>7</v>
      </c>
      <c r="S12" s="39"/>
      <c r="T12" s="28">
        <v>20</v>
      </c>
      <c r="U12" s="34"/>
      <c r="V12" s="39"/>
      <c r="W12" s="39"/>
      <c r="X12" s="34"/>
      <c r="Y12" s="34"/>
      <c r="Z12" s="36"/>
      <c r="AA12" s="42"/>
      <c r="AB12" s="40"/>
      <c r="AC12" s="41"/>
      <c r="AD12" s="45"/>
      <c r="AE12" s="42"/>
      <c r="AF12" s="39"/>
      <c r="AG12" s="46"/>
    </row>
    <row r="13" spans="1:33" ht="15" x14ac:dyDescent="0.2">
      <c r="A13" s="29">
        <v>12</v>
      </c>
      <c r="B13" s="30" t="s">
        <v>34</v>
      </c>
      <c r="C13" s="30" t="s">
        <v>36</v>
      </c>
      <c r="D13" s="34"/>
      <c r="E13" s="21">
        <f>N13+[1]AL_CCA_Week17!E13</f>
        <v>130</v>
      </c>
      <c r="F13" s="31">
        <f>O13+Q13+[1]AL_CCA_Week17!F13</f>
        <v>90</v>
      </c>
      <c r="G13" s="21">
        <f>R13+[1]AL_CCA_Week17!G13</f>
        <v>64</v>
      </c>
      <c r="H13" s="37"/>
      <c r="I13" s="38"/>
      <c r="J13" s="43"/>
      <c r="K13" s="34"/>
      <c r="L13" s="34"/>
      <c r="M13" s="36"/>
      <c r="N13" s="24">
        <f t="shared" si="0"/>
        <v>10</v>
      </c>
      <c r="O13" s="25">
        <v>5</v>
      </c>
      <c r="P13" s="26"/>
      <c r="Q13" s="27">
        <v>5</v>
      </c>
      <c r="R13" s="35">
        <v>6</v>
      </c>
      <c r="S13" s="39"/>
      <c r="T13" s="28">
        <v>20</v>
      </c>
      <c r="U13" s="37"/>
      <c r="V13" s="38"/>
      <c r="W13" s="39"/>
      <c r="X13" s="34"/>
      <c r="Y13" s="34"/>
      <c r="Z13" s="36"/>
      <c r="AA13" s="42"/>
      <c r="AB13" s="40"/>
      <c r="AC13" s="41"/>
      <c r="AD13" s="45"/>
      <c r="AE13" s="42"/>
      <c r="AF13" s="39"/>
      <c r="AG13" s="46"/>
    </row>
    <row r="14" spans="1:33" ht="14.25" x14ac:dyDescent="0.2">
      <c r="A14" s="29">
        <v>13</v>
      </c>
      <c r="B14" s="30" t="s">
        <v>34</v>
      </c>
      <c r="C14" s="30" t="s">
        <v>37</v>
      </c>
      <c r="D14" s="34"/>
      <c r="E14" s="21">
        <f>N14+[1]AL_CCA_Week17!E14</f>
        <v>130</v>
      </c>
      <c r="F14" s="31">
        <f>O14+Q14+[1]AL_CCA_Week17!F14</f>
        <v>90</v>
      </c>
      <c r="G14" s="21">
        <f>R14+[1]AL_CCA_Week17!G14</f>
        <v>64</v>
      </c>
      <c r="H14" s="34"/>
      <c r="I14" s="39"/>
      <c r="J14" s="39"/>
      <c r="K14" s="34"/>
      <c r="L14" s="34"/>
      <c r="M14" s="36"/>
      <c r="N14" s="24">
        <f t="shared" si="0"/>
        <v>10</v>
      </c>
      <c r="O14" s="25">
        <v>5</v>
      </c>
      <c r="P14" s="26"/>
      <c r="Q14" s="27">
        <v>5</v>
      </c>
      <c r="R14" s="35">
        <v>6</v>
      </c>
      <c r="S14" s="39"/>
      <c r="T14" s="28">
        <v>20</v>
      </c>
      <c r="U14" s="37"/>
      <c r="V14" s="38"/>
      <c r="W14" s="39"/>
      <c r="X14" s="34"/>
      <c r="Y14" s="34"/>
      <c r="Z14" s="36"/>
      <c r="AA14" s="42"/>
      <c r="AB14" s="40"/>
      <c r="AC14" s="41"/>
      <c r="AD14" s="45"/>
      <c r="AE14" s="42"/>
      <c r="AF14" s="39"/>
      <c r="AG14" s="46"/>
    </row>
    <row r="15" spans="1:33" ht="14.25" x14ac:dyDescent="0.2">
      <c r="A15" s="29">
        <v>15</v>
      </c>
      <c r="B15" s="30" t="s">
        <v>34</v>
      </c>
      <c r="C15" s="30" t="s">
        <v>38</v>
      </c>
      <c r="D15" s="34"/>
      <c r="E15" s="21">
        <f>N15+[1]AL_CCA_Week17!E15</f>
        <v>130</v>
      </c>
      <c r="F15" s="31">
        <f>O15+Q15+[1]AL_CCA_Week17!F15</f>
        <v>90</v>
      </c>
      <c r="G15" s="21">
        <f>R15+[1]AL_CCA_Week17!G15</f>
        <v>60</v>
      </c>
      <c r="H15" s="34"/>
      <c r="I15" s="39"/>
      <c r="J15" s="39"/>
      <c r="K15" s="34"/>
      <c r="L15" s="34"/>
      <c r="M15" s="36"/>
      <c r="N15" s="24">
        <f t="shared" si="0"/>
        <v>10</v>
      </c>
      <c r="O15" s="25">
        <v>5</v>
      </c>
      <c r="P15" s="26"/>
      <c r="Q15" s="27">
        <v>5</v>
      </c>
      <c r="R15" s="35">
        <v>5</v>
      </c>
      <c r="S15" s="39"/>
      <c r="T15" s="28">
        <v>20</v>
      </c>
      <c r="U15" s="34"/>
      <c r="V15" s="39"/>
      <c r="W15" s="39"/>
      <c r="X15" s="34"/>
      <c r="Y15" s="34"/>
      <c r="Z15" s="36"/>
      <c r="AA15" s="42"/>
      <c r="AB15" s="49"/>
      <c r="AC15" s="41"/>
      <c r="AD15" s="45"/>
      <c r="AE15" s="42"/>
      <c r="AF15" s="39"/>
      <c r="AG15" s="46"/>
    </row>
    <row r="16" spans="1:33" ht="15" x14ac:dyDescent="0.2">
      <c r="A16" s="29">
        <v>16</v>
      </c>
      <c r="B16" s="30" t="s">
        <v>34</v>
      </c>
      <c r="C16" s="30" t="s">
        <v>39</v>
      </c>
      <c r="D16" s="34"/>
      <c r="E16" s="21">
        <f>N16+[1]AL_CCA_Week17!E16</f>
        <v>130</v>
      </c>
      <c r="F16" s="31">
        <f>O16+Q16+[1]AL_CCA_Week17!F16</f>
        <v>90</v>
      </c>
      <c r="G16" s="21">
        <f>R16+[1]AL_CCA_Week17!G16</f>
        <v>60</v>
      </c>
      <c r="H16" s="37"/>
      <c r="I16" s="38"/>
      <c r="J16" s="43"/>
      <c r="K16" s="34"/>
      <c r="L16" s="34"/>
      <c r="M16" s="36"/>
      <c r="N16" s="24">
        <f t="shared" si="0"/>
        <v>10</v>
      </c>
      <c r="O16" s="25">
        <v>5</v>
      </c>
      <c r="P16" s="26"/>
      <c r="Q16" s="27">
        <v>5</v>
      </c>
      <c r="R16" s="35">
        <v>5</v>
      </c>
      <c r="S16" s="39"/>
      <c r="T16" s="28">
        <v>20</v>
      </c>
      <c r="U16" s="37"/>
      <c r="V16" s="38"/>
      <c r="W16" s="50"/>
      <c r="X16" s="34"/>
      <c r="Y16" s="34"/>
      <c r="Z16" s="36"/>
      <c r="AA16" s="42"/>
      <c r="AB16" s="51"/>
      <c r="AC16" s="52"/>
      <c r="AD16" s="45"/>
      <c r="AE16" s="42"/>
      <c r="AF16" s="50"/>
      <c r="AG16" s="46"/>
    </row>
    <row r="17" spans="1:33" ht="14.25" x14ac:dyDescent="0.2">
      <c r="A17" s="29">
        <v>17</v>
      </c>
      <c r="B17" s="30" t="s">
        <v>40</v>
      </c>
      <c r="C17" s="30" t="s">
        <v>41</v>
      </c>
      <c r="D17" s="34"/>
      <c r="E17" s="21">
        <f>N17+[1]AL_CCA_Week17!E17</f>
        <v>129</v>
      </c>
      <c r="F17" s="31">
        <f>O17+Q17+[1]AL_CCA_Week17!F17</f>
        <v>90</v>
      </c>
      <c r="G17" s="21">
        <f>R17+[1]AL_CCA_Week17!G17</f>
        <v>60</v>
      </c>
      <c r="H17" s="34"/>
      <c r="I17" s="39">
        <v>1</v>
      </c>
      <c r="J17" s="39"/>
      <c r="K17" s="34"/>
      <c r="L17" s="34"/>
      <c r="M17" s="36"/>
      <c r="N17" s="24">
        <f t="shared" si="0"/>
        <v>9</v>
      </c>
      <c r="O17" s="25">
        <v>5</v>
      </c>
      <c r="P17" s="26"/>
      <c r="Q17" s="27">
        <v>5</v>
      </c>
      <c r="R17" s="35">
        <v>5</v>
      </c>
      <c r="S17" s="39"/>
      <c r="T17" s="28">
        <v>20</v>
      </c>
      <c r="U17" s="37"/>
      <c r="V17" s="38"/>
      <c r="W17" s="39"/>
      <c r="X17" s="34"/>
      <c r="Y17" s="34"/>
      <c r="Z17" s="36"/>
      <c r="AA17" s="42"/>
      <c r="AB17" s="44"/>
      <c r="AC17" s="41"/>
      <c r="AD17" s="45"/>
      <c r="AE17" s="42"/>
      <c r="AF17" s="39"/>
      <c r="AG17" s="46"/>
    </row>
    <row r="18" spans="1:33" ht="15" x14ac:dyDescent="0.2">
      <c r="A18" s="29">
        <v>18</v>
      </c>
      <c r="B18" s="30" t="s">
        <v>40</v>
      </c>
      <c r="C18" s="30" t="s">
        <v>42</v>
      </c>
      <c r="D18" s="47"/>
      <c r="E18" s="21">
        <f>N18+[1]AL_CCA_Week17!E18</f>
        <v>129</v>
      </c>
      <c r="F18" s="31">
        <f>O18+Q18+[1]AL_CCA_Week17!F18</f>
        <v>90</v>
      </c>
      <c r="G18" s="21">
        <f>R18+[1]AL_CCA_Week17!G18</f>
        <v>60</v>
      </c>
      <c r="H18" s="37"/>
      <c r="I18" s="38">
        <v>1</v>
      </c>
      <c r="J18" s="43"/>
      <c r="K18" s="34"/>
      <c r="L18" s="34"/>
      <c r="M18" s="36"/>
      <c r="N18" s="24">
        <f t="shared" si="0"/>
        <v>9</v>
      </c>
      <c r="O18" s="25">
        <v>5</v>
      </c>
      <c r="P18" s="26"/>
      <c r="Q18" s="27">
        <v>5</v>
      </c>
      <c r="R18" s="35">
        <v>5</v>
      </c>
      <c r="S18" s="39"/>
      <c r="T18" s="28">
        <v>20</v>
      </c>
      <c r="U18" s="48"/>
      <c r="V18" s="38"/>
      <c r="W18" s="53"/>
      <c r="X18" s="34"/>
      <c r="Y18" s="34"/>
      <c r="Z18" s="36"/>
      <c r="AA18" s="42"/>
      <c r="AB18" s="54"/>
      <c r="AC18" s="55"/>
      <c r="AD18" s="45"/>
      <c r="AE18" s="42"/>
      <c r="AF18" s="53"/>
      <c r="AG18" s="46"/>
    </row>
    <row r="19" spans="1:33" ht="15" x14ac:dyDescent="0.2">
      <c r="A19" s="29">
        <v>20</v>
      </c>
      <c r="B19" s="30" t="s">
        <v>40</v>
      </c>
      <c r="C19" s="30" t="s">
        <v>43</v>
      </c>
      <c r="D19" s="47"/>
      <c r="E19" s="21">
        <f>N19+[1]AL_CCA_Week17!E19</f>
        <v>130</v>
      </c>
      <c r="F19" s="31">
        <f>O19+Q19+[1]AL_CCA_Week17!F19</f>
        <v>90</v>
      </c>
      <c r="G19" s="21">
        <f>R19+[1]AL_CCA_Week17!G19</f>
        <v>60</v>
      </c>
      <c r="H19" s="37"/>
      <c r="I19" s="38"/>
      <c r="J19" s="43"/>
      <c r="K19" s="34"/>
      <c r="L19" s="34"/>
      <c r="M19" s="36"/>
      <c r="N19" s="24">
        <f t="shared" si="0"/>
        <v>10</v>
      </c>
      <c r="O19" s="25">
        <v>5</v>
      </c>
      <c r="P19" s="26"/>
      <c r="Q19" s="27">
        <v>5</v>
      </c>
      <c r="R19" s="35">
        <v>5</v>
      </c>
      <c r="S19" s="39"/>
      <c r="T19" s="28">
        <v>20</v>
      </c>
      <c r="U19" s="48"/>
      <c r="V19" s="38"/>
      <c r="W19" s="43"/>
      <c r="X19" s="34"/>
      <c r="Y19" s="34"/>
      <c r="Z19" s="36"/>
      <c r="AA19" s="42"/>
      <c r="AB19" s="44"/>
      <c r="AC19" s="41"/>
      <c r="AD19" s="45"/>
      <c r="AE19" s="42"/>
      <c r="AF19" s="39"/>
      <c r="AG19" s="46"/>
    </row>
    <row r="20" spans="1:33" ht="14.25" x14ac:dyDescent="0.2">
      <c r="A20" s="29">
        <v>20</v>
      </c>
      <c r="B20" s="56" t="s">
        <v>44</v>
      </c>
      <c r="C20" s="56" t="s">
        <v>45</v>
      </c>
      <c r="D20" s="57"/>
      <c r="E20" s="21">
        <f>N20+[1]AL_CCA_Week17!E20</f>
        <v>60</v>
      </c>
      <c r="F20" s="31">
        <f>O20+Q20+[1]AL_CCA_Week17!F20</f>
        <v>60</v>
      </c>
      <c r="G20" s="21">
        <f>R20+[1]AL_CCA_Week17!G20</f>
        <v>30</v>
      </c>
      <c r="H20" s="57"/>
      <c r="I20" s="57"/>
      <c r="J20" s="57"/>
      <c r="K20" s="57"/>
      <c r="L20" s="57"/>
      <c r="M20" s="57"/>
      <c r="N20" s="24">
        <f t="shared" si="0"/>
        <v>10</v>
      </c>
      <c r="O20" s="25">
        <v>5</v>
      </c>
      <c r="P20" s="57"/>
      <c r="Q20" s="27">
        <v>5</v>
      </c>
      <c r="R20" s="35">
        <v>5</v>
      </c>
      <c r="S20" s="57"/>
      <c r="T20" s="28">
        <v>20</v>
      </c>
    </row>
    <row r="21" spans="1:33" ht="14.25" x14ac:dyDescent="0.2">
      <c r="A21" s="29">
        <v>20</v>
      </c>
      <c r="B21" s="58" t="s">
        <v>46</v>
      </c>
      <c r="C21" s="58" t="s">
        <v>47</v>
      </c>
      <c r="D21" s="57"/>
      <c r="E21" s="21">
        <f>N21+[1]AL_CCA_Week17!E21</f>
        <v>0</v>
      </c>
      <c r="F21" s="31">
        <f>O21+Q21+[1]AL_CCA_Week17!F21</f>
        <v>0</v>
      </c>
      <c r="G21" s="21">
        <f>R21+[1]AL_CCA_Week17!G21</f>
        <v>0</v>
      </c>
      <c r="H21" s="57"/>
      <c r="I21" s="57"/>
      <c r="J21" s="57"/>
      <c r="K21" s="57">
        <v>1</v>
      </c>
      <c r="L21" s="57">
        <v>3</v>
      </c>
      <c r="M21" s="57"/>
      <c r="N21" s="24">
        <f t="shared" si="0"/>
        <v>0</v>
      </c>
      <c r="O21" s="57">
        <v>0</v>
      </c>
      <c r="P21" s="57"/>
      <c r="Q21" s="57">
        <v>0</v>
      </c>
      <c r="R21" s="57">
        <v>0</v>
      </c>
      <c r="S21" s="57"/>
      <c r="T21" s="57">
        <v>0</v>
      </c>
    </row>
  </sheetData>
  <mergeCells count="5">
    <mergeCell ref="A1:D1"/>
    <mergeCell ref="I1:N1"/>
    <mergeCell ref="O1:Q1"/>
    <mergeCell ref="V1:AA1"/>
    <mergeCell ref="AB1:AD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"/>
  <sheetViews>
    <sheetView tabSelected="1" workbookViewId="0">
      <selection sqref="A1:XFD1048576"/>
    </sheetView>
  </sheetViews>
  <sheetFormatPr defaultRowHeight="13.5" x14ac:dyDescent="0.15"/>
  <cols>
    <col min="1" max="1" width="3.25" style="6" customWidth="1"/>
    <col min="2" max="33" width="10.625" style="6" customWidth="1"/>
    <col min="34" max="16384" width="9" style="6"/>
  </cols>
  <sheetData>
    <row r="1" spans="1:33" ht="37.5" customHeight="1" x14ac:dyDescent="0.15">
      <c r="A1" s="59" t="s">
        <v>0</v>
      </c>
      <c r="B1" s="59"/>
      <c r="C1" s="59"/>
      <c r="D1" s="60"/>
      <c r="E1" s="1"/>
      <c r="F1" s="1"/>
      <c r="G1" s="1"/>
      <c r="H1" s="2" t="s">
        <v>1</v>
      </c>
      <c r="I1" s="61" t="s">
        <v>2</v>
      </c>
      <c r="J1" s="62"/>
      <c r="K1" s="62"/>
      <c r="L1" s="62"/>
      <c r="M1" s="62"/>
      <c r="N1" s="62"/>
      <c r="O1" s="63" t="s">
        <v>3</v>
      </c>
      <c r="P1" s="64"/>
      <c r="Q1" s="65"/>
      <c r="R1" s="3" t="s">
        <v>4</v>
      </c>
      <c r="S1" s="4" t="s">
        <v>5</v>
      </c>
      <c r="T1" s="5" t="s">
        <v>6</v>
      </c>
      <c r="U1" s="2"/>
      <c r="V1" s="61"/>
      <c r="W1" s="62"/>
      <c r="X1" s="62"/>
      <c r="Y1" s="62"/>
      <c r="Z1" s="62"/>
      <c r="AA1" s="62"/>
      <c r="AB1" s="63"/>
      <c r="AC1" s="64"/>
      <c r="AD1" s="65"/>
      <c r="AE1" s="3"/>
      <c r="AF1" s="4"/>
      <c r="AG1" s="5"/>
    </row>
    <row r="2" spans="1:33" ht="62.25" customHeight="1" x14ac:dyDescent="0.15">
      <c r="A2" s="7" t="s">
        <v>7</v>
      </c>
      <c r="B2" s="8" t="s">
        <v>8</v>
      </c>
      <c r="C2" s="9" t="s">
        <v>9</v>
      </c>
      <c r="D2" s="9" t="s">
        <v>10</v>
      </c>
      <c r="E2" s="10" t="s">
        <v>11</v>
      </c>
      <c r="F2" s="10" t="s">
        <v>12</v>
      </c>
      <c r="G2" s="10" t="s">
        <v>13</v>
      </c>
      <c r="H2" s="10">
        <v>17</v>
      </c>
      <c r="I2" s="11" t="s">
        <v>14</v>
      </c>
      <c r="J2" s="12" t="s">
        <v>15</v>
      </c>
      <c r="K2" s="13" t="s">
        <v>16</v>
      </c>
      <c r="L2" s="12" t="s">
        <v>15</v>
      </c>
      <c r="M2" s="12" t="s">
        <v>17</v>
      </c>
      <c r="N2" s="14" t="s">
        <v>18</v>
      </c>
      <c r="O2" s="12" t="s">
        <v>19</v>
      </c>
      <c r="P2" s="15" t="s">
        <v>20</v>
      </c>
      <c r="Q2" s="16" t="s">
        <v>21</v>
      </c>
      <c r="R2" s="16" t="s">
        <v>22</v>
      </c>
      <c r="S2" s="13" t="s">
        <v>23</v>
      </c>
      <c r="T2" s="17" t="s">
        <v>24</v>
      </c>
      <c r="U2" s="10"/>
      <c r="V2" s="11"/>
      <c r="W2" s="12"/>
      <c r="X2" s="13"/>
      <c r="Y2" s="12"/>
      <c r="Z2" s="12"/>
      <c r="AA2" s="14"/>
      <c r="AB2" s="12"/>
      <c r="AC2" s="15"/>
      <c r="AD2" s="16"/>
      <c r="AE2" s="16"/>
      <c r="AF2" s="13"/>
      <c r="AG2" s="17"/>
    </row>
    <row r="3" spans="1:33" x14ac:dyDescent="0.15">
      <c r="A3" s="18">
        <v>0</v>
      </c>
      <c r="B3" s="18"/>
      <c r="C3" s="19"/>
      <c r="D3" s="20"/>
      <c r="E3" s="21"/>
      <c r="F3" s="21"/>
      <c r="G3" s="21"/>
      <c r="H3" s="21"/>
      <c r="I3" s="21"/>
      <c r="J3" s="21"/>
      <c r="K3" s="20"/>
      <c r="L3" s="22"/>
      <c r="M3" s="23"/>
      <c r="N3" s="24"/>
      <c r="O3" s="25"/>
      <c r="P3" s="26"/>
      <c r="Q3" s="27"/>
      <c r="R3" s="24"/>
      <c r="S3" s="20"/>
      <c r="T3" s="28"/>
      <c r="U3" s="21"/>
      <c r="V3" s="21"/>
      <c r="W3" s="21"/>
      <c r="X3" s="20"/>
      <c r="Y3" s="22"/>
      <c r="Z3" s="23"/>
      <c r="AA3" s="24"/>
      <c r="AB3" s="25"/>
      <c r="AC3" s="26"/>
      <c r="AD3" s="27"/>
      <c r="AE3" s="24"/>
      <c r="AF3" s="20"/>
      <c r="AG3" s="28"/>
    </row>
    <row r="4" spans="1:33" ht="14.25" x14ac:dyDescent="0.2">
      <c r="A4" s="29">
        <v>2</v>
      </c>
      <c r="B4" s="30" t="s">
        <v>25</v>
      </c>
      <c r="C4" s="30" t="s">
        <v>26</v>
      </c>
      <c r="D4" s="18"/>
      <c r="E4" s="21">
        <f>N4+[1]AL_CCA_Week17!E4</f>
        <v>130</v>
      </c>
      <c r="F4" s="31">
        <f>O4+Q4+[1]AL_CCA_Week17!F4</f>
        <v>90</v>
      </c>
      <c r="G4" s="21">
        <f>R4+[1]AL_CCA_Week17!G4</f>
        <v>72</v>
      </c>
      <c r="H4" s="32"/>
      <c r="I4" s="32"/>
      <c r="J4" s="33"/>
      <c r="K4" s="18"/>
      <c r="L4" s="34"/>
      <c r="M4" s="20"/>
      <c r="N4" s="24">
        <f>(10-1*I4)*ABS(K4-1)</f>
        <v>10</v>
      </c>
      <c r="O4" s="25">
        <v>5</v>
      </c>
      <c r="P4" s="26"/>
      <c r="Q4" s="27">
        <v>5</v>
      </c>
      <c r="R4" s="35">
        <v>8</v>
      </c>
      <c r="S4" s="18"/>
      <c r="T4" s="28">
        <v>20</v>
      </c>
      <c r="U4" s="32"/>
      <c r="V4" s="32"/>
      <c r="W4" s="33"/>
      <c r="X4" s="18"/>
      <c r="Y4" s="34"/>
      <c r="Z4" s="20"/>
      <c r="AA4" s="24"/>
      <c r="AB4" s="25"/>
      <c r="AC4" s="26"/>
      <c r="AD4" s="27"/>
      <c r="AE4" s="35"/>
      <c r="AF4" s="18"/>
      <c r="AG4" s="28"/>
    </row>
    <row r="5" spans="1:33" ht="14.25" x14ac:dyDescent="0.2">
      <c r="A5" s="29">
        <v>3</v>
      </c>
      <c r="B5" s="30" t="s">
        <v>25</v>
      </c>
      <c r="C5" s="30" t="s">
        <v>27</v>
      </c>
      <c r="D5" s="34"/>
      <c r="E5" s="21">
        <f>N5+[1]AL_CCA_Week17!E5</f>
        <v>130</v>
      </c>
      <c r="F5" s="31">
        <f>O5+Q5+[1]AL_CCA_Week17!F5</f>
        <v>90</v>
      </c>
      <c r="G5" s="21">
        <f>R5+[1]AL_CCA_Week17!G5</f>
        <v>64</v>
      </c>
      <c r="H5" s="34"/>
      <c r="I5" s="18"/>
      <c r="J5" s="32"/>
      <c r="K5" s="34"/>
      <c r="L5" s="34"/>
      <c r="M5" s="36"/>
      <c r="N5" s="24">
        <f t="shared" ref="N5:N21" si="0">(10-1*I5)*ABS(K5-1)</f>
        <v>10</v>
      </c>
      <c r="O5" s="25">
        <v>5</v>
      </c>
      <c r="P5" s="26"/>
      <c r="Q5" s="27">
        <v>5</v>
      </c>
      <c r="R5" s="35">
        <v>6</v>
      </c>
      <c r="S5" s="18"/>
      <c r="T5" s="28">
        <v>20</v>
      </c>
      <c r="U5" s="34"/>
      <c r="V5" s="18"/>
      <c r="W5" s="32"/>
      <c r="X5" s="34"/>
      <c r="Y5" s="34"/>
      <c r="Z5" s="36"/>
      <c r="AA5" s="24"/>
      <c r="AB5" s="25"/>
      <c r="AC5" s="26"/>
      <c r="AD5" s="27"/>
      <c r="AE5" s="35"/>
      <c r="AF5" s="18"/>
      <c r="AG5" s="28"/>
    </row>
    <row r="6" spans="1:33" ht="14.25" x14ac:dyDescent="0.2">
      <c r="A6" s="29">
        <v>4</v>
      </c>
      <c r="B6" s="30" t="s">
        <v>25</v>
      </c>
      <c r="C6" s="30" t="s">
        <v>28</v>
      </c>
      <c r="D6" s="34"/>
      <c r="E6" s="21">
        <f>N6+[1]AL_CCA_Week17!E6</f>
        <v>130</v>
      </c>
      <c r="F6" s="31">
        <f>O6+Q6+[1]AL_CCA_Week17!F6</f>
        <v>90</v>
      </c>
      <c r="G6" s="21">
        <f>R6+[1]AL_CCA_Week17!G6</f>
        <v>60</v>
      </c>
      <c r="H6" s="37"/>
      <c r="I6" s="38"/>
      <c r="J6" s="38"/>
      <c r="K6" s="34"/>
      <c r="L6" s="34"/>
      <c r="M6" s="36"/>
      <c r="N6" s="24">
        <f t="shared" si="0"/>
        <v>10</v>
      </c>
      <c r="O6" s="25">
        <v>5</v>
      </c>
      <c r="P6" s="26"/>
      <c r="Q6" s="27">
        <v>5</v>
      </c>
      <c r="R6" s="35">
        <v>5</v>
      </c>
      <c r="S6" s="39"/>
      <c r="T6" s="28">
        <v>20</v>
      </c>
      <c r="U6" s="37"/>
      <c r="V6" s="38"/>
      <c r="W6" s="38"/>
      <c r="X6" s="34"/>
      <c r="Y6" s="34"/>
      <c r="Z6" s="36"/>
      <c r="AA6" s="24"/>
      <c r="AB6" s="40"/>
      <c r="AC6" s="41"/>
      <c r="AD6" s="27"/>
      <c r="AE6" s="42"/>
      <c r="AF6" s="39"/>
      <c r="AG6" s="28"/>
    </row>
    <row r="7" spans="1:33" ht="15" x14ac:dyDescent="0.2">
      <c r="A7" s="29">
        <v>6</v>
      </c>
      <c r="B7" s="30" t="s">
        <v>25</v>
      </c>
      <c r="C7" s="30" t="s">
        <v>29</v>
      </c>
      <c r="D7" s="34"/>
      <c r="E7" s="21">
        <f>N7+[1]AL_CCA_Week17!E7</f>
        <v>130</v>
      </c>
      <c r="F7" s="31">
        <f>O7+Q7+[1]AL_CCA_Week17!F7</f>
        <v>90</v>
      </c>
      <c r="G7" s="21">
        <f>R7+[1]AL_CCA_Week17!G7</f>
        <v>64</v>
      </c>
      <c r="H7" s="37"/>
      <c r="I7" s="38"/>
      <c r="J7" s="43"/>
      <c r="K7" s="34"/>
      <c r="L7" s="34"/>
      <c r="M7" s="36"/>
      <c r="N7" s="24">
        <f t="shared" si="0"/>
        <v>10</v>
      </c>
      <c r="O7" s="25">
        <v>5</v>
      </c>
      <c r="P7" s="26"/>
      <c r="Q7" s="27">
        <v>5</v>
      </c>
      <c r="R7" s="35">
        <v>6</v>
      </c>
      <c r="S7" s="39"/>
      <c r="T7" s="28">
        <v>20</v>
      </c>
      <c r="U7" s="37"/>
      <c r="V7" s="38"/>
      <c r="W7" s="43"/>
      <c r="X7" s="34"/>
      <c r="Y7" s="34"/>
      <c r="Z7" s="36"/>
      <c r="AA7" s="24"/>
      <c r="AB7" s="44"/>
      <c r="AC7" s="41"/>
      <c r="AD7" s="27"/>
      <c r="AE7" s="42"/>
      <c r="AF7" s="39"/>
      <c r="AG7" s="28"/>
    </row>
    <row r="8" spans="1:33" ht="14.25" x14ac:dyDescent="0.2">
      <c r="A8" s="29">
        <v>7</v>
      </c>
      <c r="B8" s="30" t="s">
        <v>25</v>
      </c>
      <c r="C8" s="30" t="s">
        <v>30</v>
      </c>
      <c r="D8" s="34"/>
      <c r="E8" s="21">
        <f>N8+[1]AL_CCA_Week17!E8</f>
        <v>130</v>
      </c>
      <c r="F8" s="31">
        <f>O8+Q8+[1]AL_CCA_Week17!F8</f>
        <v>90</v>
      </c>
      <c r="G8" s="21">
        <f>R8+[1]AL_CCA_Week17!G8</f>
        <v>64</v>
      </c>
      <c r="H8" s="34"/>
      <c r="I8" s="39"/>
      <c r="J8" s="39"/>
      <c r="K8" s="34"/>
      <c r="L8" s="34"/>
      <c r="M8" s="36"/>
      <c r="N8" s="24">
        <f t="shared" si="0"/>
        <v>10</v>
      </c>
      <c r="O8" s="25">
        <v>5</v>
      </c>
      <c r="P8" s="26"/>
      <c r="Q8" s="27">
        <v>5</v>
      </c>
      <c r="R8" s="35">
        <v>6</v>
      </c>
      <c r="S8" s="39"/>
      <c r="T8" s="28">
        <v>20</v>
      </c>
      <c r="U8" s="34"/>
      <c r="V8" s="39"/>
      <c r="W8" s="39"/>
      <c r="X8" s="34"/>
      <c r="Y8" s="34"/>
      <c r="Z8" s="36"/>
      <c r="AA8" s="24"/>
      <c r="AB8" s="40"/>
      <c r="AC8" s="41"/>
      <c r="AD8" s="27"/>
      <c r="AE8" s="42"/>
      <c r="AF8" s="39"/>
      <c r="AG8" s="28"/>
    </row>
    <row r="9" spans="1:33" ht="15" x14ac:dyDescent="0.2">
      <c r="A9" s="29">
        <v>8</v>
      </c>
      <c r="B9" s="30" t="s">
        <v>25</v>
      </c>
      <c r="C9" s="30" t="s">
        <v>31</v>
      </c>
      <c r="D9" s="34"/>
      <c r="E9" s="21">
        <f>N9+[1]AL_CCA_Week17!E9</f>
        <v>130</v>
      </c>
      <c r="F9" s="31">
        <f>O9+Q9+[1]AL_CCA_Week17!F9</f>
        <v>90</v>
      </c>
      <c r="G9" s="21">
        <f>R9+[1]AL_CCA_Week17!G9</f>
        <v>64</v>
      </c>
      <c r="H9" s="37"/>
      <c r="I9" s="38"/>
      <c r="J9" s="43"/>
      <c r="K9" s="34"/>
      <c r="L9" s="34"/>
      <c r="M9" s="36"/>
      <c r="N9" s="24">
        <f t="shared" si="0"/>
        <v>10</v>
      </c>
      <c r="O9" s="25">
        <v>5</v>
      </c>
      <c r="P9" s="26"/>
      <c r="Q9" s="27">
        <v>5</v>
      </c>
      <c r="R9" s="35">
        <v>6</v>
      </c>
      <c r="S9" s="39"/>
      <c r="T9" s="28">
        <v>20</v>
      </c>
      <c r="U9" s="37"/>
      <c r="V9" s="38"/>
      <c r="W9" s="43"/>
      <c r="X9" s="34"/>
      <c r="Y9" s="34"/>
      <c r="Z9" s="36"/>
      <c r="AA9" s="24"/>
      <c r="AB9" s="44"/>
      <c r="AC9" s="41"/>
      <c r="AD9" s="27"/>
      <c r="AE9" s="42"/>
      <c r="AF9" s="39"/>
      <c r="AG9" s="28"/>
    </row>
    <row r="10" spans="1:33" ht="14.25" x14ac:dyDescent="0.2">
      <c r="A10" s="29">
        <v>9</v>
      </c>
      <c r="B10" s="30" t="s">
        <v>25</v>
      </c>
      <c r="C10" s="30" t="s">
        <v>32</v>
      </c>
      <c r="D10" s="34"/>
      <c r="E10" s="21">
        <f>N10+[1]AL_CCA_Week17!E10</f>
        <v>129</v>
      </c>
      <c r="F10" s="31">
        <f>O10+Q10+[1]AL_CCA_Week17!F10</f>
        <v>90</v>
      </c>
      <c r="G10" s="21">
        <f>R10+[1]AL_CCA_Week17!G10</f>
        <v>64</v>
      </c>
      <c r="H10" s="34"/>
      <c r="I10" s="39">
        <v>1</v>
      </c>
      <c r="J10" s="39"/>
      <c r="K10" s="34"/>
      <c r="L10" s="34"/>
      <c r="M10" s="36"/>
      <c r="N10" s="24">
        <f t="shared" si="0"/>
        <v>9</v>
      </c>
      <c r="O10" s="25">
        <v>5</v>
      </c>
      <c r="P10" s="26"/>
      <c r="Q10" s="27">
        <v>5</v>
      </c>
      <c r="R10" s="35">
        <v>6</v>
      </c>
      <c r="S10" s="39"/>
      <c r="T10" s="28">
        <v>20</v>
      </c>
      <c r="U10" s="37"/>
      <c r="V10" s="38"/>
      <c r="W10" s="39"/>
      <c r="X10" s="34"/>
      <c r="Y10" s="34"/>
      <c r="Z10" s="36"/>
      <c r="AA10" s="42"/>
      <c r="AB10" s="40"/>
      <c r="AC10" s="41"/>
      <c r="AD10" s="45"/>
      <c r="AE10" s="42"/>
      <c r="AF10" s="39"/>
      <c r="AG10" s="46"/>
    </row>
    <row r="11" spans="1:33" ht="15" x14ac:dyDescent="0.2">
      <c r="A11" s="29">
        <v>10</v>
      </c>
      <c r="B11" s="30" t="s">
        <v>25</v>
      </c>
      <c r="C11" s="30" t="s">
        <v>33</v>
      </c>
      <c r="D11" s="47"/>
      <c r="E11" s="21">
        <f>N11+[1]AL_CCA_Week17!E11</f>
        <v>130</v>
      </c>
      <c r="F11" s="31">
        <f>O11+Q11+[1]AL_CCA_Week17!F11</f>
        <v>90</v>
      </c>
      <c r="G11" s="21">
        <f>R11+[1]AL_CCA_Week17!G11</f>
        <v>64</v>
      </c>
      <c r="H11" s="37"/>
      <c r="I11" s="38"/>
      <c r="J11" s="43"/>
      <c r="K11" s="34"/>
      <c r="L11" s="34"/>
      <c r="M11" s="36"/>
      <c r="N11" s="24">
        <f t="shared" si="0"/>
        <v>10</v>
      </c>
      <c r="O11" s="25">
        <v>5</v>
      </c>
      <c r="P11" s="26"/>
      <c r="Q11" s="27">
        <v>5</v>
      </c>
      <c r="R11" s="35">
        <v>6</v>
      </c>
      <c r="S11" s="39"/>
      <c r="T11" s="28">
        <v>20</v>
      </c>
      <c r="U11" s="48"/>
      <c r="V11" s="38"/>
      <c r="W11" s="39"/>
      <c r="X11" s="34"/>
      <c r="Y11" s="34"/>
      <c r="Z11" s="36"/>
      <c r="AA11" s="42"/>
      <c r="AB11" s="40"/>
      <c r="AC11" s="41"/>
      <c r="AD11" s="45"/>
      <c r="AE11" s="42"/>
      <c r="AF11" s="39"/>
      <c r="AG11" s="46"/>
    </row>
    <row r="12" spans="1:33" ht="14.25" x14ac:dyDescent="0.2">
      <c r="A12" s="29">
        <v>11</v>
      </c>
      <c r="B12" s="30" t="s">
        <v>34</v>
      </c>
      <c r="C12" s="30" t="s">
        <v>35</v>
      </c>
      <c r="D12" s="34"/>
      <c r="E12" s="21">
        <f>N12+[1]AL_CCA_Week17!E12</f>
        <v>130</v>
      </c>
      <c r="F12" s="31">
        <f>O12+Q12+[1]AL_CCA_Week17!F12</f>
        <v>90</v>
      </c>
      <c r="G12" s="21">
        <f>R12+[1]AL_CCA_Week17!G12</f>
        <v>68</v>
      </c>
      <c r="H12" s="34"/>
      <c r="I12" s="39"/>
      <c r="J12" s="39"/>
      <c r="K12" s="34"/>
      <c r="L12" s="34"/>
      <c r="M12" s="36"/>
      <c r="N12" s="24">
        <f t="shared" si="0"/>
        <v>10</v>
      </c>
      <c r="O12" s="25">
        <v>5</v>
      </c>
      <c r="P12" s="26"/>
      <c r="Q12" s="27">
        <v>5</v>
      </c>
      <c r="R12" s="35">
        <v>7</v>
      </c>
      <c r="S12" s="39"/>
      <c r="T12" s="28">
        <v>20</v>
      </c>
      <c r="U12" s="34"/>
      <c r="V12" s="39"/>
      <c r="W12" s="39"/>
      <c r="X12" s="34"/>
      <c r="Y12" s="34"/>
      <c r="Z12" s="36"/>
      <c r="AA12" s="42"/>
      <c r="AB12" s="40"/>
      <c r="AC12" s="41"/>
      <c r="AD12" s="45"/>
      <c r="AE12" s="42"/>
      <c r="AF12" s="39"/>
      <c r="AG12" s="46"/>
    </row>
    <row r="13" spans="1:33" ht="15" x14ac:dyDescent="0.2">
      <c r="A13" s="29">
        <v>12</v>
      </c>
      <c r="B13" s="30" t="s">
        <v>34</v>
      </c>
      <c r="C13" s="30" t="s">
        <v>36</v>
      </c>
      <c r="D13" s="34"/>
      <c r="E13" s="21">
        <f>N13+[1]AL_CCA_Week17!E13</f>
        <v>130</v>
      </c>
      <c r="F13" s="31">
        <f>O13+Q13+[1]AL_CCA_Week17!F13</f>
        <v>90</v>
      </c>
      <c r="G13" s="21">
        <f>R13+[1]AL_CCA_Week17!G13</f>
        <v>64</v>
      </c>
      <c r="H13" s="37"/>
      <c r="I13" s="38"/>
      <c r="J13" s="43"/>
      <c r="K13" s="34"/>
      <c r="L13" s="34"/>
      <c r="M13" s="36"/>
      <c r="N13" s="24">
        <f t="shared" si="0"/>
        <v>10</v>
      </c>
      <c r="O13" s="25">
        <v>5</v>
      </c>
      <c r="P13" s="26"/>
      <c r="Q13" s="27">
        <v>5</v>
      </c>
      <c r="R13" s="35">
        <v>6</v>
      </c>
      <c r="S13" s="39"/>
      <c r="T13" s="28">
        <v>20</v>
      </c>
      <c r="U13" s="37"/>
      <c r="V13" s="38"/>
      <c r="W13" s="39"/>
      <c r="X13" s="34"/>
      <c r="Y13" s="34"/>
      <c r="Z13" s="36"/>
      <c r="AA13" s="42"/>
      <c r="AB13" s="40"/>
      <c r="AC13" s="41"/>
      <c r="AD13" s="45"/>
      <c r="AE13" s="42"/>
      <c r="AF13" s="39"/>
      <c r="AG13" s="46"/>
    </row>
    <row r="14" spans="1:33" ht="14.25" x14ac:dyDescent="0.2">
      <c r="A14" s="29">
        <v>13</v>
      </c>
      <c r="B14" s="30" t="s">
        <v>34</v>
      </c>
      <c r="C14" s="30" t="s">
        <v>37</v>
      </c>
      <c r="D14" s="34"/>
      <c r="E14" s="21">
        <f>N14+[1]AL_CCA_Week17!E14</f>
        <v>130</v>
      </c>
      <c r="F14" s="31">
        <f>O14+Q14+[1]AL_CCA_Week17!F14</f>
        <v>90</v>
      </c>
      <c r="G14" s="21">
        <f>R14+[1]AL_CCA_Week17!G14</f>
        <v>64</v>
      </c>
      <c r="H14" s="34"/>
      <c r="I14" s="39"/>
      <c r="J14" s="39"/>
      <c r="K14" s="34"/>
      <c r="L14" s="34"/>
      <c r="M14" s="36"/>
      <c r="N14" s="24">
        <f t="shared" si="0"/>
        <v>10</v>
      </c>
      <c r="O14" s="25">
        <v>5</v>
      </c>
      <c r="P14" s="26"/>
      <c r="Q14" s="27">
        <v>5</v>
      </c>
      <c r="R14" s="35">
        <v>6</v>
      </c>
      <c r="S14" s="39"/>
      <c r="T14" s="28">
        <v>20</v>
      </c>
      <c r="U14" s="37"/>
      <c r="V14" s="38"/>
      <c r="W14" s="39"/>
      <c r="X14" s="34"/>
      <c r="Y14" s="34"/>
      <c r="Z14" s="36"/>
      <c r="AA14" s="42"/>
      <c r="AB14" s="40"/>
      <c r="AC14" s="41"/>
      <c r="AD14" s="45"/>
      <c r="AE14" s="42"/>
      <c r="AF14" s="39"/>
      <c r="AG14" s="46"/>
    </row>
    <row r="15" spans="1:33" ht="14.25" x14ac:dyDescent="0.2">
      <c r="A15" s="29">
        <v>15</v>
      </c>
      <c r="B15" s="30" t="s">
        <v>34</v>
      </c>
      <c r="C15" s="30" t="s">
        <v>38</v>
      </c>
      <c r="D15" s="34"/>
      <c r="E15" s="21">
        <f>N15+[1]AL_CCA_Week17!E15</f>
        <v>130</v>
      </c>
      <c r="F15" s="31">
        <f>O15+Q15+[1]AL_CCA_Week17!F15</f>
        <v>90</v>
      </c>
      <c r="G15" s="21">
        <f>R15+[1]AL_CCA_Week17!G15</f>
        <v>60</v>
      </c>
      <c r="H15" s="34"/>
      <c r="I15" s="39"/>
      <c r="J15" s="39"/>
      <c r="K15" s="34"/>
      <c r="L15" s="34"/>
      <c r="M15" s="36"/>
      <c r="N15" s="24">
        <f t="shared" si="0"/>
        <v>10</v>
      </c>
      <c r="O15" s="25">
        <v>5</v>
      </c>
      <c r="P15" s="26"/>
      <c r="Q15" s="27">
        <v>5</v>
      </c>
      <c r="R15" s="35">
        <v>5</v>
      </c>
      <c r="S15" s="39"/>
      <c r="T15" s="28">
        <v>20</v>
      </c>
      <c r="U15" s="34"/>
      <c r="V15" s="39"/>
      <c r="W15" s="39"/>
      <c r="X15" s="34"/>
      <c r="Y15" s="34"/>
      <c r="Z15" s="36"/>
      <c r="AA15" s="42"/>
      <c r="AB15" s="49"/>
      <c r="AC15" s="41"/>
      <c r="AD15" s="45"/>
      <c r="AE15" s="42"/>
      <c r="AF15" s="39"/>
      <c r="AG15" s="46"/>
    </row>
    <row r="16" spans="1:33" ht="15" x14ac:dyDescent="0.2">
      <c r="A16" s="29">
        <v>16</v>
      </c>
      <c r="B16" s="30" t="s">
        <v>34</v>
      </c>
      <c r="C16" s="30" t="s">
        <v>39</v>
      </c>
      <c r="D16" s="34"/>
      <c r="E16" s="21">
        <f>N16+[1]AL_CCA_Week17!E16</f>
        <v>130</v>
      </c>
      <c r="F16" s="31">
        <f>O16+Q16+[1]AL_CCA_Week17!F16</f>
        <v>90</v>
      </c>
      <c r="G16" s="21">
        <f>R16+[1]AL_CCA_Week17!G16</f>
        <v>60</v>
      </c>
      <c r="H16" s="37"/>
      <c r="I16" s="38"/>
      <c r="J16" s="43"/>
      <c r="K16" s="34"/>
      <c r="L16" s="34"/>
      <c r="M16" s="36"/>
      <c r="N16" s="24">
        <f t="shared" si="0"/>
        <v>10</v>
      </c>
      <c r="O16" s="25">
        <v>5</v>
      </c>
      <c r="P16" s="26"/>
      <c r="Q16" s="27">
        <v>5</v>
      </c>
      <c r="R16" s="35">
        <v>5</v>
      </c>
      <c r="S16" s="39"/>
      <c r="T16" s="28">
        <v>20</v>
      </c>
      <c r="U16" s="37"/>
      <c r="V16" s="38"/>
      <c r="W16" s="50"/>
      <c r="X16" s="34"/>
      <c r="Y16" s="34"/>
      <c r="Z16" s="36"/>
      <c r="AA16" s="42"/>
      <c r="AB16" s="51"/>
      <c r="AC16" s="52"/>
      <c r="AD16" s="45"/>
      <c r="AE16" s="42"/>
      <c r="AF16" s="50"/>
      <c r="AG16" s="46"/>
    </row>
    <row r="17" spans="1:33" ht="14.25" x14ac:dyDescent="0.2">
      <c r="A17" s="29">
        <v>17</v>
      </c>
      <c r="B17" s="30" t="s">
        <v>40</v>
      </c>
      <c r="C17" s="30" t="s">
        <v>41</v>
      </c>
      <c r="D17" s="34"/>
      <c r="E17" s="21">
        <f>N17+[1]AL_CCA_Week17!E17</f>
        <v>129</v>
      </c>
      <c r="F17" s="31">
        <f>O17+Q17+[1]AL_CCA_Week17!F17</f>
        <v>90</v>
      </c>
      <c r="G17" s="21">
        <f>R17+[1]AL_CCA_Week17!G17</f>
        <v>60</v>
      </c>
      <c r="H17" s="34"/>
      <c r="I17" s="39">
        <v>1</v>
      </c>
      <c r="J17" s="39"/>
      <c r="K17" s="34"/>
      <c r="L17" s="34"/>
      <c r="M17" s="36"/>
      <c r="N17" s="24">
        <f t="shared" si="0"/>
        <v>9</v>
      </c>
      <c r="O17" s="25">
        <v>5</v>
      </c>
      <c r="P17" s="26"/>
      <c r="Q17" s="27">
        <v>5</v>
      </c>
      <c r="R17" s="35">
        <v>5</v>
      </c>
      <c r="S17" s="39"/>
      <c r="T17" s="28">
        <v>20</v>
      </c>
      <c r="U17" s="37"/>
      <c r="V17" s="38"/>
      <c r="W17" s="39"/>
      <c r="X17" s="34"/>
      <c r="Y17" s="34"/>
      <c r="Z17" s="36"/>
      <c r="AA17" s="42"/>
      <c r="AB17" s="44"/>
      <c r="AC17" s="41"/>
      <c r="AD17" s="45"/>
      <c r="AE17" s="42"/>
      <c r="AF17" s="39"/>
      <c r="AG17" s="46"/>
    </row>
    <row r="18" spans="1:33" ht="15" x14ac:dyDescent="0.2">
      <c r="A18" s="29">
        <v>18</v>
      </c>
      <c r="B18" s="30" t="s">
        <v>40</v>
      </c>
      <c r="C18" s="30" t="s">
        <v>42</v>
      </c>
      <c r="D18" s="47"/>
      <c r="E18" s="21">
        <f>N18+[1]AL_CCA_Week17!E18</f>
        <v>129</v>
      </c>
      <c r="F18" s="31">
        <f>O18+Q18+[1]AL_CCA_Week17!F18</f>
        <v>90</v>
      </c>
      <c r="G18" s="21">
        <f>R18+[1]AL_CCA_Week17!G18</f>
        <v>60</v>
      </c>
      <c r="H18" s="37"/>
      <c r="I18" s="38">
        <v>1</v>
      </c>
      <c r="J18" s="43"/>
      <c r="K18" s="34"/>
      <c r="L18" s="34"/>
      <c r="M18" s="36"/>
      <c r="N18" s="24">
        <f t="shared" si="0"/>
        <v>9</v>
      </c>
      <c r="O18" s="25">
        <v>5</v>
      </c>
      <c r="P18" s="26"/>
      <c r="Q18" s="27">
        <v>5</v>
      </c>
      <c r="R18" s="35">
        <v>5</v>
      </c>
      <c r="S18" s="39"/>
      <c r="T18" s="28">
        <v>20</v>
      </c>
      <c r="U18" s="48"/>
      <c r="V18" s="38"/>
      <c r="W18" s="53"/>
      <c r="X18" s="34"/>
      <c r="Y18" s="34"/>
      <c r="Z18" s="36"/>
      <c r="AA18" s="42"/>
      <c r="AB18" s="54"/>
      <c r="AC18" s="55"/>
      <c r="AD18" s="45"/>
      <c r="AE18" s="42"/>
      <c r="AF18" s="53"/>
      <c r="AG18" s="46"/>
    </row>
    <row r="19" spans="1:33" ht="15" x14ac:dyDescent="0.2">
      <c r="A19" s="29">
        <v>20</v>
      </c>
      <c r="B19" s="30" t="s">
        <v>40</v>
      </c>
      <c r="C19" s="30" t="s">
        <v>43</v>
      </c>
      <c r="D19" s="47"/>
      <c r="E19" s="21">
        <f>N19+[1]AL_CCA_Week17!E19</f>
        <v>130</v>
      </c>
      <c r="F19" s="31">
        <f>O19+Q19+[1]AL_CCA_Week17!F19</f>
        <v>90</v>
      </c>
      <c r="G19" s="21">
        <f>R19+[1]AL_CCA_Week17!G19</f>
        <v>60</v>
      </c>
      <c r="H19" s="37"/>
      <c r="I19" s="38"/>
      <c r="J19" s="43"/>
      <c r="K19" s="34"/>
      <c r="L19" s="34"/>
      <c r="M19" s="36"/>
      <c r="N19" s="24">
        <f t="shared" si="0"/>
        <v>10</v>
      </c>
      <c r="O19" s="25">
        <v>5</v>
      </c>
      <c r="P19" s="26"/>
      <c r="Q19" s="27">
        <v>5</v>
      </c>
      <c r="R19" s="35">
        <v>5</v>
      </c>
      <c r="S19" s="39"/>
      <c r="T19" s="28">
        <v>20</v>
      </c>
      <c r="U19" s="48"/>
      <c r="V19" s="38"/>
      <c r="W19" s="43"/>
      <c r="X19" s="34"/>
      <c r="Y19" s="34"/>
      <c r="Z19" s="36"/>
      <c r="AA19" s="42"/>
      <c r="AB19" s="44"/>
      <c r="AC19" s="41"/>
      <c r="AD19" s="45"/>
      <c r="AE19" s="42"/>
      <c r="AF19" s="39"/>
      <c r="AG19" s="46"/>
    </row>
    <row r="20" spans="1:33" ht="14.25" x14ac:dyDescent="0.2">
      <c r="A20" s="29">
        <v>20</v>
      </c>
      <c r="B20" s="56" t="s">
        <v>44</v>
      </c>
      <c r="C20" s="56" t="s">
        <v>45</v>
      </c>
      <c r="D20" s="57"/>
      <c r="E20" s="21">
        <f>N20+[1]AL_CCA_Week17!E20</f>
        <v>60</v>
      </c>
      <c r="F20" s="31">
        <f>O20+Q20+[1]AL_CCA_Week17!F20</f>
        <v>60</v>
      </c>
      <c r="G20" s="21">
        <f>R20+[1]AL_CCA_Week17!G20</f>
        <v>30</v>
      </c>
      <c r="H20" s="57"/>
      <c r="I20" s="57"/>
      <c r="J20" s="57"/>
      <c r="K20" s="57"/>
      <c r="L20" s="57"/>
      <c r="M20" s="57"/>
      <c r="N20" s="24">
        <f t="shared" si="0"/>
        <v>10</v>
      </c>
      <c r="O20" s="25">
        <v>5</v>
      </c>
      <c r="P20" s="57"/>
      <c r="Q20" s="27">
        <v>5</v>
      </c>
      <c r="R20" s="35">
        <v>5</v>
      </c>
      <c r="S20" s="57"/>
      <c r="T20" s="28">
        <v>20</v>
      </c>
    </row>
    <row r="21" spans="1:33" ht="14.25" x14ac:dyDescent="0.2">
      <c r="A21" s="29">
        <v>20</v>
      </c>
      <c r="B21" s="58" t="s">
        <v>46</v>
      </c>
      <c r="C21" s="58" t="s">
        <v>47</v>
      </c>
      <c r="D21" s="57"/>
      <c r="E21" s="21">
        <f>N21+[1]AL_CCA_Week17!E21</f>
        <v>0</v>
      </c>
      <c r="F21" s="31">
        <f>O21+Q21+[1]AL_CCA_Week17!F21</f>
        <v>0</v>
      </c>
      <c r="G21" s="21">
        <f>R21+[1]AL_CCA_Week17!G21</f>
        <v>0</v>
      </c>
      <c r="H21" s="57"/>
      <c r="I21" s="57"/>
      <c r="J21" s="57"/>
      <c r="K21" s="57">
        <v>1</v>
      </c>
      <c r="L21" s="57">
        <v>3</v>
      </c>
      <c r="M21" s="57"/>
      <c r="N21" s="24">
        <f t="shared" si="0"/>
        <v>0</v>
      </c>
      <c r="O21" s="57">
        <v>0</v>
      </c>
      <c r="P21" s="57"/>
      <c r="Q21" s="57">
        <v>0</v>
      </c>
      <c r="R21" s="57">
        <v>0</v>
      </c>
      <c r="S21" s="57"/>
      <c r="T21" s="57">
        <v>0</v>
      </c>
    </row>
  </sheetData>
  <mergeCells count="5">
    <mergeCell ref="A1:D1"/>
    <mergeCell ref="I1:N1"/>
    <mergeCell ref="O1:Q1"/>
    <mergeCell ref="V1:AA1"/>
    <mergeCell ref="AB1:AD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2018-01-01T01:57:06Z</dcterms:created>
  <dcterms:modified xsi:type="dcterms:W3CDTF">2018-02-28T10:33:04Z</dcterms:modified>
</cp:coreProperties>
</file>