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05" windowWidth="15120" windowHeight="8520"/>
  </bookViews>
  <sheets>
    <sheet name="Sheet1" sheetId="1" r:id="rId1"/>
    <sheet name="Sheet2" sheetId="2" r:id="rId2"/>
    <sheet name="Sheet3" sheetId="3" r:id="rId3"/>
  </sheets>
  <calcPr calcId="125725"/>
  <webPublishing codePage="1252"/>
</workbook>
</file>

<file path=xl/calcChain.xml><?xml version="1.0" encoding="utf-8"?>
<calcChain xmlns="http://schemas.openxmlformats.org/spreadsheetml/2006/main">
  <c r="C10" i="1"/>
  <c r="G10"/>
  <c r="F10"/>
  <c r="D10"/>
  <c r="B10"/>
  <c r="E10"/>
</calcChain>
</file>

<file path=xl/sharedStrings.xml><?xml version="1.0" encoding="utf-8"?>
<sst xmlns="http://schemas.openxmlformats.org/spreadsheetml/2006/main" count="21" uniqueCount="21">
  <si>
    <t>Salt Addition</t>
  </si>
  <si>
    <t>CaSO4</t>
  </si>
  <si>
    <t>CaCO3</t>
  </si>
  <si>
    <t>CaCl2</t>
  </si>
  <si>
    <t>MgSO4</t>
  </si>
  <si>
    <t>Amount</t>
  </si>
  <si>
    <t>PPM Ca</t>
  </si>
  <si>
    <t>PPM SO4</t>
  </si>
  <si>
    <t>PPM CO3</t>
  </si>
  <si>
    <t>PPM Na</t>
  </si>
  <si>
    <t>Calcium (Ca): Aids in extraction of fine bittering principles from hops. Enhances protein coagulation (hot and cold break). Beneficial to yeast. Aids shelf life. 50 - 200 ppm is typical.</t>
  </si>
  <si>
    <t>Sulphate (SO4): Lends a dry, sometimes "sharp" character; accentuates hops. Normally best below 150 ppm but can go as high as 700 ppm or more in Burton-style ales.</t>
  </si>
  <si>
    <t>Magnesium (Mg): Beneficial to yeast in small amounts, but is objectionable in high conentrations. Best kept to 10 to 30 ppm.</t>
  </si>
  <si>
    <t>Sodium (Na): Adds a "fullness" and "sweetness" to beer in reasonable concentrations. Keep under 100 ppm (usually under 50), especially in the presence of sulphate.</t>
  </si>
  <si>
    <t>Chloride (Cl): Adds a "fullness" and accentuates bitterness. Keep under 100 ppm (usually under 50), especially in the presence of sulphate.</t>
  </si>
  <si>
    <t>Carbonates (CO3): Harshens hop bitterness; reddens beer; hinders protein coagulation. Best kept below 50 ppm; high levels of calcium can offset it, as can use of dark roasted grains.</t>
  </si>
  <si>
    <t>Kettle Volume</t>
  </si>
  <si>
    <t>NaCl</t>
  </si>
  <si>
    <t>PPM Cl</t>
  </si>
  <si>
    <t>NaCO3</t>
  </si>
  <si>
    <t>PPM Mg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</si>
</sst>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>
      <selection activeCell="C16" sqref="C16"/>
    </sheetView>
  </sheetViews>
  <sheetFormatPr defaultRowHeight="15"/>
  <cols>
    <col min="1" max="1" width="17.140625" customWidth="1"/>
    <col min="2" max="3" width="14.42578125" customWidth="1"/>
    <col min="4" max="4" width="12.7109375" customWidth="1"/>
    <col min="5" max="5" width="13.28515625" customWidth="1"/>
    <col min="6" max="6" width="14.85546875" customWidth="1"/>
  </cols>
  <sheetData>
    <row r="1" spans="1:7">
      <c r="A1" t="s">
        <v>0</v>
      </c>
      <c r="B1" t="s">
        <v>5</v>
      </c>
      <c r="C1" t="s">
        <v>16</v>
      </c>
      <c r="D1">
        <v>520</v>
      </c>
    </row>
    <row r="2" spans="1:7">
      <c r="A2" t="s">
        <v>1</v>
      </c>
      <c r="B2">
        <v>983.99959999999999</v>
      </c>
    </row>
    <row r="3" spans="1:7">
      <c r="A3" t="s">
        <v>2</v>
      </c>
      <c r="B3">
        <v>679.53599999999994</v>
      </c>
    </row>
    <row r="4" spans="1:7">
      <c r="A4" t="s">
        <v>3</v>
      </c>
      <c r="B4">
        <v>60.000459999999997</v>
      </c>
    </row>
    <row r="5" spans="1:7">
      <c r="A5" t="s">
        <v>4</v>
      </c>
      <c r="B5">
        <v>504.71199999999999</v>
      </c>
    </row>
    <row r="6" spans="1:7">
      <c r="A6" t="s">
        <v>17</v>
      </c>
      <c r="B6">
        <v>60.000459999999997</v>
      </c>
    </row>
    <row r="7" spans="1:7">
      <c r="A7" t="s">
        <v>19</v>
      </c>
    </row>
    <row r="9" spans="1:7">
      <c r="B9" t="s">
        <v>6</v>
      </c>
      <c r="C9" t="s">
        <v>7</v>
      </c>
      <c r="D9" t="s">
        <v>8</v>
      </c>
      <c r="E9" t="s">
        <v>18</v>
      </c>
      <c r="F9" t="s">
        <v>9</v>
      </c>
      <c r="G9" t="s">
        <v>20</v>
      </c>
    </row>
    <row r="10" spans="1:7">
      <c r="B10">
        <f>((B2/D1)*61.5) + ((B3/D1)*105.8) + ((B4/D1)*72)</f>
        <v>262.94407176923073</v>
      </c>
      <c r="C10">
        <f>((B2/D1)*147.4)+((B5/D1)*103)</f>
        <v>378.89784046153841</v>
      </c>
      <c r="D10">
        <f>((B3/D1)*158.4) + ((B7/D1)*188.7)</f>
        <v>206.99712</v>
      </c>
      <c r="E10">
        <f>((B4/D1)*127.4) + ((B6/D1) * 160.3)</f>
        <v>33.196408349999999</v>
      </c>
      <c r="F10">
        <f>((B6/D1)*103.9) + ((B7/D1)*72.3)</f>
        <v>11.98855345</v>
      </c>
      <c r="G10">
        <f>((B5/D1)*26.1)</f>
        <v>25.332660000000001</v>
      </c>
    </row>
    <row r="19" spans="1:1">
      <c r="A19" t="s">
        <v>10</v>
      </c>
    </row>
    <row r="21" spans="1:1">
      <c r="A21" t="s">
        <v>11</v>
      </c>
    </row>
    <row r="23" spans="1:1">
      <c r="A23" t="s">
        <v>12</v>
      </c>
    </row>
    <row r="25" spans="1:1">
      <c r="A25" t="s">
        <v>13</v>
      </c>
    </row>
    <row r="27" spans="1:1">
      <c r="A27" t="s">
        <v>14</v>
      </c>
    </row>
    <row r="29" spans="1:1">
      <c r="A2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BJRI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dhaener</dc:creator>
  <cp:lastModifiedBy>Darin &amp; Amy</cp:lastModifiedBy>
  <dcterms:created xsi:type="dcterms:W3CDTF">2006-08-03T20:53:13Z</dcterms:created>
  <dcterms:modified xsi:type="dcterms:W3CDTF">2008-03-10T04:41:39Z</dcterms:modified>
</cp:coreProperties>
</file>