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28B4\"/>
    </mc:Choice>
  </mc:AlternateContent>
  <bookViews>
    <workbookView xWindow="120" yWindow="120" windowWidth="15135" windowHeight="93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" i="1" l="1"/>
  <c r="E15" i="1"/>
  <c r="F15" i="1"/>
  <c r="G15" i="1"/>
  <c r="E14" i="1"/>
  <c r="F14" i="1"/>
  <c r="G14" i="1"/>
  <c r="E11" i="1"/>
  <c r="G11" i="1"/>
  <c r="E9" i="1"/>
  <c r="F9" i="1"/>
  <c r="E8" i="1"/>
  <c r="E10" i="1"/>
  <c r="G9" i="1"/>
  <c r="G10" i="1"/>
  <c r="F10" i="1"/>
  <c r="F8" i="1"/>
  <c r="G8" i="1"/>
  <c r="F11" i="1"/>
</calcChain>
</file>

<file path=xl/comments1.xml><?xml version="1.0" encoding="utf-8"?>
<comments xmlns="http://schemas.openxmlformats.org/spreadsheetml/2006/main">
  <authors>
    <author>Dan Pedersen</author>
  </authors>
  <commentList>
    <comment ref="A8" authorId="0" shapeId="0">
      <text>
        <r>
          <rPr>
            <sz val="8"/>
            <color indexed="81"/>
            <rFont val="Tahoma"/>
          </rPr>
          <t>Use baker's granulated sugar from beets, not cane.  Solution in hot water after adding maltodextrin.</t>
        </r>
      </text>
    </comment>
    <comment ref="A9" authorId="0" shapeId="0">
      <text>
        <r>
          <rPr>
            <sz val="8"/>
            <color indexed="81"/>
            <rFont val="Tahoma"/>
          </rPr>
          <t>Add to hot water before sugar</t>
        </r>
      </text>
    </comment>
    <comment ref="A10" authorId="0" shapeId="0">
      <text>
        <r>
          <rPr>
            <sz val="8"/>
            <color indexed="81"/>
            <rFont val="Tahoma"/>
          </rPr>
          <t>Add to citric acid in a 5 gallon bucket. Then to mixed syrup.</t>
        </r>
      </text>
    </comment>
    <comment ref="A11" authorId="0" shapeId="0">
      <text>
        <r>
          <rPr>
            <sz val="8"/>
            <color indexed="81"/>
            <rFont val="Tahoma"/>
          </rPr>
          <t>See Sodium Benzoate.</t>
        </r>
      </text>
    </comment>
    <comment ref="A14" authorId="0" shapeId="0">
      <text>
        <r>
          <rPr>
            <sz val="8"/>
            <color indexed="81"/>
            <rFont val="Tahoma"/>
          </rPr>
          <t>Add to tank while filling</t>
        </r>
      </text>
    </comment>
    <comment ref="A15" authorId="0" shapeId="0">
      <text>
        <r>
          <rPr>
            <sz val="8"/>
            <color indexed="81"/>
            <rFont val="Tahoma"/>
          </rPr>
          <t>Add to tank while filling</t>
        </r>
      </text>
    </comment>
  </commentList>
</comments>
</file>

<file path=xl/sharedStrings.xml><?xml version="1.0" encoding="utf-8"?>
<sst xmlns="http://schemas.openxmlformats.org/spreadsheetml/2006/main" count="16" uniqueCount="15">
  <si>
    <t>Root Beer Recipe</t>
  </si>
  <si>
    <t>Sugar</t>
  </si>
  <si>
    <t>Pounds</t>
  </si>
  <si>
    <t>Grams</t>
  </si>
  <si>
    <t>Maltodextrin</t>
  </si>
  <si>
    <t>Sodium Benzoate</t>
  </si>
  <si>
    <t>Citric Acid</t>
  </si>
  <si>
    <t>Extract</t>
  </si>
  <si>
    <t>Sparkling Foam</t>
  </si>
  <si>
    <t>Milliliters</t>
  </si>
  <si>
    <t>Gallons</t>
  </si>
  <si>
    <t>How much Root Beer?</t>
  </si>
  <si>
    <t>Barrels</t>
  </si>
  <si>
    <t>Ounces</t>
  </si>
  <si>
    <t>Quarts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</si>
</sst>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0"/>
      <name val="Trebuchet MS"/>
      <family val="2"/>
    </font>
    <font>
      <b/>
      <sz val="24"/>
      <name val="Trebuchet MS"/>
      <family val="2"/>
    </font>
    <font>
      <sz val="8"/>
      <color indexed="81"/>
      <name val="Tahoma"/>
    </font>
    <font>
      <sz val="8"/>
      <name val="Arial"/>
    </font>
    <font>
      <sz val="10"/>
      <name val="Arial"/>
    </font>
    <font>
      <b/>
      <sz val="10"/>
      <name val="Trebuchet MS"/>
      <family val="2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8"/>
      <color theme="3"/>
      <name val="Franklin Gothic Book"/>
      <family val="2"/>
      <scheme val="major"/>
    </font>
    <font>
      <sz val="11"/>
      <color rgb="FFFF000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3" tint="0.3999450666829432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11" fillId="28" borderId="3" applyNumberFormat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3" fillId="32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2" applyNumberFormat="0" applyAlignment="0" applyProtection="0"/>
    <xf numFmtId="0" fontId="18" fillId="0" borderId="7" applyNumberFormat="0" applyFill="0" applyAlignment="0" applyProtection="0"/>
    <xf numFmtId="0" fontId="19" fillId="34" borderId="0" applyNumberFormat="0" applyBorder="0" applyAlignment="0" applyProtection="0"/>
    <xf numFmtId="0" fontId="5" fillId="35" borderId="8" applyNumberFormat="0" applyFon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" fillId="36" borderId="0" xfId="0" applyNumberFormat="1" applyFont="1" applyFill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164" fontId="1" fillId="36" borderId="0" xfId="0" applyNumberFormat="1" applyFont="1" applyFill="1" applyBorder="1" applyAlignment="1">
      <alignment horizontal="center" vertical="center"/>
    </xf>
    <xf numFmtId="2" fontId="1" fillId="36" borderId="1" xfId="0" applyNumberFormat="1" applyFont="1" applyFill="1" applyBorder="1" applyAlignment="1">
      <alignment horizontal="center" vertical="center"/>
    </xf>
    <xf numFmtId="1" fontId="1" fillId="36" borderId="1" xfId="0" applyNumberFormat="1" applyFont="1" applyFill="1" applyBorder="1" applyAlignment="1">
      <alignment horizontal="center" vertical="center"/>
    </xf>
    <xf numFmtId="164" fontId="1" fillId="36" borderId="1" xfId="0" applyNumberFormat="1" applyFont="1" applyFill="1" applyBorder="1" applyAlignment="1">
      <alignment horizontal="center" vertical="center"/>
    </xf>
    <xf numFmtId="164" fontId="1" fillId="37" borderId="1" xfId="0" applyNumberFormat="1" applyFont="1" applyFill="1" applyBorder="1" applyAlignment="1" applyProtection="1">
      <alignment horizontal="center" vertical="center"/>
      <protection locked="0"/>
    </xf>
    <xf numFmtId="164" fontId="6" fillId="38" borderId="1" xfId="0" applyNumberFormat="1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Technic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黑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楷体_GB2312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5" sqref="E5"/>
    </sheetView>
  </sheetViews>
  <sheetFormatPr defaultRowHeight="15" x14ac:dyDescent="0.2"/>
  <cols>
    <col min="1" max="4" width="9.140625" style="1"/>
    <col min="5" max="5" width="9.140625" style="2"/>
    <col min="6" max="16384" width="9.140625" style="1"/>
  </cols>
  <sheetData>
    <row r="1" spans="1:8" x14ac:dyDescent="0.2">
      <c r="A1" s="13" t="s">
        <v>0</v>
      </c>
      <c r="B1" s="13"/>
      <c r="C1" s="13"/>
      <c r="D1" s="13"/>
      <c r="E1" s="13"/>
      <c r="F1" s="14"/>
      <c r="G1" s="14"/>
      <c r="H1" s="3"/>
    </row>
    <row r="2" spans="1:8" x14ac:dyDescent="0.2">
      <c r="A2" s="13"/>
      <c r="B2" s="13"/>
      <c r="C2" s="13"/>
      <c r="D2" s="13"/>
      <c r="E2" s="13"/>
      <c r="F2" s="14"/>
      <c r="G2" s="14"/>
      <c r="H2" s="3"/>
    </row>
    <row r="3" spans="1:8" x14ac:dyDescent="0.2">
      <c r="A3" s="3"/>
      <c r="B3" s="3"/>
      <c r="C3" s="3"/>
      <c r="D3" s="3"/>
      <c r="E3" s="4"/>
      <c r="F3" s="3"/>
      <c r="G3" s="3"/>
      <c r="H3" s="3"/>
    </row>
    <row r="4" spans="1:8" x14ac:dyDescent="0.2">
      <c r="A4" s="3"/>
      <c r="B4" s="3"/>
      <c r="C4" s="3"/>
      <c r="D4" s="3"/>
      <c r="E4" s="11" t="s">
        <v>12</v>
      </c>
      <c r="F4" s="12" t="s">
        <v>10</v>
      </c>
      <c r="G4" s="3"/>
      <c r="H4" s="3"/>
    </row>
    <row r="5" spans="1:8" x14ac:dyDescent="0.2">
      <c r="A5" s="15" t="s">
        <v>11</v>
      </c>
      <c r="B5" s="15"/>
      <c r="C5" s="15"/>
      <c r="D5" s="15"/>
      <c r="E5" s="10">
        <v>17</v>
      </c>
      <c r="F5" s="5">
        <f>E5*31</f>
        <v>527</v>
      </c>
      <c r="G5" s="3"/>
      <c r="H5" s="3"/>
    </row>
    <row r="6" spans="1:8" x14ac:dyDescent="0.2">
      <c r="A6" s="3"/>
      <c r="B6" s="3"/>
      <c r="C6" s="3"/>
      <c r="D6" s="3"/>
      <c r="E6" s="6"/>
      <c r="F6" s="3"/>
      <c r="G6" s="3"/>
      <c r="H6" s="3"/>
    </row>
    <row r="7" spans="1:8" x14ac:dyDescent="0.2">
      <c r="A7" s="3"/>
      <c r="B7" s="3"/>
      <c r="C7" s="3"/>
      <c r="D7" s="3"/>
      <c r="E7" s="11" t="s">
        <v>2</v>
      </c>
      <c r="F7" s="12" t="s">
        <v>3</v>
      </c>
      <c r="G7" s="12" t="s">
        <v>13</v>
      </c>
      <c r="H7" s="3"/>
    </row>
    <row r="8" spans="1:8" x14ac:dyDescent="0.2">
      <c r="A8" s="15" t="s">
        <v>1</v>
      </c>
      <c r="B8" s="15"/>
      <c r="C8" s="15"/>
      <c r="D8" s="15"/>
      <c r="E8" s="7">
        <f>(E5*31)*1.0625</f>
        <v>559.9375</v>
      </c>
      <c r="F8" s="8">
        <f>E8*453.6</f>
        <v>253987.65000000002</v>
      </c>
      <c r="G8" s="8">
        <f>E8*16</f>
        <v>8959</v>
      </c>
      <c r="H8" s="3"/>
    </row>
    <row r="9" spans="1:8" x14ac:dyDescent="0.2">
      <c r="A9" s="15" t="s">
        <v>4</v>
      </c>
      <c r="B9" s="15"/>
      <c r="C9" s="15"/>
      <c r="D9" s="15"/>
      <c r="E9" s="7">
        <f>E5</f>
        <v>17</v>
      </c>
      <c r="F9" s="8">
        <f>E9*453.6</f>
        <v>7711.2000000000007</v>
      </c>
      <c r="G9" s="8">
        <f>E9*16</f>
        <v>272</v>
      </c>
      <c r="H9" s="3"/>
    </row>
    <row r="10" spans="1:8" x14ac:dyDescent="0.2">
      <c r="A10" s="15" t="s">
        <v>5</v>
      </c>
      <c r="B10" s="15"/>
      <c r="C10" s="15"/>
      <c r="D10" s="15"/>
      <c r="E10" s="7">
        <f>(0.0003*(((E5*31)*8.34)+E8+(E11/453.6)))</f>
        <v>1.4865359127425919</v>
      </c>
      <c r="F10" s="8">
        <f>E10*453.6</f>
        <v>674.29269002003969</v>
      </c>
      <c r="G10" s="8">
        <f>E10*16</f>
        <v>23.78457460388147</v>
      </c>
      <c r="H10" s="3"/>
    </row>
    <row r="11" spans="1:8" x14ac:dyDescent="0.2">
      <c r="A11" s="15" t="s">
        <v>6</v>
      </c>
      <c r="B11" s="15"/>
      <c r="C11" s="15"/>
      <c r="D11" s="15"/>
      <c r="E11" s="7">
        <f>((E5*31)*0.8625)/453.6</f>
        <v>1.0020667989417988</v>
      </c>
      <c r="F11" s="8">
        <f>E11*453.6</f>
        <v>454.53749999999997</v>
      </c>
      <c r="G11" s="8">
        <f>E11*16</f>
        <v>16.033068783068781</v>
      </c>
      <c r="H11" s="3"/>
    </row>
    <row r="12" spans="1:8" x14ac:dyDescent="0.2">
      <c r="A12" s="3"/>
      <c r="B12" s="3"/>
      <c r="C12" s="3"/>
      <c r="D12" s="3"/>
      <c r="E12" s="4"/>
      <c r="F12" s="3"/>
      <c r="G12" s="3"/>
      <c r="H12" s="3"/>
    </row>
    <row r="13" spans="1:8" x14ac:dyDescent="0.2">
      <c r="A13" s="3"/>
      <c r="B13" s="3"/>
      <c r="C13" s="3"/>
      <c r="D13" s="3"/>
      <c r="E13" s="11" t="s">
        <v>9</v>
      </c>
      <c r="F13" s="12" t="s">
        <v>10</v>
      </c>
      <c r="G13" s="12" t="s">
        <v>14</v>
      </c>
      <c r="H13" s="3"/>
    </row>
    <row r="14" spans="1:8" x14ac:dyDescent="0.2">
      <c r="A14" s="15" t="s">
        <v>7</v>
      </c>
      <c r="B14" s="15"/>
      <c r="C14" s="15"/>
      <c r="D14" s="15"/>
      <c r="E14" s="9">
        <f>(E5*31)*21.25</f>
        <v>11198.75</v>
      </c>
      <c r="F14" s="7">
        <f>E14/3785.6</f>
        <v>2.9582496830092984</v>
      </c>
      <c r="G14" s="9">
        <f>F14*4</f>
        <v>11.832998732037193</v>
      </c>
      <c r="H14" s="3"/>
    </row>
    <row r="15" spans="1:8" x14ac:dyDescent="0.2">
      <c r="A15" s="15" t="s">
        <v>8</v>
      </c>
      <c r="B15" s="15"/>
      <c r="C15" s="15"/>
      <c r="D15" s="15"/>
      <c r="E15" s="9">
        <f>(E5*31)*5</f>
        <v>2635</v>
      </c>
      <c r="F15" s="7">
        <f>E15/3785.6</f>
        <v>0.69605874894336439</v>
      </c>
      <c r="G15" s="9">
        <f>F15*4</f>
        <v>2.7842349957734576</v>
      </c>
      <c r="H15" s="3"/>
    </row>
    <row r="16" spans="1:8" x14ac:dyDescent="0.2">
      <c r="A16" s="3"/>
      <c r="B16" s="3"/>
      <c r="C16" s="3"/>
      <c r="D16" s="3"/>
      <c r="E16" s="4"/>
      <c r="F16" s="3"/>
      <c r="G16" s="3"/>
      <c r="H16" s="3"/>
    </row>
    <row r="17" spans="1:8" x14ac:dyDescent="0.2">
      <c r="A17" s="3"/>
      <c r="B17" s="3"/>
      <c r="C17" s="3"/>
      <c r="D17" s="3"/>
      <c r="E17" s="4"/>
      <c r="F17" s="3"/>
      <c r="G17" s="3"/>
      <c r="H17" s="3"/>
    </row>
  </sheetData>
  <sheetProtection sheet="1" objects="1" scenarios="1" selectLockedCells="1"/>
  <mergeCells count="8">
    <mergeCell ref="A1:G2"/>
    <mergeCell ref="A11:D11"/>
    <mergeCell ref="A14:D14"/>
    <mergeCell ref="A15:D15"/>
    <mergeCell ref="A5:D5"/>
    <mergeCell ref="A8:D8"/>
    <mergeCell ref="A10:D10"/>
    <mergeCell ref="A9:D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</cp:lastModifiedBy>
  <dcterms:created xsi:type="dcterms:W3CDTF">1996-10-14T23:33:28Z</dcterms:created>
  <dcterms:modified xsi:type="dcterms:W3CDTF">2013-09-09T22:49:35Z</dcterms:modified>
</cp:coreProperties>
</file>