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120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C5"/>
  <c r="E5" s="1"/>
  <c r="C7"/>
  <c r="E7" s="1"/>
  <c r="C6"/>
  <c r="E6" s="1"/>
  <c r="H6" l="1"/>
  <c r="H7"/>
  <c r="H5"/>
</calcChain>
</file>

<file path=xl/sharedStrings.xml><?xml version="1.0" encoding="utf-8"?>
<sst xmlns="http://schemas.openxmlformats.org/spreadsheetml/2006/main" count="19" uniqueCount="9">
  <si>
    <t>Desired amount of Agar(Liters):</t>
  </si>
  <si>
    <t>DME Needed(grams):</t>
  </si>
  <si>
    <t>Yeast Nutrient Needed(grams):</t>
  </si>
  <si>
    <t>Agar Needed(grams):</t>
  </si>
  <si>
    <t>Grains</t>
  </si>
  <si>
    <t>Ounces</t>
  </si>
  <si>
    <t>Specific Gravity</t>
  </si>
  <si>
    <t>Desired Gravity (Plato)</t>
  </si>
  <si>
    <t>=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</si>
</sst>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0.0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166" fontId="1" fillId="0" borderId="2" xfId="0" applyNumberFormat="1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/>
    <xf numFmtId="0" fontId="1" fillId="2" borderId="1" xfId="0" applyFont="1" applyFill="1" applyBorder="1" applyProtection="1">
      <protection locked="0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7"/>
  <sheetViews>
    <sheetView tabSelected="1" workbookViewId="0">
      <selection activeCell="C3" sqref="C3"/>
    </sheetView>
  </sheetViews>
  <sheetFormatPr defaultRowHeight="15"/>
  <cols>
    <col min="1" max="1" width="2.7109375" customWidth="1"/>
    <col min="2" max="2" width="28.7109375" customWidth="1"/>
  </cols>
  <sheetData>
    <row r="1" spans="2:9" ht="15.75" thickBot="1"/>
    <row r="2" spans="2:9" ht="15.75" thickBot="1">
      <c r="B2" s="3" t="s">
        <v>0</v>
      </c>
      <c r="C2" s="10">
        <v>1</v>
      </c>
      <c r="D2" s="1"/>
      <c r="E2" s="1"/>
      <c r="F2" s="1"/>
      <c r="G2" s="1"/>
      <c r="H2" s="1"/>
      <c r="I2" s="1"/>
    </row>
    <row r="3" spans="2:9" ht="15.75" thickBot="1">
      <c r="B3" s="3" t="s">
        <v>7</v>
      </c>
      <c r="C3" s="10">
        <v>12</v>
      </c>
      <c r="D3" s="2" t="s">
        <v>8</v>
      </c>
      <c r="E3" s="4">
        <f>259/(259-C3)</f>
        <v>1.048582995951417</v>
      </c>
      <c r="F3" s="11" t="s">
        <v>6</v>
      </c>
      <c r="G3" s="11"/>
      <c r="H3" s="1"/>
      <c r="I3" s="1"/>
    </row>
    <row r="4" spans="2:9">
      <c r="D4" s="1"/>
      <c r="H4" s="1"/>
      <c r="I4" s="1"/>
    </row>
    <row r="5" spans="2:9">
      <c r="B5" s="5" t="s">
        <v>1</v>
      </c>
      <c r="C5" s="6">
        <f>((C3*4)*((C2*0.264172052)/43))*453.59237</f>
        <v>133.75973263751806</v>
      </c>
      <c r="D5" s="2" t="s">
        <v>8</v>
      </c>
      <c r="E5" s="7">
        <f>C5*15.4323584</f>
        <v>2064.2281335503558</v>
      </c>
      <c r="F5" s="8" t="s">
        <v>4</v>
      </c>
      <c r="G5" s="2" t="s">
        <v>8</v>
      </c>
      <c r="H5" s="9">
        <f>C5*0.0352739619</f>
        <v>4.7182357128099977</v>
      </c>
      <c r="I5" s="8" t="s">
        <v>5</v>
      </c>
    </row>
    <row r="6" spans="2:9">
      <c r="B6" s="5" t="s">
        <v>2</v>
      </c>
      <c r="C6" s="5">
        <f>C2*10</f>
        <v>10</v>
      </c>
      <c r="D6" s="2" t="s">
        <v>8</v>
      </c>
      <c r="E6" s="7">
        <f>C6*15.4323584</f>
        <v>154.32358400000001</v>
      </c>
      <c r="F6" s="8" t="s">
        <v>4</v>
      </c>
      <c r="G6" s="2" t="s">
        <v>8</v>
      </c>
      <c r="H6" s="9">
        <f>C6*0.0352739619</f>
        <v>0.35273961899999995</v>
      </c>
      <c r="I6" s="8" t="s">
        <v>5</v>
      </c>
    </row>
    <row r="7" spans="2:9">
      <c r="B7" s="5" t="s">
        <v>3</v>
      </c>
      <c r="C7" s="5">
        <f>C2*12</f>
        <v>12</v>
      </c>
      <c r="D7" s="2" t="s">
        <v>8</v>
      </c>
      <c r="E7" s="9">
        <f>C7*15.4323584</f>
        <v>185.18830080000001</v>
      </c>
      <c r="F7" s="8" t="s">
        <v>4</v>
      </c>
      <c r="G7" s="2" t="s">
        <v>8</v>
      </c>
      <c r="H7" s="9">
        <f>C7*0.0352739619</f>
        <v>0.42328754279999997</v>
      </c>
      <c r="I7" s="8" t="s">
        <v>5</v>
      </c>
    </row>
  </sheetData>
  <sheetProtection selectLockedCells="1"/>
  <mergeCells count="1">
    <mergeCell ref="F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BJRI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dhaener</dc:creator>
  <cp:lastModifiedBy>Darin &amp; Amy</cp:lastModifiedBy>
  <cp:lastPrinted>2009-04-08T15:47:58Z</cp:lastPrinted>
  <dcterms:created xsi:type="dcterms:W3CDTF">2006-12-05T22:39:00Z</dcterms:created>
  <dcterms:modified xsi:type="dcterms:W3CDTF">2009-05-22T23:26:34Z</dcterms:modified>
</cp:coreProperties>
</file>