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74"/>
  </bookViews>
  <sheets>
    <sheet name="BASE_SSE" sheetId="1" r:id="rId1"/>
    <sheet name="Labs" sheetId="2" r:id="rId2"/>
    <sheet name="Parametros" sheetId="3" r:id="rId3"/>
    <sheet name="Matrices" sheetId="4" r:id="rId4"/>
  </sheets>
  <calcPr calcId="145621"/>
</workbook>
</file>

<file path=xl/calcChain.xml><?xml version="1.0" encoding="utf-8"?>
<calcChain xmlns="http://schemas.openxmlformats.org/spreadsheetml/2006/main">
  <c r="E53" i="3" l="1"/>
  <c r="J55" i="1"/>
  <c r="J54" i="1"/>
  <c r="J53" i="1"/>
  <c r="J52" i="1"/>
  <c r="J51" i="1"/>
  <c r="J50" i="1"/>
  <c r="J49" i="1"/>
  <c r="J48" i="1"/>
  <c r="J47" i="1"/>
  <c r="B8" i="1"/>
  <c r="B11" i="1" s="1"/>
</calcChain>
</file>

<file path=xl/comments1.xml><?xml version="1.0" encoding="utf-8"?>
<comments xmlns="http://schemas.openxmlformats.org/spreadsheetml/2006/main">
  <authors>
    <author/>
    <author>lvaras</author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6" authorId="1">
      <text>
        <r>
          <rPr>
            <b/>
            <sz val="9"/>
            <color indexed="81"/>
            <rFont val="Tahoma"/>
            <charset val="1"/>
          </rPr>
          <t>lvaras:</t>
        </r>
        <r>
          <rPr>
            <sz val="9"/>
            <color indexed="81"/>
            <rFont val="Tahoma"/>
            <charset val="1"/>
          </rPr>
          <t xml:space="preserve">
lista desplegable</t>
        </r>
      </text>
    </comment>
    <comment ref="A60" authorId="1">
      <text>
        <r>
          <rPr>
            <b/>
            <sz val="9"/>
            <color indexed="81"/>
            <rFont val="Tahoma"/>
            <charset val="1"/>
          </rPr>
          <t>lvaras:</t>
        </r>
        <r>
          <rPr>
            <sz val="9"/>
            <color indexed="81"/>
            <rFont val="Tahoma"/>
            <charset val="1"/>
          </rPr>
          <t xml:space="preserve">
agregar mas filas</t>
        </r>
      </text>
    </comment>
    <comment ref="A75" authorId="1">
      <text>
        <r>
          <rPr>
            <b/>
            <sz val="9"/>
            <color indexed="81"/>
            <rFont val="Tahoma"/>
            <charset val="1"/>
          </rPr>
          <t>lvaras:</t>
        </r>
        <r>
          <rPr>
            <sz val="9"/>
            <color indexed="81"/>
            <rFont val="Tahoma"/>
            <charset val="1"/>
          </rPr>
          <t xml:space="preserve">
agregar mas filas</t>
        </r>
      </text>
    </comment>
  </commentList>
</comments>
</file>

<file path=xl/sharedStrings.xml><?xml version="1.0" encoding="utf-8"?>
<sst xmlns="http://schemas.openxmlformats.org/spreadsheetml/2006/main" count="478" uniqueCount="262">
  <si>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</si>
  <si>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</si>
  <si>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</si>
  <si>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</si>
  <si>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</si>
  <si>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</si>
  <si>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</si>
  <si>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</si>
  <si>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</si>
  <si>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</si>
  <si>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</si>
  <si>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</si>
  <si>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</si>
  <si>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</si>
  <si>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</si>
  <si>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</si>
  <si>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</si>
  <si>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</si>
  <si>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</si>
  <si>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</si>
  <si>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</si>
  <si>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</si>
  <si>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</si>
  <si>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</si>
  <si>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</si>
  <si>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</si>
  <si>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</si>
  <si>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</si>
  <si>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</si>
  <si>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</si>
  <si>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</si>
  <si>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</si>
  <si>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</si>
  <si>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</si>
  <si>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</si>
  <si>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</si>
  <si>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</si>
  <si>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</si>
  <si>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</si>
  <si>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</si>
  <si>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</si>
  <si>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</si>
  <si>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CEA-1</t>
  </si>
  <si>
    <t>UF</t>
  </si>
  <si>
    <t>Feofitina total</t>
  </si>
  <si>
    <t>Sedimento Marino</t>
  </si>
  <si>
    <t>HIDROLAB</t>
  </si>
  <si>
    <t>CEA0</t>
  </si>
  <si>
    <t>US</t>
  </si>
  <si>
    <t>Fósforo  disuelto</t>
  </si>
  <si>
    <t>U DE CONCEPCIÓN</t>
  </si>
  <si>
    <t>CEA1</t>
  </si>
  <si>
    <t>CLP$</t>
  </si>
  <si>
    <t>CEA2</t>
  </si>
  <si>
    <t>Índice total</t>
  </si>
  <si>
    <t>CEA3</t>
  </si>
  <si>
    <t>nitrito total</t>
  </si>
  <si>
    <t>CEA4</t>
  </si>
  <si>
    <t>HAMs total</t>
  </si>
  <si>
    <t>CEA5</t>
  </si>
  <si>
    <t>nitrato  disuelto</t>
  </si>
  <si>
    <t>CEA6</t>
  </si>
  <si>
    <t>Cromo total</t>
  </si>
  <si>
    <t>CEA7</t>
  </si>
  <si>
    <t>Códigos de
Estaciones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</si>
  <si>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</si>
  <si>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</si>
  <si>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</si>
  <si>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</si>
  <si>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</si>
  <si>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</si>
  <si>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</si>
  <si>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</si>
  <si>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</si>
  <si>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</si>
  <si>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</si>
  <si>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</si>
  <si>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</si>
  <si>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</si>
  <si>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</si>
  <si>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</si>
  <si>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</si>
  <si>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</si>
  <si>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</si>
  <si>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</si>
  <si>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</si>
  <si>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</si>
  <si>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</si>
  <si>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</si>
  <si>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</si>
  <si>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</si>
  <si>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</si>
  <si>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</si>
  <si>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DOCUMENTO</t>
  </si>
  <si>
    <t>Se dobla cantidad de muestras de nitrito
Se dobla cantidad de muestras de nitrato</t>
  </si>
  <si>
    <t>R08</t>
  </si>
  <si>
    <t>SGS SANTIAGO</t>
  </si>
  <si>
    <t>ALS ANTOFAGASTA</t>
  </si>
  <si>
    <t>BIODIVERSA</t>
  </si>
  <si>
    <t>Hay adjuntos?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</si>
  <si>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</si>
  <si>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</si>
  <si>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</si>
  <si>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</si>
  <si>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</si>
  <si>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</si>
  <si>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</si>
  <si>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</si>
  <si>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</si>
  <si>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</si>
  <si>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</si>
  <si>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</si>
  <si>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</si>
  <si>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</si>
  <si>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</si>
  <si>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</si>
  <si>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</si>
  <si>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</si>
  <si>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</si>
  <si>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</si>
  <si>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</si>
  <si>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</si>
  <si>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</si>
  <si>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</si>
  <si>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</si>
  <si>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</si>
  <si>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</si>
  <si>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</si>
  <si>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</si>
  <si>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</si>
  <si>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</si>
  <si>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</si>
  <si>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</si>
  <si>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</si>
  <si>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</si>
  <si>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</si>
  <si>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</si>
  <si>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</si>
  <si>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</si>
  <si>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</si>
  <si>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</si>
  <si>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</si>
  <si>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</si>
  <si>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</si>
  <si>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</si>
  <si>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</si>
  <si>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</si>
  <si>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</si>
  <si>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</si>
  <si>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</si>
  <si>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</si>
  <si>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</si>
  <si>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</si>
  <si>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</si>
  <si>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</si>
  <si>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</si>
  <si>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</si>
  <si>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</si>
  <si>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</si>
  <si>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</si>
  <si>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</si>
  <si>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</si>
  <si>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</si>
  <si>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</si>
  <si>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</si>
  <si>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</si>
  <si>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</si>
  <si>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</si>
  <si>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</si>
  <si>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</si>
  <si>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</si>
  <si>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</si>
  <si>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</si>
  <si>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</si>
  <si>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</si>
  <si>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</si>
  <si>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</si>
  <si>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</si>
  <si>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</si>
  <si>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</si>
  <si>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</si>
  <si>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</si>
  <si>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</si>
  <si>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</si>
  <si>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</si>
  <si>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</si>
  <si>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</si>
  <si>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</si>
  <si>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</si>
  <si>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</si>
  <si>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</si>
  <si>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</si>
  <si>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</si>
  <si>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</si>
  <si>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</si>
  <si>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</si>
  <si>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</si>
  <si>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</si>
  <si>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</si>
  <si>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</si>
  <si>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</si>
  <si>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</si>
  <si>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</si>
  <si>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</si>
  <si>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</si>
  <si>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</si>
  <si>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</si>
  <si>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</si>
  <si>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</si>
  <si>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</si>
  <si>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</si>
  <si>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</si>
  <si>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</si>
  <si>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</si>
  <si>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</si>
  <si>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</si>
  <si>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</si>
  <si>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</si>
  <si>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</si>
  <si>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</si>
  <si>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</si>
  <si>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</si>
  <si>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</si>
  <si>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</si>
  <si>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</si>
  <si>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</si>
  <si>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</si>
  <si>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</si>
  <si>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</si>
  <si>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</si>
  <si>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</si>
  <si>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</si>
  <si>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</si>
  <si>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</si>
  <si>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</si>
  <si>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</si>
  <si>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</si>
  <si>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</si>
  <si>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</si>
  <si>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</si>
  <si>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</si>
  <si>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</si>
  <si>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</si>
  <si>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</si>
  <si>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</si>
  <si>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</si>
  <si>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</si>
  <si>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</si>
  <si>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</si>
  <si>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</si>
  <si>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</si>
  <si>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</si>
  <si>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</si>
  <si>
    <t>Fecha inicio  terreno</t>
  </si>
  <si>
    <t>Fecha envío material a terreno</t>
  </si>
  <si>
    <t>Agregar en columna A {codigos de estaciones} y marcar las relaciones con '1' en la matriz que corresponda</t>
  </si>
  <si>
    <t>Agregar la observación en la matriz que corresponda</t>
  </si>
  <si>
    <t>Llena Jefe de proyecto</t>
  </si>
  <si>
    <t>Llena Jefe de área para los R08</t>
  </si>
  <si>
    <t>Fecha material 04-05-2015</t>
  </si>
  <si>
    <t xml:space="preserve">Adjuntos a R08 </t>
  </si>
  <si>
    <t>Llena Jefe de área .Escribir en cada celda, solo 'si', si adjunta algún documento en particular para cada matriz y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</si>
</sst>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;[Red]\-0"/>
  </numFmts>
  <fonts count="22" x14ac:knownFonts="1">
    <font>
      <sz val="10"/>
      <name val="Arial"/>
      <family val="2"/>
      <charset val="1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b/>
      <sz val="11"/>
      <color rgb="FF1F497D"/>
      <name val="Arial"/>
      <family val="2"/>
      <charset val="1"/>
    </font>
    <font>
      <b/>
      <sz val="10"/>
      <color rgb="FFFF3300"/>
      <name val="Arial"/>
      <family val="2"/>
      <charset val="1"/>
    </font>
    <font>
      <b/>
      <i/>
      <sz val="10"/>
      <color rgb="FF801900"/>
      <name val="Arial"/>
      <family val="2"/>
      <charset val="1"/>
    </font>
    <font>
      <b/>
      <i/>
      <sz val="10"/>
      <color rgb="FF0000CC"/>
      <name val="Arial"/>
      <family val="2"/>
      <charset val="1"/>
    </font>
    <font>
      <b/>
      <sz val="14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FF"/>
      </patternFill>
    </fill>
    <fill>
      <patternFill patternType="solid">
        <fgColor rgb="FFFFFF00"/>
        <bgColor rgb="FFDDDDDD"/>
      </patternFill>
    </fill>
    <fill>
      <patternFill patternType="solid">
        <fgColor rgb="FFFFFF00"/>
        <bgColor rgb="FFDCE6F2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A"/>
      </left>
      <right style="hair">
        <color rgb="FF00000A"/>
      </right>
      <top/>
      <bottom style="hair">
        <color rgb="FF00000A"/>
      </bottom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vertical="center" wrapText="1"/>
    </xf>
    <xf numFmtId="2" fontId="8" fillId="3" borderId="8" xfId="0" applyNumberFormat="1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0" fontId="0" fillId="4" borderId="4" xfId="0" applyFont="1" applyFill="1" applyBorder="1"/>
    <xf numFmtId="0" fontId="0" fillId="0" borderId="5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Font="1" applyBorder="1"/>
    <xf numFmtId="0" fontId="10" fillId="0" borderId="9" xfId="0" applyFont="1" applyBorder="1" applyAlignment="1">
      <alignment horizontal="left"/>
    </xf>
    <xf numFmtId="0" fontId="11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0" fillId="4" borderId="0" xfId="0" applyFill="1"/>
    <xf numFmtId="0" fontId="7" fillId="6" borderId="4" xfId="0" applyFont="1" applyFill="1" applyBorder="1"/>
    <xf numFmtId="0" fontId="7" fillId="7" borderId="4" xfId="0" applyFont="1" applyFill="1" applyBorder="1" applyAlignment="1">
      <alignment horizontal="center"/>
    </xf>
    <xf numFmtId="0" fontId="0" fillId="6" borderId="4" xfId="0" applyFont="1" applyFill="1" applyBorder="1"/>
    <xf numFmtId="0" fontId="0" fillId="0" borderId="4" xfId="0" applyBorder="1"/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8" borderId="4" xfId="0" applyFont="1" applyFill="1" applyBorder="1"/>
    <xf numFmtId="0" fontId="14" fillId="6" borderId="4" xfId="0" applyFont="1" applyFill="1" applyBorder="1"/>
    <xf numFmtId="0" fontId="10" fillId="8" borderId="4" xfId="0" applyFont="1" applyFill="1" applyBorder="1" applyAlignment="1">
      <alignment horizontal="left"/>
    </xf>
    <xf numFmtId="0" fontId="0" fillId="0" borderId="4" xfId="0" applyFont="1" applyBorder="1"/>
    <xf numFmtId="0" fontId="0" fillId="8" borderId="4" xfId="0" applyFont="1" applyFill="1" applyBorder="1"/>
    <xf numFmtId="0" fontId="7" fillId="0" borderId="0" xfId="0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10" fillId="8" borderId="9" xfId="0" applyFont="1" applyFill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0" fillId="0" borderId="9" xfId="0" applyFont="1" applyBorder="1" applyAlignment="1">
      <alignment horizontal="left" wrapText="1"/>
    </xf>
    <xf numFmtId="0" fontId="7" fillId="0" borderId="0" xfId="0" applyFont="1"/>
    <xf numFmtId="0" fontId="10" fillId="0" borderId="0" xfId="0" applyFont="1" applyBorder="1" applyAlignment="1">
      <alignment horizontal="left"/>
    </xf>
    <xf numFmtId="0" fontId="16" fillId="9" borderId="4" xfId="0" applyFont="1" applyFill="1" applyBorder="1"/>
    <xf numFmtId="0" fontId="17" fillId="0" borderId="4" xfId="0" applyFont="1" applyBorder="1"/>
    <xf numFmtId="0" fontId="18" fillId="0" borderId="4" xfId="0" applyFont="1" applyBorder="1"/>
    <xf numFmtId="165" fontId="0" fillId="0" borderId="8" xfId="0" applyNumberFormat="1" applyBorder="1" applyAlignment="1">
      <alignment horizontal="center"/>
    </xf>
    <xf numFmtId="0" fontId="0" fillId="4" borderId="10" xfId="0" applyFont="1" applyFill="1" applyBorder="1"/>
    <xf numFmtId="0" fontId="0" fillId="0" borderId="8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10" xfId="0" applyFont="1" applyBorder="1"/>
    <xf numFmtId="0" fontId="0" fillId="0" borderId="15" xfId="0" applyBorder="1" applyAlignment="1">
      <alignment horizontal="center"/>
    </xf>
    <xf numFmtId="0" fontId="3" fillId="0" borderId="16" xfId="0" applyFont="1" applyBorder="1"/>
    <xf numFmtId="164" fontId="5" fillId="0" borderId="17" xfId="0" applyNumberFormat="1" applyFont="1" applyBorder="1" applyAlignment="1">
      <alignment horizontal="left"/>
    </xf>
    <xf numFmtId="0" fontId="3" fillId="0" borderId="18" xfId="0" applyFont="1" applyBorder="1"/>
    <xf numFmtId="0" fontId="6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0" fillId="0" borderId="20" xfId="0" applyFont="1" applyBorder="1"/>
    <xf numFmtId="0" fontId="0" fillId="0" borderId="21" xfId="0" applyBorder="1"/>
    <xf numFmtId="0" fontId="19" fillId="0" borderId="13" xfId="0" applyFont="1" applyBorder="1"/>
    <xf numFmtId="0" fontId="11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4" fontId="5" fillId="0" borderId="12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left"/>
    </xf>
    <xf numFmtId="164" fontId="4" fillId="0" borderId="12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17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 indent="1"/>
    </xf>
    <xf numFmtId="2" fontId="8" fillId="10" borderId="5" xfId="0" applyNumberFormat="1" applyFont="1" applyFill="1" applyBorder="1" applyAlignment="1">
      <alignment horizontal="center" vertical="center" wrapText="1"/>
    </xf>
    <xf numFmtId="0" fontId="0" fillId="11" borderId="8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5" xfId="0" applyFont="1" applyFill="1" applyBorder="1"/>
    <xf numFmtId="0" fontId="8" fillId="12" borderId="5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left" indent="1"/>
    </xf>
    <xf numFmtId="0" fontId="8" fillId="12" borderId="7" xfId="0" applyFont="1" applyFill="1" applyBorder="1" applyAlignment="1">
      <alignment horizontal="left" indent="1"/>
    </xf>
    <xf numFmtId="0" fontId="8" fillId="12" borderId="7" xfId="0" applyFont="1" applyFill="1" applyBorder="1" applyAlignment="1"/>
    <xf numFmtId="0" fontId="8" fillId="12" borderId="6" xfId="0" applyFont="1" applyFill="1" applyBorder="1" applyAlignment="1"/>
    <xf numFmtId="0" fontId="8" fillId="13" borderId="5" xfId="0" applyFont="1" applyFill="1" applyBorder="1" applyAlignment="1">
      <alignment horizontal="left" indent="1"/>
    </xf>
    <xf numFmtId="0" fontId="8" fillId="13" borderId="5" xfId="0" applyFont="1" applyFill="1" applyBorder="1" applyAlignment="1"/>
    <xf numFmtId="0" fontId="8" fillId="12" borderId="7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2" fontId="8" fillId="12" borderId="8" xfId="0" applyNumberFormat="1" applyFont="1" applyFill="1" applyBorder="1" applyAlignment="1">
      <alignment horizontal="center" vertical="center" wrapText="1"/>
    </xf>
    <xf numFmtId="2" fontId="8" fillId="12" borderId="5" xfId="0" applyNumberFormat="1" applyFont="1" applyFill="1" applyBorder="1" applyAlignment="1">
      <alignment horizontal="center" vertical="center" wrapText="1"/>
    </xf>
    <xf numFmtId="2" fontId="8" fillId="13" borderId="8" xfId="0" applyNumberFormat="1" applyFont="1" applyFill="1" applyBorder="1" applyAlignment="1">
      <alignment horizontal="center" vertical="center" wrapText="1"/>
    </xf>
    <xf numFmtId="2" fontId="8" fillId="13" borderId="5" xfId="0" applyNumberFormat="1" applyFont="1" applyFill="1" applyBorder="1" applyAlignment="1">
      <alignment horizontal="center" vertical="center" wrapText="1"/>
    </xf>
    <xf numFmtId="0" fontId="0" fillId="11" borderId="8" xfId="0" applyFont="1" applyFill="1" applyBorder="1"/>
    <xf numFmtId="0" fontId="14" fillId="14" borderId="4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0" fontId="0" fillId="14" borderId="4" xfId="0" applyFont="1" applyFill="1" applyBorder="1" applyAlignment="1">
      <alignment wrapText="1"/>
    </xf>
    <xf numFmtId="0" fontId="0" fillId="14" borderId="4" xfId="0" applyFill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left" indent="1"/>
    </xf>
    <xf numFmtId="0" fontId="8" fillId="10" borderId="7" xfId="0" applyFont="1" applyFill="1" applyBorder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793440</xdr:colOff>
      <xdr:row>0</xdr:row>
      <xdr:rowOff>7560</xdr:rowOff>
    </xdr:from>
    <xdr:to>
      <xdr:col>0</xdr:col>
      <xdr:colOff>1350720</xdr:colOff>
      <xdr:row>0</xdr:row>
      <xdr:rowOff>772560</xdr:rowOff>
    </xdr:to>
    <xdr:pic>
      <xdr:nvPicPr>
        <xdr:cNvPr id="2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793440" y="7560"/>
          <a:ext cx="557280" cy="765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142875</xdr:colOff>
      <xdr:row>76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zoomScale="80" zoomScaleNormal="80" workbookViewId="0">
      <selection activeCell="M2" sqref="M2"/>
    </sheetView>
  </sheetViews>
  <sheetFormatPr baseColWidth="10" defaultColWidth="9.140625" defaultRowHeight="12.75" x14ac:dyDescent="0.2"/>
  <cols>
    <col min="1" max="1" width="31.7109375" customWidth="1"/>
    <col min="2" max="2" width="26"/>
    <col min="3" max="3" width="30"/>
    <col min="4" max="4" width="31.28515625"/>
    <col min="5" max="5" width="25"/>
    <col min="6" max="6" width="31.140625"/>
    <col min="7" max="7" width="27.140625"/>
    <col min="8" max="8" width="25"/>
    <col min="9" max="9" width="17.140625"/>
    <col min="10" max="10" width="21.140625"/>
    <col min="11" max="18" width="11.5703125"/>
    <col min="19" max="19" width="32.28515625"/>
    <col min="20" max="1025" width="11.5703125"/>
  </cols>
  <sheetData>
    <row r="1" spans="1:19" ht="82.9" customHeight="1" thickBot="1" x14ac:dyDescent="0.45">
      <c r="A1" s="1"/>
      <c r="B1" s="81" t="s">
        <v>0</v>
      </c>
      <c r="C1" s="81"/>
      <c r="D1" s="81"/>
      <c r="E1" s="81"/>
      <c r="F1" s="56" t="s">
        <v>1</v>
      </c>
      <c r="G1" s="57">
        <v>100</v>
      </c>
      <c r="H1" s="2"/>
      <c r="I1" s="2"/>
      <c r="J1" s="2"/>
      <c r="K1" s="2"/>
      <c r="L1" s="3"/>
      <c r="M1" s="3"/>
    </row>
    <row r="2" spans="1:19" ht="13.5" thickBot="1" x14ac:dyDescent="0.25"/>
    <row r="3" spans="1:19" ht="18" x14ac:dyDescent="0.25">
      <c r="A3" s="69" t="s">
        <v>2</v>
      </c>
      <c r="B3" s="82"/>
      <c r="C3" s="82"/>
      <c r="D3" s="82"/>
      <c r="E3" s="82"/>
      <c r="F3" s="82"/>
      <c r="G3" s="61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</row>
    <row r="4" spans="1:19" ht="15" x14ac:dyDescent="0.25">
      <c r="A4" s="62" t="s">
        <v>3</v>
      </c>
      <c r="B4" s="72" t="s">
        <v>4</v>
      </c>
      <c r="C4" s="73"/>
      <c r="D4" s="73"/>
      <c r="E4" s="73"/>
      <c r="F4" s="73"/>
      <c r="G4" s="74"/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</row>
    <row r="5" spans="1:19" ht="15" x14ac:dyDescent="0.25">
      <c r="A5" s="62" t="s">
        <v>5</v>
      </c>
      <c r="B5" s="72" t="s">
        <v>6</v>
      </c>
      <c r="C5" s="73"/>
      <c r="D5" s="73"/>
      <c r="E5" s="73"/>
      <c r="F5" s="73"/>
      <c r="G5" s="7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</row>
    <row r="6" spans="1:19" ht="15" x14ac:dyDescent="0.25">
      <c r="A6" s="62" t="s">
        <v>7</v>
      </c>
      <c r="B6" s="72" t="s">
        <v>8</v>
      </c>
      <c r="C6" s="73"/>
      <c r="D6" s="73"/>
      <c r="E6" s="73"/>
      <c r="F6" s="73"/>
      <c r="G6" s="7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</row>
    <row r="7" spans="1:19" ht="15" x14ac:dyDescent="0.25">
      <c r="A7" s="62" t="s">
        <v>9</v>
      </c>
      <c r="B7" s="72" t="s">
        <v>10</v>
      </c>
      <c r="C7" s="73"/>
      <c r="D7" s="73"/>
      <c r="E7" s="73"/>
      <c r="F7" s="73"/>
      <c r="G7" s="7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</row>
    <row r="8" spans="1:19" ht="15.6" customHeight="1" x14ac:dyDescent="0.25">
      <c r="A8" s="62" t="s">
        <v>11</v>
      </c>
      <c r="B8" s="75">
        <f ca="1">+TODAY()</f>
        <v>42094</v>
      </c>
      <c r="C8" s="76"/>
      <c r="D8" s="76"/>
      <c r="E8" s="76"/>
      <c r="F8" s="76"/>
      <c r="G8" s="77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</row>
    <row r="9" spans="1:19" s="41" customFormat="1" ht="15.6" customHeight="1" x14ac:dyDescent="0.25">
      <c r="A9" s="62" t="s">
        <v>253</v>
      </c>
      <c r="B9" s="58"/>
      <c r="C9" s="59"/>
      <c r="D9" s="59"/>
      <c r="E9" s="59"/>
      <c r="F9" s="59"/>
      <c r="G9" s="63"/>
      <c r="H9" s="4"/>
      <c r="I9" s="4"/>
      <c r="J9" s="4"/>
      <c r="K9" s="4"/>
      <c r="L9" s="42"/>
      <c r="M9" s="42"/>
      <c r="N9" s="42"/>
      <c r="O9" s="42"/>
      <c r="P9" s="42"/>
      <c r="Q9" s="42"/>
      <c r="R9" s="42"/>
      <c r="S9" s="42"/>
    </row>
    <row r="10" spans="1:19" ht="15.75" x14ac:dyDescent="0.25">
      <c r="A10" s="62" t="s">
        <v>254</v>
      </c>
      <c r="B10" s="78">
        <v>42095</v>
      </c>
      <c r="C10" s="79"/>
      <c r="D10" s="79"/>
      <c r="E10" s="79"/>
      <c r="F10" s="79"/>
      <c r="G10" s="80"/>
      <c r="H10" s="7"/>
      <c r="I10" s="7"/>
      <c r="J10" s="7"/>
      <c r="K10" s="7"/>
      <c r="L10" s="5"/>
      <c r="M10" s="5"/>
      <c r="N10" s="5"/>
      <c r="O10" s="5"/>
      <c r="P10" s="5"/>
      <c r="Q10" s="5"/>
      <c r="R10" s="5"/>
      <c r="S10" s="5"/>
    </row>
    <row r="11" spans="1:19" ht="18.75" thickBot="1" x14ac:dyDescent="0.3">
      <c r="A11" s="64" t="s">
        <v>12</v>
      </c>
      <c r="B11" s="65">
        <f ca="1">+B10-B8</f>
        <v>1</v>
      </c>
      <c r="C11" s="66" t="s">
        <v>13</v>
      </c>
      <c r="D11" s="67"/>
      <c r="E11" s="67"/>
      <c r="F11" s="67"/>
      <c r="G11" s="68"/>
    </row>
    <row r="12" spans="1:19" x14ac:dyDescent="0.2">
      <c r="A12" s="60"/>
      <c r="C12" s="8"/>
    </row>
    <row r="13" spans="1:19" ht="15" x14ac:dyDescent="0.25">
      <c r="A13" s="83" t="s">
        <v>14</v>
      </c>
      <c r="B13" s="83"/>
      <c r="C13" s="83"/>
      <c r="D13" s="83"/>
      <c r="E13" s="83"/>
      <c r="F13" s="9"/>
      <c r="G13" s="84" t="s">
        <v>15</v>
      </c>
      <c r="H13" s="84"/>
      <c r="I13" s="84"/>
      <c r="J13" s="84"/>
      <c r="K13" s="84"/>
      <c r="L13" s="10"/>
      <c r="M13" s="90" t="s">
        <v>16</v>
      </c>
      <c r="N13" s="90"/>
      <c r="O13" s="90"/>
      <c r="P13" s="90"/>
      <c r="Q13" s="90"/>
      <c r="R13" s="91" t="s">
        <v>17</v>
      </c>
      <c r="S13" s="91"/>
    </row>
    <row r="14" spans="1:19" s="115" customFormat="1" ht="15" x14ac:dyDescent="0.25">
      <c r="A14" s="96" t="s">
        <v>18</v>
      </c>
      <c r="B14" s="100"/>
      <c r="C14" s="112"/>
      <c r="D14" s="112"/>
      <c r="E14" s="112"/>
      <c r="F14" s="112"/>
      <c r="G14" s="85" t="s">
        <v>18</v>
      </c>
      <c r="H14" s="85"/>
      <c r="I14" s="85"/>
      <c r="J14" s="113"/>
      <c r="K14" s="114"/>
      <c r="L14" s="114"/>
      <c r="M14" s="92" t="s">
        <v>18</v>
      </c>
      <c r="N14" s="93"/>
      <c r="O14" s="94"/>
      <c r="P14" s="94"/>
      <c r="Q14" s="95"/>
      <c r="R14" s="96" t="s">
        <v>18</v>
      </c>
      <c r="S14" s="97"/>
    </row>
    <row r="15" spans="1:19" s="115" customFormat="1" ht="15" x14ac:dyDescent="0.25">
      <c r="A15" s="96" t="s">
        <v>19</v>
      </c>
      <c r="B15" s="100"/>
      <c r="C15" s="112"/>
      <c r="D15" s="112"/>
      <c r="E15" s="112"/>
      <c r="F15" s="112"/>
      <c r="G15" s="85" t="s">
        <v>19</v>
      </c>
      <c r="H15" s="85"/>
      <c r="I15" s="85"/>
      <c r="J15" s="113"/>
      <c r="K15" s="114"/>
      <c r="L15" s="114"/>
      <c r="M15" s="92" t="s">
        <v>19</v>
      </c>
      <c r="N15" s="93"/>
      <c r="O15" s="98"/>
      <c r="P15" s="98"/>
      <c r="Q15" s="99"/>
      <c r="R15" s="96" t="s">
        <v>19</v>
      </c>
      <c r="S15" s="100"/>
    </row>
    <row r="16" spans="1:19" ht="45" x14ac:dyDescent="0.2">
      <c r="A16" s="11" t="s">
        <v>20</v>
      </c>
      <c r="B16" s="11" t="s">
        <v>21</v>
      </c>
      <c r="C16" s="11" t="s">
        <v>22</v>
      </c>
      <c r="D16" s="11" t="s">
        <v>23</v>
      </c>
      <c r="E16" s="11" t="s">
        <v>24</v>
      </c>
      <c r="F16" s="11" t="s">
        <v>25</v>
      </c>
      <c r="G16" s="12" t="s">
        <v>26</v>
      </c>
      <c r="H16" s="86"/>
      <c r="I16" s="12" t="s">
        <v>27</v>
      </c>
      <c r="J16" s="12" t="s">
        <v>28</v>
      </c>
      <c r="K16" s="12" t="s">
        <v>29</v>
      </c>
      <c r="L16" s="13" t="s">
        <v>30</v>
      </c>
      <c r="M16" s="101" t="s">
        <v>31</v>
      </c>
      <c r="N16" s="101" t="s">
        <v>32</v>
      </c>
      <c r="O16" s="102" t="s">
        <v>33</v>
      </c>
      <c r="P16" s="102" t="s">
        <v>34</v>
      </c>
      <c r="Q16" s="102" t="s">
        <v>35</v>
      </c>
      <c r="R16" s="103" t="s">
        <v>36</v>
      </c>
      <c r="S16" s="104" t="s">
        <v>37</v>
      </c>
    </row>
    <row r="17" spans="1:19" s="41" customFormat="1" ht="15" x14ac:dyDescent="0.2">
      <c r="A17" s="11"/>
      <c r="B17" s="11"/>
      <c r="C17" s="11"/>
      <c r="D17" s="11"/>
      <c r="E17" s="11"/>
      <c r="F17" s="11"/>
      <c r="G17" s="12"/>
      <c r="H17" s="86"/>
      <c r="I17" s="12"/>
      <c r="J17" s="12"/>
      <c r="K17" s="12"/>
      <c r="L17" s="12"/>
      <c r="M17" s="102"/>
      <c r="N17" s="102"/>
      <c r="O17" s="102"/>
      <c r="P17" s="102"/>
      <c r="Q17" s="102"/>
      <c r="R17" s="104"/>
      <c r="S17" s="104"/>
    </row>
    <row r="18" spans="1:19" s="41" customFormat="1" ht="15" x14ac:dyDescent="0.2">
      <c r="A18" s="11"/>
      <c r="B18" s="11"/>
      <c r="C18" s="11"/>
      <c r="D18" s="11"/>
      <c r="E18" s="11"/>
      <c r="F18" s="11"/>
      <c r="G18" s="12"/>
      <c r="H18" s="86"/>
      <c r="I18" s="12"/>
      <c r="J18" s="12"/>
      <c r="K18" s="12"/>
      <c r="L18" s="12"/>
      <c r="M18" s="102"/>
      <c r="N18" s="102"/>
      <c r="O18" s="102"/>
      <c r="P18" s="102"/>
      <c r="Q18" s="102"/>
      <c r="R18" s="104"/>
      <c r="S18" s="104"/>
    </row>
    <row r="19" spans="1:19" s="41" customFormat="1" ht="15" x14ac:dyDescent="0.2">
      <c r="A19" s="11"/>
      <c r="B19" s="11"/>
      <c r="C19" s="11"/>
      <c r="D19" s="11"/>
      <c r="E19" s="11"/>
      <c r="F19" s="11"/>
      <c r="G19" s="12"/>
      <c r="H19" s="86"/>
      <c r="I19" s="12"/>
      <c r="J19" s="12"/>
      <c r="K19" s="12"/>
      <c r="L19" s="12"/>
      <c r="M19" s="102"/>
      <c r="N19" s="102"/>
      <c r="O19" s="102"/>
      <c r="P19" s="102"/>
      <c r="Q19" s="102"/>
      <c r="R19" s="104"/>
      <c r="S19" s="104"/>
    </row>
    <row r="20" spans="1:19" s="41" customFormat="1" ht="15" x14ac:dyDescent="0.2">
      <c r="A20" s="11"/>
      <c r="B20" s="11"/>
      <c r="C20" s="11"/>
      <c r="D20" s="11"/>
      <c r="E20" s="11"/>
      <c r="F20" s="11"/>
      <c r="G20" s="12"/>
      <c r="H20" s="86"/>
      <c r="I20" s="12"/>
      <c r="J20" s="12"/>
      <c r="K20" s="12"/>
      <c r="L20" s="12"/>
      <c r="M20" s="102"/>
      <c r="N20" s="102"/>
      <c r="O20" s="102"/>
      <c r="P20" s="102"/>
      <c r="Q20" s="102"/>
      <c r="R20" s="104"/>
      <c r="S20" s="104"/>
    </row>
    <row r="21" spans="1:19" s="41" customFormat="1" ht="15" x14ac:dyDescent="0.2">
      <c r="A21" s="11"/>
      <c r="B21" s="11"/>
      <c r="C21" s="11"/>
      <c r="D21" s="11"/>
      <c r="E21" s="11"/>
      <c r="F21" s="11"/>
      <c r="G21" s="12"/>
      <c r="H21" s="86"/>
      <c r="I21" s="12"/>
      <c r="J21" s="12"/>
      <c r="K21" s="12"/>
      <c r="L21" s="12"/>
      <c r="M21" s="102"/>
      <c r="N21" s="102"/>
      <c r="O21" s="102"/>
      <c r="P21" s="102"/>
      <c r="Q21" s="102"/>
      <c r="R21" s="104"/>
      <c r="S21" s="104"/>
    </row>
    <row r="22" spans="1:19" s="41" customFormat="1" ht="15" x14ac:dyDescent="0.2">
      <c r="A22" s="11"/>
      <c r="B22" s="11"/>
      <c r="C22" s="11"/>
      <c r="D22" s="11"/>
      <c r="E22" s="11"/>
      <c r="F22" s="11"/>
      <c r="G22" s="12"/>
      <c r="H22" s="86"/>
      <c r="I22" s="12"/>
      <c r="J22" s="12"/>
      <c r="K22" s="12"/>
      <c r="L22" s="12"/>
      <c r="M22" s="102"/>
      <c r="N22" s="102"/>
      <c r="O22" s="102"/>
      <c r="P22" s="102"/>
      <c r="Q22" s="102"/>
      <c r="R22" s="104"/>
      <c r="S22" s="104"/>
    </row>
    <row r="23" spans="1:19" s="41" customFormat="1" ht="15" x14ac:dyDescent="0.2">
      <c r="A23" s="11"/>
      <c r="B23" s="11"/>
      <c r="C23" s="11"/>
      <c r="D23" s="11"/>
      <c r="E23" s="11"/>
      <c r="F23" s="11"/>
      <c r="G23" s="12"/>
      <c r="H23" s="86"/>
      <c r="I23" s="12"/>
      <c r="J23" s="12"/>
      <c r="K23" s="12"/>
      <c r="L23" s="12"/>
      <c r="M23" s="102"/>
      <c r="N23" s="102"/>
      <c r="O23" s="102"/>
      <c r="P23" s="102"/>
      <c r="Q23" s="102"/>
      <c r="R23" s="104"/>
      <c r="S23" s="104"/>
    </row>
    <row r="24" spans="1:19" s="41" customFormat="1" ht="15" x14ac:dyDescent="0.2">
      <c r="A24" s="11"/>
      <c r="B24" s="11"/>
      <c r="C24" s="11"/>
      <c r="D24" s="11"/>
      <c r="E24" s="11"/>
      <c r="F24" s="11"/>
      <c r="G24" s="12"/>
      <c r="H24" s="86"/>
      <c r="I24" s="12"/>
      <c r="J24" s="12"/>
      <c r="K24" s="12"/>
      <c r="L24" s="12"/>
      <c r="M24" s="102"/>
      <c r="N24" s="102"/>
      <c r="O24" s="102"/>
      <c r="P24" s="102"/>
      <c r="Q24" s="102"/>
      <c r="R24" s="104"/>
      <c r="S24" s="104"/>
    </row>
    <row r="25" spans="1:19" s="41" customFormat="1" ht="15" x14ac:dyDescent="0.2">
      <c r="A25" s="11"/>
      <c r="B25" s="11"/>
      <c r="C25" s="11"/>
      <c r="D25" s="11"/>
      <c r="E25" s="11"/>
      <c r="F25" s="11"/>
      <c r="G25" s="12"/>
      <c r="H25" s="86"/>
      <c r="I25" s="12"/>
      <c r="J25" s="12"/>
      <c r="K25" s="12"/>
      <c r="L25" s="12"/>
      <c r="M25" s="102"/>
      <c r="N25" s="102"/>
      <c r="O25" s="102"/>
      <c r="P25" s="102"/>
      <c r="Q25" s="102"/>
      <c r="R25" s="104"/>
      <c r="S25" s="104"/>
    </row>
    <row r="26" spans="1:19" s="41" customFormat="1" ht="15" x14ac:dyDescent="0.2">
      <c r="A26" s="11"/>
      <c r="B26" s="11"/>
      <c r="C26" s="11"/>
      <c r="D26" s="11"/>
      <c r="E26" s="11"/>
      <c r="F26" s="11"/>
      <c r="G26" s="12"/>
      <c r="H26" s="86"/>
      <c r="I26" s="12"/>
      <c r="J26" s="12"/>
      <c r="K26" s="12"/>
      <c r="L26" s="12"/>
      <c r="M26" s="102"/>
      <c r="N26" s="102"/>
      <c r="O26" s="102"/>
      <c r="P26" s="102"/>
      <c r="Q26" s="102"/>
      <c r="R26" s="104"/>
      <c r="S26" s="104"/>
    </row>
    <row r="27" spans="1:19" s="41" customFormat="1" ht="15" x14ac:dyDescent="0.2">
      <c r="A27" s="11"/>
      <c r="B27" s="11"/>
      <c r="C27" s="11"/>
      <c r="D27" s="11"/>
      <c r="E27" s="11"/>
      <c r="F27" s="11"/>
      <c r="G27" s="12"/>
      <c r="H27" s="86"/>
      <c r="I27" s="12"/>
      <c r="J27" s="12"/>
      <c r="K27" s="12"/>
      <c r="L27" s="12"/>
      <c r="M27" s="102"/>
      <c r="N27" s="102"/>
      <c r="O27" s="102"/>
      <c r="P27" s="102"/>
      <c r="Q27" s="102"/>
      <c r="R27" s="104"/>
      <c r="S27" s="104"/>
    </row>
    <row r="28" spans="1:19" s="41" customFormat="1" ht="15" x14ac:dyDescent="0.2">
      <c r="A28" s="11"/>
      <c r="B28" s="11"/>
      <c r="C28" s="11"/>
      <c r="D28" s="11"/>
      <c r="E28" s="11"/>
      <c r="F28" s="11"/>
      <c r="G28" s="12"/>
      <c r="H28" s="86"/>
      <c r="I28" s="12"/>
      <c r="J28" s="12"/>
      <c r="K28" s="12"/>
      <c r="L28" s="12"/>
      <c r="M28" s="102"/>
      <c r="N28" s="102"/>
      <c r="O28" s="102"/>
      <c r="P28" s="102"/>
      <c r="Q28" s="102"/>
      <c r="R28" s="104"/>
      <c r="S28" s="104"/>
    </row>
    <row r="29" spans="1:19" s="41" customFormat="1" ht="15" x14ac:dyDescent="0.2">
      <c r="A29" s="11"/>
      <c r="B29" s="11"/>
      <c r="C29" s="11"/>
      <c r="D29" s="11"/>
      <c r="E29" s="11"/>
      <c r="F29" s="11"/>
      <c r="G29" s="12"/>
      <c r="H29" s="86"/>
      <c r="I29" s="12"/>
      <c r="J29" s="12"/>
      <c r="K29" s="12"/>
      <c r="L29" s="12"/>
      <c r="M29" s="102"/>
      <c r="N29" s="102"/>
      <c r="O29" s="102"/>
      <c r="P29" s="102"/>
      <c r="Q29" s="102"/>
      <c r="R29" s="104"/>
      <c r="S29" s="104"/>
    </row>
    <row r="30" spans="1:19" s="41" customFormat="1" ht="15" x14ac:dyDescent="0.2">
      <c r="A30" s="11"/>
      <c r="B30" s="11"/>
      <c r="C30" s="11"/>
      <c r="D30" s="11"/>
      <c r="E30" s="11"/>
      <c r="F30" s="11"/>
      <c r="G30" s="12"/>
      <c r="H30" s="86"/>
      <c r="I30" s="12"/>
      <c r="J30" s="12"/>
      <c r="K30" s="12"/>
      <c r="L30" s="12"/>
      <c r="M30" s="102"/>
      <c r="N30" s="102"/>
      <c r="O30" s="102"/>
      <c r="P30" s="102"/>
      <c r="Q30" s="102"/>
      <c r="R30" s="104"/>
      <c r="S30" s="104"/>
    </row>
    <row r="31" spans="1:19" s="41" customFormat="1" ht="15" x14ac:dyDescent="0.2">
      <c r="A31" s="11"/>
      <c r="B31" s="11"/>
      <c r="C31" s="11"/>
      <c r="D31" s="11"/>
      <c r="E31" s="11"/>
      <c r="F31" s="11"/>
      <c r="G31" s="12"/>
      <c r="H31" s="86"/>
      <c r="I31" s="12"/>
      <c r="J31" s="12"/>
      <c r="K31" s="12"/>
      <c r="L31" s="12"/>
      <c r="M31" s="102"/>
      <c r="N31" s="102"/>
      <c r="O31" s="102"/>
      <c r="P31" s="102"/>
      <c r="Q31" s="102"/>
      <c r="R31" s="104"/>
      <c r="S31" s="104"/>
    </row>
    <row r="32" spans="1:19" s="41" customFormat="1" ht="15" x14ac:dyDescent="0.2">
      <c r="A32" s="11"/>
      <c r="B32" s="11"/>
      <c r="C32" s="11"/>
      <c r="D32" s="11"/>
      <c r="E32" s="11"/>
      <c r="F32" s="11"/>
      <c r="G32" s="12"/>
      <c r="H32" s="86"/>
      <c r="I32" s="12"/>
      <c r="J32" s="12"/>
      <c r="K32" s="12"/>
      <c r="L32" s="12"/>
      <c r="M32" s="102"/>
      <c r="N32" s="102"/>
      <c r="O32" s="102"/>
      <c r="P32" s="102"/>
      <c r="Q32" s="102"/>
      <c r="R32" s="104"/>
      <c r="S32" s="104"/>
    </row>
    <row r="33" spans="1:19" s="41" customFormat="1" ht="15" x14ac:dyDescent="0.2">
      <c r="A33" s="11"/>
      <c r="B33" s="11"/>
      <c r="C33" s="11"/>
      <c r="D33" s="11"/>
      <c r="E33" s="11"/>
      <c r="F33" s="11"/>
      <c r="G33" s="12"/>
      <c r="H33" s="86"/>
      <c r="I33" s="12"/>
      <c r="J33" s="12"/>
      <c r="K33" s="12"/>
      <c r="L33" s="12"/>
      <c r="M33" s="102"/>
      <c r="N33" s="102"/>
      <c r="O33" s="102"/>
      <c r="P33" s="102"/>
      <c r="Q33" s="102"/>
      <c r="R33" s="104"/>
      <c r="S33" s="104"/>
    </row>
    <row r="34" spans="1:19" s="41" customFormat="1" ht="15" x14ac:dyDescent="0.2">
      <c r="A34" s="11"/>
      <c r="B34" s="11"/>
      <c r="C34" s="11"/>
      <c r="D34" s="11"/>
      <c r="E34" s="11"/>
      <c r="F34" s="11"/>
      <c r="G34" s="12"/>
      <c r="H34" s="86"/>
      <c r="I34" s="12"/>
      <c r="J34" s="12"/>
      <c r="K34" s="12"/>
      <c r="L34" s="12"/>
      <c r="M34" s="102"/>
      <c r="N34" s="102"/>
      <c r="O34" s="102"/>
      <c r="P34" s="102"/>
      <c r="Q34" s="102"/>
      <c r="R34" s="104"/>
      <c r="S34" s="104"/>
    </row>
    <row r="35" spans="1:19" s="41" customFormat="1" ht="15" x14ac:dyDescent="0.2">
      <c r="A35" s="11"/>
      <c r="B35" s="11"/>
      <c r="C35" s="11"/>
      <c r="D35" s="11"/>
      <c r="E35" s="11"/>
      <c r="F35" s="11"/>
      <c r="G35" s="12"/>
      <c r="H35" s="86"/>
      <c r="I35" s="12"/>
      <c r="J35" s="12"/>
      <c r="K35" s="12"/>
      <c r="L35" s="12"/>
      <c r="M35" s="102"/>
      <c r="N35" s="102"/>
      <c r="O35" s="102"/>
      <c r="P35" s="102"/>
      <c r="Q35" s="102"/>
      <c r="R35" s="104"/>
      <c r="S35" s="104"/>
    </row>
    <row r="36" spans="1:19" s="41" customFormat="1" ht="15" x14ac:dyDescent="0.2">
      <c r="A36" s="11"/>
      <c r="B36" s="11"/>
      <c r="C36" s="11"/>
      <c r="D36" s="11"/>
      <c r="E36" s="11"/>
      <c r="F36" s="11"/>
      <c r="G36" s="12"/>
      <c r="H36" s="86"/>
      <c r="I36" s="12"/>
      <c r="J36" s="12"/>
      <c r="K36" s="12"/>
      <c r="L36" s="12"/>
      <c r="M36" s="102"/>
      <c r="N36" s="102"/>
      <c r="O36" s="102"/>
      <c r="P36" s="102"/>
      <c r="Q36" s="102"/>
      <c r="R36" s="104"/>
      <c r="S36" s="104"/>
    </row>
    <row r="37" spans="1:19" s="41" customFormat="1" ht="15" x14ac:dyDescent="0.2">
      <c r="A37" s="11"/>
      <c r="B37" s="11"/>
      <c r="C37" s="11"/>
      <c r="D37" s="11"/>
      <c r="E37" s="11"/>
      <c r="F37" s="11"/>
      <c r="G37" s="12"/>
      <c r="H37" s="86"/>
      <c r="I37" s="12"/>
      <c r="J37" s="12"/>
      <c r="K37" s="12"/>
      <c r="L37" s="12"/>
      <c r="M37" s="102"/>
      <c r="N37" s="102"/>
      <c r="O37" s="102"/>
      <c r="P37" s="102"/>
      <c r="Q37" s="102"/>
      <c r="R37" s="104"/>
      <c r="S37" s="104"/>
    </row>
    <row r="38" spans="1:19" s="41" customFormat="1" ht="15" x14ac:dyDescent="0.2">
      <c r="A38" s="11"/>
      <c r="B38" s="11"/>
      <c r="C38" s="11"/>
      <c r="D38" s="11"/>
      <c r="E38" s="11"/>
      <c r="F38" s="11"/>
      <c r="G38" s="12"/>
      <c r="H38" s="86"/>
      <c r="I38" s="12"/>
      <c r="J38" s="12"/>
      <c r="K38" s="12"/>
      <c r="L38" s="12"/>
      <c r="M38" s="102"/>
      <c r="N38" s="102"/>
      <c r="O38" s="102"/>
      <c r="P38" s="102"/>
      <c r="Q38" s="102"/>
      <c r="R38" s="104"/>
      <c r="S38" s="104"/>
    </row>
    <row r="39" spans="1:19" s="41" customFormat="1" ht="15" x14ac:dyDescent="0.2">
      <c r="A39" s="11"/>
      <c r="B39" s="11"/>
      <c r="C39" s="11"/>
      <c r="D39" s="11"/>
      <c r="E39" s="11"/>
      <c r="F39" s="11"/>
      <c r="G39" s="12"/>
      <c r="H39" s="86"/>
      <c r="I39" s="12"/>
      <c r="J39" s="12"/>
      <c r="K39" s="12"/>
      <c r="L39" s="12"/>
      <c r="M39" s="102"/>
      <c r="N39" s="102"/>
      <c r="O39" s="102"/>
      <c r="P39" s="102"/>
      <c r="Q39" s="102"/>
      <c r="R39" s="104"/>
      <c r="S39" s="104"/>
    </row>
    <row r="40" spans="1:19" s="41" customFormat="1" ht="15" x14ac:dyDescent="0.2">
      <c r="A40" s="11"/>
      <c r="B40" s="11"/>
      <c r="C40" s="11"/>
      <c r="D40" s="11"/>
      <c r="E40" s="11"/>
      <c r="F40" s="11"/>
      <c r="G40" s="12"/>
      <c r="H40" s="86"/>
      <c r="I40" s="12"/>
      <c r="J40" s="12"/>
      <c r="K40" s="12"/>
      <c r="L40" s="12"/>
      <c r="M40" s="102"/>
      <c r="N40" s="102"/>
      <c r="O40" s="102"/>
      <c r="P40" s="102"/>
      <c r="Q40" s="102"/>
      <c r="R40" s="104"/>
      <c r="S40" s="104"/>
    </row>
    <row r="41" spans="1:19" s="41" customFormat="1" ht="15" x14ac:dyDescent="0.2">
      <c r="A41" s="11"/>
      <c r="B41" s="11"/>
      <c r="C41" s="11"/>
      <c r="D41" s="11"/>
      <c r="E41" s="11"/>
      <c r="F41" s="11"/>
      <c r="G41" s="12"/>
      <c r="H41" s="86"/>
      <c r="I41" s="12"/>
      <c r="J41" s="12"/>
      <c r="K41" s="12"/>
      <c r="L41" s="12"/>
      <c r="M41" s="102"/>
      <c r="N41" s="102"/>
      <c r="O41" s="102"/>
      <c r="P41" s="102"/>
      <c r="Q41" s="102"/>
      <c r="R41" s="104"/>
      <c r="S41" s="104"/>
    </row>
    <row r="42" spans="1:19" s="41" customFormat="1" ht="15" x14ac:dyDescent="0.2">
      <c r="A42" s="11"/>
      <c r="B42" s="11"/>
      <c r="C42" s="11"/>
      <c r="D42" s="11"/>
      <c r="E42" s="11"/>
      <c r="F42" s="11"/>
      <c r="G42" s="12"/>
      <c r="H42" s="86"/>
      <c r="I42" s="12"/>
      <c r="J42" s="12"/>
      <c r="K42" s="12"/>
      <c r="L42" s="12"/>
      <c r="M42" s="102"/>
      <c r="N42" s="102"/>
      <c r="O42" s="102"/>
      <c r="P42" s="102"/>
      <c r="Q42" s="102"/>
      <c r="R42" s="104"/>
      <c r="S42" s="104"/>
    </row>
    <row r="43" spans="1:19" s="41" customFormat="1" ht="15" x14ac:dyDescent="0.2">
      <c r="A43" s="11"/>
      <c r="B43" s="11"/>
      <c r="C43" s="11"/>
      <c r="D43" s="11"/>
      <c r="E43" s="11"/>
      <c r="F43" s="11"/>
      <c r="G43" s="12"/>
      <c r="H43" s="86"/>
      <c r="I43" s="12"/>
      <c r="J43" s="12"/>
      <c r="K43" s="12"/>
      <c r="L43" s="12"/>
      <c r="M43" s="102"/>
      <c r="N43" s="102"/>
      <c r="O43" s="102"/>
      <c r="P43" s="102"/>
      <c r="Q43" s="102"/>
      <c r="R43" s="104"/>
      <c r="S43" s="104"/>
    </row>
    <row r="44" spans="1:19" s="41" customFormat="1" ht="15" x14ac:dyDescent="0.2">
      <c r="A44" s="11"/>
      <c r="B44" s="11"/>
      <c r="C44" s="11"/>
      <c r="D44" s="11"/>
      <c r="E44" s="11"/>
      <c r="F44" s="11"/>
      <c r="G44" s="12"/>
      <c r="H44" s="86"/>
      <c r="I44" s="12"/>
      <c r="J44" s="12"/>
      <c r="K44" s="12"/>
      <c r="L44" s="12"/>
      <c r="M44" s="102"/>
      <c r="N44" s="102"/>
      <c r="O44" s="102"/>
      <c r="P44" s="102"/>
      <c r="Q44" s="102"/>
      <c r="R44" s="104"/>
      <c r="S44" s="104"/>
    </row>
    <row r="45" spans="1:19" s="41" customFormat="1" ht="15" x14ac:dyDescent="0.2">
      <c r="A45" s="11"/>
      <c r="B45" s="11"/>
      <c r="C45" s="11"/>
      <c r="D45" s="11"/>
      <c r="E45" s="11"/>
      <c r="F45" s="11"/>
      <c r="G45" s="12"/>
      <c r="H45" s="86"/>
      <c r="I45" s="12"/>
      <c r="J45" s="12"/>
      <c r="K45" s="12"/>
      <c r="L45" s="12"/>
      <c r="M45" s="102"/>
      <c r="N45" s="102"/>
      <c r="O45" s="102"/>
      <c r="P45" s="102"/>
      <c r="Q45" s="102"/>
      <c r="R45" s="104"/>
      <c r="S45" s="104"/>
    </row>
    <row r="46" spans="1:19" s="41" customFormat="1" ht="15" x14ac:dyDescent="0.2">
      <c r="A46" s="11"/>
      <c r="B46" s="11"/>
      <c r="C46" s="11"/>
      <c r="D46" s="11"/>
      <c r="E46" s="11"/>
      <c r="F46" s="11"/>
      <c r="G46" s="12"/>
      <c r="H46" s="86"/>
      <c r="I46" s="12"/>
      <c r="J46" s="12"/>
      <c r="K46" s="12"/>
      <c r="L46" s="12"/>
      <c r="M46" s="102"/>
      <c r="N46" s="102"/>
      <c r="O46" s="102"/>
      <c r="P46" s="102"/>
      <c r="Q46" s="102"/>
      <c r="R46" s="104"/>
      <c r="S46" s="104"/>
    </row>
    <row r="47" spans="1:19" ht="12.4" customHeight="1" x14ac:dyDescent="0.2">
      <c r="A47" s="51">
        <v>10</v>
      </c>
      <c r="B47" t="s">
        <v>38</v>
      </c>
      <c r="C47" s="51">
        <v>5</v>
      </c>
      <c r="D47" s="52" t="s">
        <v>39</v>
      </c>
      <c r="E47" s="53" t="s">
        <v>40</v>
      </c>
      <c r="F47" s="53">
        <v>0</v>
      </c>
      <c r="G47" s="54" t="s">
        <v>41</v>
      </c>
      <c r="H47" s="87"/>
      <c r="I47" s="53" t="s">
        <v>42</v>
      </c>
      <c r="J47" s="55">
        <f>+VLOOKUP(B47,Parametros!A$1:D$121,3,)</f>
        <v>0</v>
      </c>
      <c r="K47" s="55">
        <v>100</v>
      </c>
      <c r="L47" s="55" t="s">
        <v>43</v>
      </c>
      <c r="M47" s="105"/>
      <c r="N47" s="105"/>
      <c r="O47" s="105"/>
      <c r="P47" s="105"/>
      <c r="Q47" s="105"/>
      <c r="R47" s="105"/>
      <c r="S47" s="105"/>
    </row>
    <row r="48" spans="1:19" x14ac:dyDescent="0.2">
      <c r="A48" s="14">
        <v>11</v>
      </c>
      <c r="B48" s="19" t="s">
        <v>44</v>
      </c>
      <c r="C48" s="14">
        <v>5</v>
      </c>
      <c r="D48" s="15" t="s">
        <v>45</v>
      </c>
      <c r="E48" s="16" t="s">
        <v>40</v>
      </c>
      <c r="F48" s="16"/>
      <c r="G48" s="20" t="s">
        <v>46</v>
      </c>
      <c r="H48" s="88"/>
      <c r="I48" s="16" t="s">
        <v>47</v>
      </c>
      <c r="J48" s="18">
        <f>+VLOOKUP(B48,Parametros!A$1:D$121,3,)</f>
        <v>0</v>
      </c>
      <c r="K48" s="18">
        <v>101</v>
      </c>
      <c r="L48" s="18" t="s">
        <v>48</v>
      </c>
      <c r="M48" s="89"/>
      <c r="N48" s="89"/>
      <c r="O48" s="89"/>
      <c r="P48" s="89"/>
      <c r="Q48" s="89"/>
      <c r="R48" s="89"/>
      <c r="S48" s="89"/>
    </row>
    <row r="49" spans="1:19" x14ac:dyDescent="0.2">
      <c r="A49" s="14">
        <v>12</v>
      </c>
      <c r="B49" s="19" t="s">
        <v>49</v>
      </c>
      <c r="C49" s="14">
        <v>3</v>
      </c>
      <c r="D49" s="15" t="s">
        <v>39</v>
      </c>
      <c r="E49" s="16" t="s">
        <v>40</v>
      </c>
      <c r="F49" s="16"/>
      <c r="G49" s="20" t="s">
        <v>50</v>
      </c>
      <c r="H49" s="88"/>
      <c r="I49" s="16" t="s">
        <v>51</v>
      </c>
      <c r="J49" s="18">
        <f>+VLOOKUP(B49,Parametros!A$1:D$121,3,)</f>
        <v>0</v>
      </c>
      <c r="K49" s="18">
        <v>102</v>
      </c>
      <c r="L49" s="18" t="s">
        <v>52</v>
      </c>
      <c r="M49" s="89"/>
      <c r="N49" s="89"/>
      <c r="O49" s="89"/>
      <c r="P49" s="89"/>
      <c r="Q49" s="89"/>
      <c r="R49" s="89"/>
      <c r="S49" s="89"/>
    </row>
    <row r="50" spans="1:19" ht="14.25" x14ac:dyDescent="0.2">
      <c r="A50" s="14">
        <v>13</v>
      </c>
      <c r="B50" s="19" t="s">
        <v>38</v>
      </c>
      <c r="C50" s="14">
        <v>4</v>
      </c>
      <c r="D50" s="15" t="s">
        <v>39</v>
      </c>
      <c r="E50" s="16" t="s">
        <v>40</v>
      </c>
      <c r="F50" s="16"/>
      <c r="G50" s="17" t="s">
        <v>41</v>
      </c>
      <c r="H50" s="88"/>
      <c r="I50" s="16" t="s">
        <v>53</v>
      </c>
      <c r="J50" s="18">
        <f>+VLOOKUP(B50,Parametros!A$1:D$121,3,)</f>
        <v>0</v>
      </c>
      <c r="K50" s="18">
        <v>103</v>
      </c>
      <c r="L50" s="18" t="s">
        <v>52</v>
      </c>
      <c r="M50" s="89"/>
      <c r="N50" s="89"/>
      <c r="O50" s="89"/>
      <c r="P50" s="89"/>
      <c r="Q50" s="89"/>
      <c r="R50" s="89"/>
      <c r="S50" s="89"/>
    </row>
    <row r="51" spans="1:19" ht="14.25" x14ac:dyDescent="0.2">
      <c r="A51" s="14">
        <v>14</v>
      </c>
      <c r="B51" s="19" t="s">
        <v>54</v>
      </c>
      <c r="C51" s="14">
        <v>5</v>
      </c>
      <c r="D51" s="15" t="s">
        <v>39</v>
      </c>
      <c r="E51" s="16" t="s">
        <v>40</v>
      </c>
      <c r="F51" s="16"/>
      <c r="G51" s="17" t="s">
        <v>41</v>
      </c>
      <c r="H51" s="88"/>
      <c r="I51" s="16" t="s">
        <v>55</v>
      </c>
      <c r="J51" s="18">
        <f>+VLOOKUP(B51,Parametros!A$1:D$121,3,)</f>
        <v>0</v>
      </c>
      <c r="K51" s="18">
        <v>104</v>
      </c>
      <c r="L51" s="18" t="s">
        <v>52</v>
      </c>
      <c r="M51" s="89"/>
      <c r="N51" s="89"/>
      <c r="O51" s="89"/>
      <c r="P51" s="89"/>
      <c r="Q51" s="89"/>
      <c r="R51" s="89"/>
      <c r="S51" s="89"/>
    </row>
    <row r="52" spans="1:19" ht="14.25" x14ac:dyDescent="0.2">
      <c r="A52" s="14">
        <v>15</v>
      </c>
      <c r="B52" s="19" t="s">
        <v>56</v>
      </c>
      <c r="C52" s="14">
        <v>6</v>
      </c>
      <c r="D52" s="15" t="s">
        <v>39</v>
      </c>
      <c r="E52" s="16" t="s">
        <v>40</v>
      </c>
      <c r="F52" s="16"/>
      <c r="G52" s="17" t="s">
        <v>41</v>
      </c>
      <c r="H52" s="88"/>
      <c r="I52" s="16" t="s">
        <v>57</v>
      </c>
      <c r="J52" s="18">
        <f>+VLOOKUP(B52,Parametros!A$1:D$121,3,)</f>
        <v>0</v>
      </c>
      <c r="K52" s="18">
        <v>105</v>
      </c>
      <c r="L52" s="18" t="s">
        <v>52</v>
      </c>
      <c r="M52" s="89"/>
      <c r="N52" s="89"/>
      <c r="O52" s="89"/>
      <c r="P52" s="89"/>
      <c r="Q52" s="89"/>
      <c r="R52" s="89"/>
      <c r="S52" s="89"/>
    </row>
    <row r="53" spans="1:19" ht="14.25" x14ac:dyDescent="0.2">
      <c r="A53" s="14">
        <v>16</v>
      </c>
      <c r="B53" s="19" t="s">
        <v>58</v>
      </c>
      <c r="C53" s="14">
        <v>7</v>
      </c>
      <c r="D53" s="15" t="s">
        <v>45</v>
      </c>
      <c r="E53" s="16" t="s">
        <v>40</v>
      </c>
      <c r="F53" s="16"/>
      <c r="G53" s="17" t="s">
        <v>41</v>
      </c>
      <c r="H53" s="88"/>
      <c r="I53" s="16" t="s">
        <v>59</v>
      </c>
      <c r="J53" s="18">
        <f>+VLOOKUP(B53,Parametros!A$1:D$121,3,)</f>
        <v>0</v>
      </c>
      <c r="K53" s="18">
        <v>106</v>
      </c>
      <c r="L53" s="18" t="s">
        <v>52</v>
      </c>
      <c r="M53" s="89"/>
      <c r="N53" s="89"/>
      <c r="O53" s="89"/>
      <c r="P53" s="89"/>
      <c r="Q53" s="89"/>
      <c r="R53" s="89"/>
      <c r="S53" s="89"/>
    </row>
    <row r="54" spans="1:19" ht="14.25" x14ac:dyDescent="0.2">
      <c r="A54" s="14">
        <v>17</v>
      </c>
      <c r="B54" s="19" t="s">
        <v>60</v>
      </c>
      <c r="C54" s="14">
        <v>8</v>
      </c>
      <c r="D54" s="15" t="s">
        <v>39</v>
      </c>
      <c r="E54" s="16" t="s">
        <v>40</v>
      </c>
      <c r="F54" s="16"/>
      <c r="G54" s="17" t="s">
        <v>41</v>
      </c>
      <c r="H54" s="89"/>
      <c r="I54" s="16" t="s">
        <v>61</v>
      </c>
      <c r="J54" s="18">
        <f>+VLOOKUP(B54,Parametros!A$1:D$121,3,)</f>
        <v>0</v>
      </c>
      <c r="K54" s="18">
        <v>107</v>
      </c>
      <c r="L54" s="18" t="s">
        <v>52</v>
      </c>
      <c r="M54" s="89"/>
      <c r="N54" s="89"/>
      <c r="O54" s="89"/>
      <c r="P54" s="89"/>
      <c r="Q54" s="89"/>
      <c r="R54" s="89"/>
      <c r="S54" s="89"/>
    </row>
    <row r="55" spans="1:19" ht="14.25" x14ac:dyDescent="0.2">
      <c r="A55" s="14">
        <v>18</v>
      </c>
      <c r="B55" s="19" t="s">
        <v>62</v>
      </c>
      <c r="C55" s="14">
        <v>9</v>
      </c>
      <c r="D55" s="15" t="s">
        <v>45</v>
      </c>
      <c r="E55" s="16" t="s">
        <v>40</v>
      </c>
      <c r="F55" s="19"/>
      <c r="G55" s="17" t="s">
        <v>41</v>
      </c>
      <c r="H55" s="88"/>
      <c r="I55" s="16" t="s">
        <v>63</v>
      </c>
      <c r="J55" s="18">
        <f>+VLOOKUP(B55,Parametros!A$1:D$121,3,)</f>
        <v>0</v>
      </c>
      <c r="K55" s="18">
        <v>108</v>
      </c>
      <c r="L55" s="18" t="s">
        <v>52</v>
      </c>
      <c r="M55" s="89"/>
      <c r="N55" s="89"/>
      <c r="O55" s="89"/>
      <c r="P55" s="89"/>
      <c r="Q55" s="89"/>
      <c r="R55" s="89"/>
      <c r="S55" s="89"/>
    </row>
    <row r="57" spans="1:19" ht="17.45" customHeight="1" x14ac:dyDescent="0.2">
      <c r="A57" s="70" t="s">
        <v>64</v>
      </c>
      <c r="B57" s="71" t="s">
        <v>255</v>
      </c>
      <c r="C57" s="71"/>
      <c r="D57" s="71"/>
      <c r="E57" s="71"/>
      <c r="F57" s="71"/>
      <c r="G57" s="71"/>
      <c r="H57" s="71"/>
      <c r="I57" s="71"/>
    </row>
    <row r="58" spans="1:19" ht="18" x14ac:dyDescent="0.2">
      <c r="A58" s="70"/>
      <c r="B58" s="71" t="s">
        <v>65</v>
      </c>
      <c r="C58" s="71"/>
      <c r="D58" s="71"/>
      <c r="E58" s="71"/>
      <c r="F58" s="71"/>
      <c r="G58" s="71"/>
      <c r="H58" s="71"/>
      <c r="I58" s="71"/>
    </row>
    <row r="59" spans="1:19" s="23" customFormat="1" ht="18" x14ac:dyDescent="0.2">
      <c r="A59" s="21"/>
      <c r="B59" s="22"/>
      <c r="C59" s="22"/>
      <c r="D59" s="22"/>
      <c r="E59" s="22"/>
      <c r="F59" s="22"/>
      <c r="G59" s="22"/>
    </row>
    <row r="60" spans="1:19" x14ac:dyDescent="0.2">
      <c r="A60" s="24" t="s">
        <v>66</v>
      </c>
      <c r="B60" s="25" t="s">
        <v>39</v>
      </c>
      <c r="C60" s="25" t="s">
        <v>45</v>
      </c>
      <c r="D60" s="25" t="s">
        <v>67</v>
      </c>
      <c r="E60" s="25" t="s">
        <v>68</v>
      </c>
      <c r="F60" s="25" t="s">
        <v>69</v>
      </c>
      <c r="G60" s="25" t="s">
        <v>70</v>
      </c>
      <c r="H60" s="25" t="s">
        <v>71</v>
      </c>
      <c r="I60" s="25" t="s">
        <v>72</v>
      </c>
    </row>
    <row r="61" spans="1:19" x14ac:dyDescent="0.2">
      <c r="A61" s="26" t="s">
        <v>73</v>
      </c>
      <c r="B61" s="27">
        <v>1</v>
      </c>
      <c r="C61" s="27">
        <v>1</v>
      </c>
      <c r="D61" s="27"/>
      <c r="E61" s="27"/>
      <c r="F61" s="27"/>
      <c r="G61" s="27"/>
      <c r="H61" s="27"/>
      <c r="I61" s="27"/>
      <c r="L61" s="5"/>
      <c r="M61" s="5"/>
      <c r="N61" s="5"/>
      <c r="O61" s="5"/>
      <c r="P61" s="5"/>
      <c r="Q61" s="5"/>
      <c r="R61" s="5"/>
      <c r="S61" s="5"/>
    </row>
    <row r="62" spans="1:19" x14ac:dyDescent="0.2">
      <c r="A62" s="26" t="s">
        <v>74</v>
      </c>
      <c r="B62" s="27">
        <v>1</v>
      </c>
      <c r="C62" s="27">
        <v>1</v>
      </c>
      <c r="D62" s="27"/>
      <c r="E62" s="27"/>
      <c r="F62" s="27"/>
      <c r="G62" s="27"/>
      <c r="H62" s="27"/>
      <c r="I62" s="27"/>
      <c r="L62" s="5"/>
      <c r="M62" s="5"/>
      <c r="N62" s="5"/>
      <c r="O62" s="5"/>
      <c r="P62" s="5"/>
      <c r="Q62" s="5"/>
      <c r="R62" s="5"/>
      <c r="S62" s="5"/>
    </row>
    <row r="63" spans="1:19" x14ac:dyDescent="0.2">
      <c r="A63" s="26" t="s">
        <v>75</v>
      </c>
      <c r="B63" s="27">
        <v>1</v>
      </c>
      <c r="C63" s="27"/>
      <c r="D63" s="27"/>
      <c r="E63" s="27"/>
      <c r="F63" s="27"/>
      <c r="G63" s="27"/>
      <c r="H63" s="27"/>
      <c r="I63" s="27"/>
      <c r="L63" s="5"/>
      <c r="M63" s="5"/>
      <c r="N63" s="5"/>
      <c r="O63" s="5"/>
      <c r="P63" s="5"/>
      <c r="Q63" s="5"/>
      <c r="R63" s="5"/>
      <c r="S63" s="5"/>
    </row>
    <row r="64" spans="1:19" x14ac:dyDescent="0.2">
      <c r="A64" s="26" t="s">
        <v>76</v>
      </c>
      <c r="B64" s="27">
        <v>1</v>
      </c>
      <c r="C64" s="27"/>
      <c r="D64" s="27"/>
      <c r="E64" s="27"/>
      <c r="F64" s="27"/>
      <c r="G64" s="27"/>
      <c r="H64" s="27"/>
      <c r="I64" s="27"/>
      <c r="L64" s="5"/>
      <c r="M64" s="5"/>
      <c r="N64" s="5"/>
      <c r="O64" s="5"/>
      <c r="P64" s="5"/>
      <c r="Q64" s="5"/>
      <c r="R64" s="5"/>
      <c r="S64" s="5"/>
    </row>
    <row r="65" spans="1:19" x14ac:dyDescent="0.2">
      <c r="A65" s="26" t="s">
        <v>77</v>
      </c>
      <c r="B65" s="27">
        <v>1</v>
      </c>
      <c r="C65" s="27">
        <v>1</v>
      </c>
      <c r="D65" s="27"/>
      <c r="E65" s="27"/>
      <c r="F65" s="27"/>
      <c r="G65" s="27"/>
      <c r="H65" s="27"/>
      <c r="I65" s="27"/>
      <c r="L65" s="5"/>
      <c r="M65" s="5"/>
      <c r="N65" s="5"/>
      <c r="O65" s="5"/>
      <c r="P65" s="5"/>
      <c r="Q65" s="5"/>
      <c r="R65" s="5"/>
      <c r="S65" s="5"/>
    </row>
    <row r="66" spans="1:19" x14ac:dyDescent="0.2">
      <c r="A66" s="26" t="s">
        <v>78</v>
      </c>
      <c r="B66" s="27">
        <v>1</v>
      </c>
      <c r="C66" s="27"/>
      <c r="D66" s="27"/>
      <c r="E66" s="27"/>
      <c r="F66" s="27"/>
      <c r="G66" s="27"/>
      <c r="H66" s="27"/>
      <c r="I66" s="27"/>
      <c r="L66" s="5"/>
      <c r="M66" s="5"/>
      <c r="N66" s="5"/>
      <c r="O66" s="5"/>
      <c r="P66" s="5"/>
      <c r="Q66" s="5"/>
      <c r="R66" s="5"/>
      <c r="S66" s="5"/>
    </row>
    <row r="67" spans="1:19" x14ac:dyDescent="0.2">
      <c r="A67" s="26" t="s">
        <v>79</v>
      </c>
      <c r="B67" s="27">
        <v>1</v>
      </c>
      <c r="C67" s="27"/>
      <c r="D67" s="27"/>
      <c r="E67" s="27"/>
      <c r="F67" s="27"/>
      <c r="G67" s="27"/>
      <c r="H67" s="27"/>
      <c r="I67" s="27"/>
      <c r="L67" s="5"/>
      <c r="M67" s="5"/>
      <c r="N67" s="5"/>
      <c r="O67" s="5"/>
      <c r="P67" s="5"/>
      <c r="Q67" s="5"/>
      <c r="R67" s="5"/>
      <c r="S67" s="5"/>
    </row>
    <row r="68" spans="1:19" x14ac:dyDescent="0.2">
      <c r="A68" s="26" t="s">
        <v>80</v>
      </c>
      <c r="B68" s="27">
        <v>1</v>
      </c>
      <c r="C68" s="27">
        <v>1</v>
      </c>
      <c r="D68" s="27"/>
      <c r="E68" s="27"/>
      <c r="F68" s="27"/>
      <c r="G68" s="27"/>
      <c r="H68" s="27"/>
      <c r="I68" s="27"/>
      <c r="L68" s="5"/>
      <c r="M68" s="5"/>
      <c r="N68" s="5"/>
      <c r="O68" s="5"/>
      <c r="P68" s="5"/>
      <c r="Q68" s="5"/>
      <c r="R68" s="5"/>
      <c r="S68" s="5"/>
    </row>
    <row r="69" spans="1:19" x14ac:dyDescent="0.2">
      <c r="A69" s="26" t="s">
        <v>81</v>
      </c>
      <c r="B69" s="27">
        <v>1</v>
      </c>
      <c r="C69" s="27"/>
      <c r="D69" s="27"/>
      <c r="E69" s="27"/>
      <c r="F69" s="27"/>
      <c r="G69" s="27"/>
      <c r="H69" s="27"/>
      <c r="I69" s="27"/>
      <c r="L69" s="5"/>
      <c r="M69" s="5"/>
      <c r="N69" s="5"/>
      <c r="O69" s="5"/>
      <c r="P69" s="5"/>
      <c r="Q69" s="5"/>
      <c r="R69" s="5"/>
      <c r="S69" s="5"/>
    </row>
    <row r="70" spans="1:19" x14ac:dyDescent="0.2">
      <c r="A70" s="26" t="s">
        <v>82</v>
      </c>
      <c r="B70" s="27">
        <v>1</v>
      </c>
      <c r="C70" s="27">
        <v>1</v>
      </c>
      <c r="D70" s="27"/>
      <c r="E70" s="27"/>
      <c r="F70" s="27"/>
      <c r="G70" s="27"/>
      <c r="H70" s="27"/>
      <c r="I70" s="27"/>
      <c r="L70" s="5"/>
      <c r="M70" s="5"/>
      <c r="N70" s="5"/>
      <c r="O70" s="5"/>
      <c r="P70" s="5"/>
      <c r="Q70" s="5"/>
      <c r="R70" s="5"/>
      <c r="S70" s="5"/>
    </row>
    <row r="71" spans="1:19" x14ac:dyDescent="0.2">
      <c r="L71" s="5"/>
      <c r="M71" s="5"/>
      <c r="N71" s="5"/>
      <c r="O71" s="5"/>
      <c r="P71" s="5"/>
      <c r="Q71" s="5"/>
      <c r="R71" s="5"/>
      <c r="S71" s="5"/>
    </row>
    <row r="72" spans="1:19" ht="17.45" customHeight="1" x14ac:dyDescent="0.2">
      <c r="A72" s="70" t="s">
        <v>83</v>
      </c>
      <c r="B72" s="71" t="s">
        <v>84</v>
      </c>
      <c r="C72" s="71"/>
      <c r="D72" s="71"/>
      <c r="E72" s="71"/>
      <c r="F72" s="28"/>
      <c r="G72" s="28"/>
      <c r="L72" s="5"/>
      <c r="M72" s="5"/>
      <c r="N72" s="5"/>
      <c r="O72" s="5"/>
      <c r="P72" s="5"/>
      <c r="Q72" s="5"/>
      <c r="R72" s="5"/>
      <c r="S72" s="5"/>
    </row>
    <row r="73" spans="1:19" ht="18" x14ac:dyDescent="0.2">
      <c r="A73" s="70"/>
      <c r="B73" s="71" t="s">
        <v>65</v>
      </c>
      <c r="C73" s="71"/>
      <c r="D73" s="71"/>
      <c r="E73" s="71"/>
      <c r="F73" s="28"/>
      <c r="G73" s="28"/>
      <c r="L73" s="5"/>
      <c r="M73" s="5"/>
      <c r="N73" s="5"/>
      <c r="O73" s="5"/>
      <c r="P73" s="5"/>
      <c r="Q73" s="5"/>
      <c r="R73" s="5"/>
      <c r="S73" s="5"/>
    </row>
    <row r="74" spans="1:19" ht="18" x14ac:dyDescent="0.2">
      <c r="A74" s="29"/>
      <c r="B74" s="28"/>
      <c r="C74" s="28"/>
      <c r="D74" s="28"/>
      <c r="E74" s="28"/>
      <c r="F74" s="28"/>
      <c r="G74" s="28"/>
      <c r="L74" s="5"/>
      <c r="M74" s="5"/>
      <c r="N74" s="5"/>
      <c r="O74" s="5"/>
      <c r="P74" s="5"/>
      <c r="Q74" s="5"/>
      <c r="R74" s="5"/>
      <c r="S74" s="5"/>
    </row>
    <row r="75" spans="1:19" ht="15.75" x14ac:dyDescent="0.25">
      <c r="A75" s="30" t="s">
        <v>85</v>
      </c>
      <c r="B75" s="30" t="s">
        <v>86</v>
      </c>
    </row>
    <row r="76" spans="1:19" x14ac:dyDescent="0.2">
      <c r="A76" s="31">
        <v>1</v>
      </c>
      <c r="B76" s="32" t="s">
        <v>87</v>
      </c>
    </row>
    <row r="77" spans="1:19" x14ac:dyDescent="0.2">
      <c r="A77" s="31">
        <v>3</v>
      </c>
      <c r="B77" s="32" t="s">
        <v>88</v>
      </c>
    </row>
    <row r="78" spans="1:19" x14ac:dyDescent="0.2">
      <c r="A78" s="31">
        <v>2</v>
      </c>
      <c r="B78" s="32" t="s">
        <v>89</v>
      </c>
    </row>
    <row r="79" spans="1:19" x14ac:dyDescent="0.2">
      <c r="A79" s="31">
        <v>1</v>
      </c>
      <c r="B79" s="32" t="s">
        <v>90</v>
      </c>
    </row>
    <row r="80" spans="1:19" x14ac:dyDescent="0.2">
      <c r="A80" s="31">
        <v>2</v>
      </c>
      <c r="B80" s="32" t="s">
        <v>91</v>
      </c>
    </row>
    <row r="81" spans="1:15" x14ac:dyDescent="0.2">
      <c r="A81" s="6"/>
      <c r="B81" s="33"/>
    </row>
    <row r="82" spans="1:15" ht="17.45" customHeight="1" x14ac:dyDescent="0.2">
      <c r="A82" s="70" t="s">
        <v>92</v>
      </c>
      <c r="B82" s="71" t="s">
        <v>256</v>
      </c>
      <c r="C82" s="71"/>
      <c r="D82" s="71"/>
      <c r="E82" s="71"/>
      <c r="F82" s="71"/>
      <c r="G82" s="71"/>
      <c r="H82" s="71"/>
      <c r="I82" s="71"/>
    </row>
    <row r="83" spans="1:15" ht="18" x14ac:dyDescent="0.2">
      <c r="A83" s="70"/>
      <c r="B83" s="71" t="s">
        <v>65</v>
      </c>
      <c r="C83" s="71"/>
      <c r="D83" s="71"/>
      <c r="E83" s="71"/>
      <c r="F83" s="71"/>
      <c r="G83" s="71"/>
      <c r="H83" s="71"/>
      <c r="I83" s="71"/>
    </row>
    <row r="84" spans="1:15" ht="18" x14ac:dyDescent="0.2">
      <c r="A84" s="29"/>
      <c r="B84" s="28"/>
      <c r="C84" s="28"/>
      <c r="D84" s="28"/>
      <c r="E84" s="28"/>
      <c r="F84" s="28"/>
      <c r="G84" s="28"/>
      <c r="H84" s="34"/>
      <c r="I84" s="34"/>
    </row>
    <row r="85" spans="1:15" x14ac:dyDescent="0.2">
      <c r="A85" s="24" t="s">
        <v>93</v>
      </c>
      <c r="B85" s="35" t="s">
        <v>26</v>
      </c>
      <c r="C85" s="25" t="s">
        <v>39</v>
      </c>
      <c r="D85" s="25" t="s">
        <v>45</v>
      </c>
      <c r="E85" s="25" t="s">
        <v>67</v>
      </c>
      <c r="F85" s="25" t="s">
        <v>68</v>
      </c>
      <c r="G85" s="25" t="s">
        <v>69</v>
      </c>
      <c r="H85" s="25" t="s">
        <v>70</v>
      </c>
      <c r="I85" s="25" t="s">
        <v>71</v>
      </c>
      <c r="J85" s="25" t="s">
        <v>72</v>
      </c>
    </row>
    <row r="86" spans="1:15" ht="51" x14ac:dyDescent="0.2">
      <c r="A86" s="106" t="s">
        <v>257</v>
      </c>
      <c r="B86" s="107" t="s">
        <v>41</v>
      </c>
      <c r="C86" s="108" t="s">
        <v>94</v>
      </c>
      <c r="D86" s="109"/>
      <c r="E86" s="109"/>
      <c r="F86" s="109"/>
      <c r="G86" s="109"/>
      <c r="H86" s="109"/>
      <c r="I86" s="109"/>
      <c r="J86" s="109"/>
    </row>
    <row r="87" spans="1:15" ht="23.1" customHeight="1" x14ac:dyDescent="0.2">
      <c r="A87" s="36" t="s">
        <v>258</v>
      </c>
      <c r="B87" s="37" t="s">
        <v>96</v>
      </c>
      <c r="C87" s="110"/>
      <c r="D87" s="38" t="s">
        <v>259</v>
      </c>
      <c r="E87" s="27"/>
      <c r="F87" s="27"/>
      <c r="G87" s="27"/>
      <c r="H87" s="27"/>
      <c r="I87" s="27"/>
      <c r="J87" s="27"/>
    </row>
    <row r="88" spans="1:15" x14ac:dyDescent="0.2">
      <c r="A88" s="36" t="s">
        <v>95</v>
      </c>
      <c r="B88" s="37" t="s">
        <v>97</v>
      </c>
      <c r="C88" s="27"/>
      <c r="D88" s="38"/>
      <c r="E88" s="27"/>
      <c r="F88" s="27"/>
      <c r="G88" s="27"/>
      <c r="H88" s="27"/>
      <c r="I88" s="27"/>
      <c r="J88" s="27"/>
    </row>
    <row r="89" spans="1:15" x14ac:dyDescent="0.2">
      <c r="A89" s="36" t="s">
        <v>95</v>
      </c>
      <c r="B89" s="39" t="s">
        <v>98</v>
      </c>
      <c r="C89" s="27"/>
      <c r="D89" s="38"/>
      <c r="E89" s="27"/>
      <c r="F89" s="27"/>
      <c r="G89" s="27"/>
      <c r="H89" s="27"/>
      <c r="I89" s="27"/>
      <c r="J89" s="27"/>
    </row>
    <row r="90" spans="1:15" x14ac:dyDescent="0.2">
      <c r="A90" s="36" t="s">
        <v>95</v>
      </c>
      <c r="B90" s="39" t="s">
        <v>46</v>
      </c>
      <c r="C90" s="27"/>
      <c r="D90" s="38"/>
      <c r="E90" s="27"/>
      <c r="F90" s="27"/>
      <c r="G90" s="27"/>
      <c r="H90" s="27"/>
      <c r="I90" s="27"/>
      <c r="J90" s="27"/>
    </row>
    <row r="92" spans="1:15" ht="17.45" customHeight="1" x14ac:dyDescent="0.2">
      <c r="A92" s="70" t="s">
        <v>260</v>
      </c>
      <c r="B92" s="71" t="s">
        <v>261</v>
      </c>
      <c r="C92" s="71"/>
      <c r="D92" s="71"/>
      <c r="E92" s="71"/>
      <c r="F92" s="71"/>
      <c r="G92" s="71"/>
    </row>
    <row r="93" spans="1:15" ht="18" x14ac:dyDescent="0.2">
      <c r="A93" s="70"/>
      <c r="B93" s="71" t="s">
        <v>65</v>
      </c>
      <c r="C93" s="71"/>
      <c r="D93" s="71"/>
      <c r="E93" s="71"/>
      <c r="F93" s="71"/>
      <c r="G93" s="71"/>
    </row>
    <row r="94" spans="1:15" ht="18" x14ac:dyDescent="0.2">
      <c r="A94" s="36"/>
      <c r="B94" s="28"/>
      <c r="C94" s="28"/>
      <c r="D94" s="28"/>
      <c r="E94" s="28"/>
      <c r="F94" s="28"/>
      <c r="G94" s="28"/>
    </row>
    <row r="95" spans="1:15" x14ac:dyDescent="0.2">
      <c r="A95" s="35" t="s">
        <v>26</v>
      </c>
      <c r="B95" s="25" t="s">
        <v>99</v>
      </c>
      <c r="C95" s="40"/>
      <c r="D95" s="40"/>
      <c r="E95" s="40"/>
      <c r="F95" s="40"/>
      <c r="G95" s="40"/>
      <c r="H95" s="40"/>
      <c r="I95" s="40"/>
      <c r="J95" s="41"/>
      <c r="K95" s="41"/>
      <c r="L95" s="41"/>
      <c r="M95" s="41"/>
      <c r="N95" s="41"/>
      <c r="O95" s="41"/>
    </row>
    <row r="96" spans="1:15" x14ac:dyDescent="0.2">
      <c r="A96" s="39" t="s">
        <v>41</v>
      </c>
      <c r="B96" s="111" t="s">
        <v>100</v>
      </c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</row>
    <row r="97" spans="1:15" x14ac:dyDescent="0.2">
      <c r="A97" s="43" t="s">
        <v>96</v>
      </c>
      <c r="B97" s="111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</row>
    <row r="98" spans="1:15" x14ac:dyDescent="0.2">
      <c r="A98" s="43" t="s">
        <v>97</v>
      </c>
      <c r="B98" s="111" t="s">
        <v>100</v>
      </c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</row>
    <row r="99" spans="1:15" x14ac:dyDescent="0.2">
      <c r="A99" s="39" t="s">
        <v>98</v>
      </c>
      <c r="B99" s="27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</row>
    <row r="100" spans="1:15" x14ac:dyDescent="0.2">
      <c r="A100" s="39" t="s">
        <v>46</v>
      </c>
      <c r="B100" s="27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</row>
  </sheetData>
  <mergeCells count="24">
    <mergeCell ref="B1:E1"/>
    <mergeCell ref="B3:F3"/>
    <mergeCell ref="A13:E13"/>
    <mergeCell ref="G13:K13"/>
    <mergeCell ref="M13:Q13"/>
    <mergeCell ref="R13:S13"/>
    <mergeCell ref="A57:A58"/>
    <mergeCell ref="B57:I57"/>
    <mergeCell ref="B58:I58"/>
    <mergeCell ref="A92:A93"/>
    <mergeCell ref="B92:G92"/>
    <mergeCell ref="B93:G93"/>
    <mergeCell ref="B4:G4"/>
    <mergeCell ref="B5:G5"/>
    <mergeCell ref="B6:G6"/>
    <mergeCell ref="B7:G7"/>
    <mergeCell ref="B8:G8"/>
    <mergeCell ref="B10:G10"/>
    <mergeCell ref="A72:A73"/>
    <mergeCell ref="B72:E72"/>
    <mergeCell ref="B73:E73"/>
    <mergeCell ref="A82:A83"/>
    <mergeCell ref="B82:I82"/>
    <mergeCell ref="B83:I83"/>
  </mergeCells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80" zoomScaleNormal="80" workbookViewId="0">
      <selection activeCell="B25" sqref="B25"/>
    </sheetView>
  </sheetViews>
  <sheetFormatPr baseColWidth="10" defaultColWidth="9.140625" defaultRowHeight="12.75" x14ac:dyDescent="0.2"/>
  <cols>
    <col min="1" max="1" width="19.140625"/>
    <col min="2" max="2" width="76"/>
    <col min="3" max="3" width="50.85546875"/>
    <col min="4" max="5" width="36.7109375"/>
    <col min="6" max="1025" width="11.5703125"/>
  </cols>
  <sheetData>
    <row r="1" spans="1:5" ht="15" x14ac:dyDescent="0.25">
      <c r="A1" s="44" t="s">
        <v>101</v>
      </c>
      <c r="B1" s="44" t="s">
        <v>102</v>
      </c>
      <c r="C1" s="44" t="s">
        <v>103</v>
      </c>
      <c r="D1" s="44" t="s">
        <v>104</v>
      </c>
      <c r="E1" s="44" t="s">
        <v>105</v>
      </c>
    </row>
    <row r="2" spans="1:5" ht="15" x14ac:dyDescent="0.25">
      <c r="A2" s="17" t="s">
        <v>41</v>
      </c>
      <c r="B2" s="44"/>
      <c r="C2" s="44"/>
      <c r="D2" s="44"/>
      <c r="E2" s="44"/>
    </row>
    <row r="3" spans="1:5" ht="38.25" x14ac:dyDescent="0.2">
      <c r="A3" s="20" t="s">
        <v>46</v>
      </c>
      <c r="B3" s="20" t="s">
        <v>106</v>
      </c>
      <c r="C3" s="45" t="s">
        <v>107</v>
      </c>
      <c r="D3" s="45"/>
      <c r="E3" s="20" t="s">
        <v>108</v>
      </c>
    </row>
    <row r="4" spans="1:5" ht="25.5" x14ac:dyDescent="0.2">
      <c r="A4" s="20" t="s">
        <v>50</v>
      </c>
      <c r="B4" s="20" t="s">
        <v>109</v>
      </c>
      <c r="C4" s="20"/>
      <c r="D4" s="20"/>
      <c r="E4" s="45" t="s">
        <v>110</v>
      </c>
    </row>
    <row r="5" spans="1:5" x14ac:dyDescent="0.2">
      <c r="A5" s="20" t="s">
        <v>96</v>
      </c>
      <c r="B5" s="20" t="s">
        <v>111</v>
      </c>
      <c r="C5" s="20" t="s">
        <v>112</v>
      </c>
      <c r="D5" s="20"/>
      <c r="E5" s="20" t="s">
        <v>113</v>
      </c>
    </row>
    <row r="6" spans="1:5" x14ac:dyDescent="0.2">
      <c r="A6" s="20" t="s">
        <v>114</v>
      </c>
      <c r="B6" s="20" t="s">
        <v>115</v>
      </c>
      <c r="C6" s="20" t="s">
        <v>116</v>
      </c>
      <c r="D6" s="20"/>
      <c r="E6" s="20" t="s">
        <v>117</v>
      </c>
    </row>
    <row r="7" spans="1:5" x14ac:dyDescent="0.2">
      <c r="A7" s="20" t="s">
        <v>97</v>
      </c>
      <c r="B7" s="20" t="s">
        <v>118</v>
      </c>
      <c r="C7" s="20" t="s">
        <v>119</v>
      </c>
      <c r="D7" s="20" t="s">
        <v>120</v>
      </c>
      <c r="E7" s="45" t="s">
        <v>121</v>
      </c>
    </row>
    <row r="8" spans="1:5" ht="25.5" x14ac:dyDescent="0.2">
      <c r="A8" s="20" t="s">
        <v>122</v>
      </c>
      <c r="B8" s="20" t="s">
        <v>123</v>
      </c>
      <c r="C8" s="45" t="s">
        <v>124</v>
      </c>
      <c r="D8" s="45"/>
      <c r="E8" s="20" t="s">
        <v>125</v>
      </c>
    </row>
    <row r="9" spans="1:5" x14ac:dyDescent="0.2">
      <c r="A9" s="20" t="s">
        <v>126</v>
      </c>
      <c r="B9" s="20" t="s">
        <v>127</v>
      </c>
      <c r="C9" s="45"/>
      <c r="D9" s="45" t="s">
        <v>128</v>
      </c>
      <c r="E9" s="20" t="s">
        <v>126</v>
      </c>
    </row>
    <row r="10" spans="1:5" x14ac:dyDescent="0.2">
      <c r="A10" s="20" t="s">
        <v>129</v>
      </c>
      <c r="B10" s="20" t="s">
        <v>130</v>
      </c>
      <c r="C10" s="20"/>
      <c r="D10" s="20"/>
      <c r="E10" s="20" t="s">
        <v>131</v>
      </c>
    </row>
    <row r="11" spans="1:5" ht="38.25" x14ac:dyDescent="0.2">
      <c r="A11" s="20" t="s">
        <v>132</v>
      </c>
      <c r="B11" s="20" t="s">
        <v>133</v>
      </c>
      <c r="C11" s="20" t="s">
        <v>134</v>
      </c>
      <c r="D11" s="20"/>
      <c r="E11" s="45" t="s">
        <v>135</v>
      </c>
    </row>
    <row r="12" spans="1:5" ht="38.25" x14ac:dyDescent="0.2">
      <c r="A12" s="20" t="s">
        <v>136</v>
      </c>
      <c r="B12" s="20" t="s">
        <v>137</v>
      </c>
      <c r="C12" s="20" t="s">
        <v>138</v>
      </c>
      <c r="D12" s="20"/>
      <c r="E12" s="45" t="s">
        <v>139</v>
      </c>
    </row>
    <row r="13" spans="1:5" ht="38.25" x14ac:dyDescent="0.2">
      <c r="A13" s="20" t="s">
        <v>98</v>
      </c>
      <c r="B13" s="20" t="s">
        <v>140</v>
      </c>
      <c r="C13" s="20" t="s">
        <v>141</v>
      </c>
      <c r="D13" s="20"/>
      <c r="E13" s="45" t="s">
        <v>142</v>
      </c>
    </row>
    <row r="14" spans="1:5" ht="38.25" x14ac:dyDescent="0.2">
      <c r="A14" s="20" t="s">
        <v>143</v>
      </c>
      <c r="B14" s="45" t="s">
        <v>144</v>
      </c>
      <c r="C14" s="20" t="s">
        <v>145</v>
      </c>
      <c r="D14" s="20"/>
      <c r="E14" s="45" t="s">
        <v>146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73" zoomScale="80" zoomScaleNormal="80" workbookViewId="0">
      <selection activeCell="C21" sqref="C21"/>
    </sheetView>
  </sheetViews>
  <sheetFormatPr baseColWidth="10" defaultColWidth="9.140625" defaultRowHeight="12.75" x14ac:dyDescent="0.2"/>
  <cols>
    <col min="1" max="1" width="22.28515625"/>
    <col min="2" max="2" width="18.5703125"/>
    <col min="3" max="3" width="11.5703125"/>
    <col min="4" max="4" width="13.140625"/>
    <col min="5" max="5" width="15.42578125"/>
    <col min="6" max="6" width="14"/>
    <col min="7" max="1025" width="11.5703125"/>
  </cols>
  <sheetData>
    <row r="1" spans="1:6" x14ac:dyDescent="0.2">
      <c r="A1" s="46" t="s">
        <v>147</v>
      </c>
      <c r="B1" s="46" t="s">
        <v>148</v>
      </c>
      <c r="C1" s="46" t="s">
        <v>149</v>
      </c>
      <c r="D1" s="46" t="s">
        <v>150</v>
      </c>
      <c r="E1" s="46" t="s">
        <v>151</v>
      </c>
      <c r="F1" s="46" t="s">
        <v>152</v>
      </c>
    </row>
    <row r="2" spans="1:6" x14ac:dyDescent="0.2">
      <c r="A2" t="s">
        <v>153</v>
      </c>
      <c r="B2" t="s">
        <v>41</v>
      </c>
    </row>
    <row r="3" spans="1:6" x14ac:dyDescent="0.2">
      <c r="A3" t="s">
        <v>154</v>
      </c>
      <c r="B3" t="s">
        <v>41</v>
      </c>
    </row>
    <row r="4" spans="1:6" x14ac:dyDescent="0.2">
      <c r="A4" t="s">
        <v>44</v>
      </c>
      <c r="B4" t="s">
        <v>41</v>
      </c>
    </row>
    <row r="5" spans="1:6" x14ac:dyDescent="0.2">
      <c r="A5" t="s">
        <v>155</v>
      </c>
      <c r="B5" t="s">
        <v>41</v>
      </c>
    </row>
    <row r="6" spans="1:6" x14ac:dyDescent="0.2">
      <c r="A6" t="s">
        <v>156</v>
      </c>
      <c r="B6" t="s">
        <v>41</v>
      </c>
    </row>
    <row r="7" spans="1:6" x14ac:dyDescent="0.2">
      <c r="A7" t="s">
        <v>49</v>
      </c>
      <c r="B7" t="s">
        <v>41</v>
      </c>
    </row>
    <row r="8" spans="1:6" x14ac:dyDescent="0.2">
      <c r="A8" t="s">
        <v>157</v>
      </c>
      <c r="B8" t="s">
        <v>41</v>
      </c>
    </row>
    <row r="9" spans="1:6" x14ac:dyDescent="0.2">
      <c r="A9" t="s">
        <v>60</v>
      </c>
      <c r="B9" t="s">
        <v>41</v>
      </c>
    </row>
    <row r="10" spans="1:6" x14ac:dyDescent="0.2">
      <c r="A10" t="s">
        <v>56</v>
      </c>
      <c r="B10" t="s">
        <v>41</v>
      </c>
    </row>
    <row r="11" spans="1:6" x14ac:dyDescent="0.2">
      <c r="A11" t="s">
        <v>158</v>
      </c>
      <c r="B11" t="s">
        <v>41</v>
      </c>
    </row>
    <row r="12" spans="1:6" x14ac:dyDescent="0.2">
      <c r="A12" t="s">
        <v>159</v>
      </c>
      <c r="B12" t="s">
        <v>41</v>
      </c>
    </row>
    <row r="13" spans="1:6" x14ac:dyDescent="0.2">
      <c r="A13" t="s">
        <v>160</v>
      </c>
      <c r="B13" t="s">
        <v>41</v>
      </c>
    </row>
    <row r="14" spans="1:6" x14ac:dyDescent="0.2">
      <c r="A14" t="s">
        <v>161</v>
      </c>
      <c r="B14" t="s">
        <v>41</v>
      </c>
    </row>
    <row r="15" spans="1:6" x14ac:dyDescent="0.2">
      <c r="A15" t="s">
        <v>162</v>
      </c>
      <c r="B15" t="s">
        <v>41</v>
      </c>
    </row>
    <row r="16" spans="1:6" x14ac:dyDescent="0.2">
      <c r="A16" t="s">
        <v>163</v>
      </c>
      <c r="B16" t="s">
        <v>41</v>
      </c>
    </row>
    <row r="17" spans="1:2" x14ac:dyDescent="0.2">
      <c r="A17" t="s">
        <v>164</v>
      </c>
      <c r="B17" t="s">
        <v>41</v>
      </c>
    </row>
    <row r="18" spans="1:2" x14ac:dyDescent="0.2">
      <c r="A18" t="s">
        <v>165</v>
      </c>
      <c r="B18" t="s">
        <v>41</v>
      </c>
    </row>
    <row r="19" spans="1:2" x14ac:dyDescent="0.2">
      <c r="A19" t="s">
        <v>166</v>
      </c>
      <c r="B19" t="s">
        <v>41</v>
      </c>
    </row>
    <row r="20" spans="1:2" x14ac:dyDescent="0.2">
      <c r="A20" t="s">
        <v>167</v>
      </c>
      <c r="B20" t="s">
        <v>41</v>
      </c>
    </row>
    <row r="21" spans="1:2" x14ac:dyDescent="0.2">
      <c r="A21" t="s">
        <v>38</v>
      </c>
      <c r="B21" t="s">
        <v>41</v>
      </c>
    </row>
    <row r="22" spans="1:2" x14ac:dyDescent="0.2">
      <c r="A22" t="s">
        <v>168</v>
      </c>
      <c r="B22" t="s">
        <v>41</v>
      </c>
    </row>
    <row r="23" spans="1:2" x14ac:dyDescent="0.2">
      <c r="A23" t="s">
        <v>169</v>
      </c>
      <c r="B23" t="s">
        <v>41</v>
      </c>
    </row>
    <row r="24" spans="1:2" x14ac:dyDescent="0.2">
      <c r="A24" t="s">
        <v>170</v>
      </c>
      <c r="B24" t="s">
        <v>41</v>
      </c>
    </row>
    <row r="25" spans="1:2" x14ac:dyDescent="0.2">
      <c r="A25" t="s">
        <v>171</v>
      </c>
      <c r="B25" t="s">
        <v>41</v>
      </c>
    </row>
    <row r="26" spans="1:2" x14ac:dyDescent="0.2">
      <c r="A26" t="s">
        <v>172</v>
      </c>
      <c r="B26" t="s">
        <v>98</v>
      </c>
    </row>
    <row r="27" spans="1:2" x14ac:dyDescent="0.2">
      <c r="A27" t="s">
        <v>173</v>
      </c>
      <c r="B27" t="s">
        <v>98</v>
      </c>
    </row>
    <row r="28" spans="1:2" x14ac:dyDescent="0.2">
      <c r="A28" t="s">
        <v>62</v>
      </c>
      <c r="B28" t="s">
        <v>122</v>
      </c>
    </row>
    <row r="29" spans="1:2" x14ac:dyDescent="0.2">
      <c r="A29" t="s">
        <v>174</v>
      </c>
      <c r="B29" t="s">
        <v>122</v>
      </c>
    </row>
    <row r="30" spans="1:2" x14ac:dyDescent="0.2">
      <c r="A30" t="s">
        <v>175</v>
      </c>
      <c r="B30" t="s">
        <v>122</v>
      </c>
    </row>
    <row r="31" spans="1:2" x14ac:dyDescent="0.2">
      <c r="A31" t="s">
        <v>176</v>
      </c>
      <c r="B31" t="s">
        <v>122</v>
      </c>
    </row>
    <row r="32" spans="1:2" x14ac:dyDescent="0.2">
      <c r="A32" t="s">
        <v>58</v>
      </c>
      <c r="B32" t="s">
        <v>136</v>
      </c>
    </row>
    <row r="33" spans="1:2" x14ac:dyDescent="0.2">
      <c r="A33" t="s">
        <v>177</v>
      </c>
      <c r="B33" t="s">
        <v>136</v>
      </c>
    </row>
    <row r="34" spans="1:2" x14ac:dyDescent="0.2">
      <c r="A34" t="s">
        <v>178</v>
      </c>
      <c r="B34" t="s">
        <v>96</v>
      </c>
    </row>
    <row r="35" spans="1:2" x14ac:dyDescent="0.2">
      <c r="A35" t="s">
        <v>179</v>
      </c>
      <c r="B35" t="s">
        <v>96</v>
      </c>
    </row>
    <row r="36" spans="1:2" x14ac:dyDescent="0.2">
      <c r="A36" t="s">
        <v>180</v>
      </c>
      <c r="B36" t="s">
        <v>46</v>
      </c>
    </row>
    <row r="37" spans="1:2" x14ac:dyDescent="0.2">
      <c r="A37" t="s">
        <v>181</v>
      </c>
      <c r="B37" t="s">
        <v>46</v>
      </c>
    </row>
    <row r="38" spans="1:2" x14ac:dyDescent="0.2">
      <c r="A38" t="s">
        <v>54</v>
      </c>
      <c r="B38" t="s">
        <v>46</v>
      </c>
    </row>
    <row r="39" spans="1:2" x14ac:dyDescent="0.2">
      <c r="A39" t="s">
        <v>182</v>
      </c>
      <c r="B39" t="s">
        <v>46</v>
      </c>
    </row>
    <row r="40" spans="1:2" x14ac:dyDescent="0.2">
      <c r="A40" t="s">
        <v>183</v>
      </c>
      <c r="B40" t="s">
        <v>46</v>
      </c>
    </row>
    <row r="41" spans="1:2" x14ac:dyDescent="0.2">
      <c r="A41" t="s">
        <v>184</v>
      </c>
      <c r="B41" t="s">
        <v>46</v>
      </c>
    </row>
    <row r="42" spans="1:2" x14ac:dyDescent="0.2">
      <c r="A42" t="s">
        <v>183</v>
      </c>
      <c r="B42" t="s">
        <v>46</v>
      </c>
    </row>
    <row r="43" spans="1:2" x14ac:dyDescent="0.2">
      <c r="A43" t="s">
        <v>184</v>
      </c>
      <c r="B43" t="s">
        <v>46</v>
      </c>
    </row>
    <row r="44" spans="1:2" x14ac:dyDescent="0.2">
      <c r="A44" t="s">
        <v>183</v>
      </c>
      <c r="B44" t="s">
        <v>46</v>
      </c>
    </row>
    <row r="45" spans="1:2" x14ac:dyDescent="0.2">
      <c r="A45" t="s">
        <v>184</v>
      </c>
      <c r="B45" t="s">
        <v>46</v>
      </c>
    </row>
    <row r="46" spans="1:2" x14ac:dyDescent="0.2">
      <c r="A46" t="s">
        <v>185</v>
      </c>
      <c r="B46" t="s">
        <v>96</v>
      </c>
    </row>
    <row r="47" spans="1:2" x14ac:dyDescent="0.2">
      <c r="A47" t="s">
        <v>186</v>
      </c>
      <c r="B47" t="s">
        <v>96</v>
      </c>
    </row>
    <row r="48" spans="1:2" x14ac:dyDescent="0.2">
      <c r="A48" t="s">
        <v>185</v>
      </c>
      <c r="B48" t="s">
        <v>96</v>
      </c>
    </row>
    <row r="49" spans="1:5" x14ac:dyDescent="0.2">
      <c r="A49" t="s">
        <v>186</v>
      </c>
      <c r="B49" t="s">
        <v>96</v>
      </c>
    </row>
    <row r="50" spans="1:5" x14ac:dyDescent="0.2">
      <c r="A50" t="s">
        <v>187</v>
      </c>
      <c r="B50" t="s">
        <v>96</v>
      </c>
    </row>
    <row r="51" spans="1:5" x14ac:dyDescent="0.2">
      <c r="A51" t="s">
        <v>188</v>
      </c>
      <c r="B51" t="s">
        <v>96</v>
      </c>
    </row>
    <row r="52" spans="1:5" x14ac:dyDescent="0.2">
      <c r="A52" t="s">
        <v>165</v>
      </c>
      <c r="B52" t="s">
        <v>96</v>
      </c>
    </row>
    <row r="53" spans="1:5" x14ac:dyDescent="0.2">
      <c r="A53" t="s">
        <v>166</v>
      </c>
      <c r="B53" t="s">
        <v>96</v>
      </c>
      <c r="D53" t="s">
        <v>187</v>
      </c>
      <c r="E53" t="str">
        <f>+VLOOKUP(D53,A1:B121,1)</f>
        <v>Cromo  disuelto</v>
      </c>
    </row>
    <row r="54" spans="1:5" x14ac:dyDescent="0.2">
      <c r="A54" t="s">
        <v>189</v>
      </c>
      <c r="B54" t="s">
        <v>96</v>
      </c>
    </row>
    <row r="55" spans="1:5" x14ac:dyDescent="0.2">
      <c r="A55" t="s">
        <v>190</v>
      </c>
      <c r="B55" t="s">
        <v>96</v>
      </c>
    </row>
    <row r="56" spans="1:5" x14ac:dyDescent="0.2">
      <c r="A56" t="s">
        <v>191</v>
      </c>
      <c r="B56" t="s">
        <v>96</v>
      </c>
    </row>
    <row r="57" spans="1:5" x14ac:dyDescent="0.2">
      <c r="A57" t="s">
        <v>192</v>
      </c>
      <c r="B57" t="s">
        <v>96</v>
      </c>
    </row>
    <row r="58" spans="1:5" x14ac:dyDescent="0.2">
      <c r="A58" t="s">
        <v>193</v>
      </c>
      <c r="B58" t="s">
        <v>96</v>
      </c>
    </row>
    <row r="59" spans="1:5" x14ac:dyDescent="0.2">
      <c r="A59" t="s">
        <v>194</v>
      </c>
      <c r="B59" t="s">
        <v>96</v>
      </c>
    </row>
    <row r="60" spans="1:5" x14ac:dyDescent="0.2">
      <c r="A60" t="s">
        <v>195</v>
      </c>
      <c r="B60" t="s">
        <v>96</v>
      </c>
    </row>
    <row r="61" spans="1:5" x14ac:dyDescent="0.2">
      <c r="A61" t="s">
        <v>196</v>
      </c>
      <c r="B61" t="s">
        <v>96</v>
      </c>
    </row>
    <row r="62" spans="1:5" x14ac:dyDescent="0.2">
      <c r="A62" t="s">
        <v>183</v>
      </c>
      <c r="B62" t="s">
        <v>96</v>
      </c>
    </row>
    <row r="63" spans="1:5" x14ac:dyDescent="0.2">
      <c r="A63" t="s">
        <v>184</v>
      </c>
      <c r="B63" t="s">
        <v>96</v>
      </c>
    </row>
    <row r="64" spans="1:5" x14ac:dyDescent="0.2">
      <c r="A64" t="s">
        <v>197</v>
      </c>
      <c r="B64" s="47" t="s">
        <v>50</v>
      </c>
    </row>
    <row r="65" spans="1:2" x14ac:dyDescent="0.2">
      <c r="A65" t="s">
        <v>198</v>
      </c>
      <c r="B65" s="47" t="s">
        <v>50</v>
      </c>
    </row>
    <row r="66" spans="1:2" x14ac:dyDescent="0.2">
      <c r="A66" t="s">
        <v>199</v>
      </c>
      <c r="B66" s="47" t="s">
        <v>50</v>
      </c>
    </row>
    <row r="67" spans="1:2" x14ac:dyDescent="0.2">
      <c r="A67" t="s">
        <v>200</v>
      </c>
      <c r="B67" s="47" t="s">
        <v>50</v>
      </c>
    </row>
    <row r="68" spans="1:2" x14ac:dyDescent="0.2">
      <c r="A68" t="s">
        <v>62</v>
      </c>
      <c r="B68" s="47" t="s">
        <v>50</v>
      </c>
    </row>
    <row r="69" spans="1:2" x14ac:dyDescent="0.2">
      <c r="A69" t="s">
        <v>174</v>
      </c>
      <c r="B69" s="47" t="s">
        <v>50</v>
      </c>
    </row>
    <row r="70" spans="1:2" x14ac:dyDescent="0.2">
      <c r="A70" t="s">
        <v>201</v>
      </c>
      <c r="B70" s="47" t="s">
        <v>50</v>
      </c>
    </row>
    <row r="71" spans="1:2" x14ac:dyDescent="0.2">
      <c r="A71" t="s">
        <v>202</v>
      </c>
      <c r="B71" s="47" t="s">
        <v>50</v>
      </c>
    </row>
    <row r="72" spans="1:2" x14ac:dyDescent="0.2">
      <c r="A72" t="s">
        <v>203</v>
      </c>
      <c r="B72" s="47" t="s">
        <v>50</v>
      </c>
    </row>
    <row r="73" spans="1:2" x14ac:dyDescent="0.2">
      <c r="A73" t="s">
        <v>204</v>
      </c>
      <c r="B73" s="47" t="s">
        <v>50</v>
      </c>
    </row>
    <row r="74" spans="1:2" x14ac:dyDescent="0.2">
      <c r="A74" t="s">
        <v>205</v>
      </c>
      <c r="B74" s="47" t="s">
        <v>50</v>
      </c>
    </row>
    <row r="75" spans="1:2" x14ac:dyDescent="0.2">
      <c r="A75" t="s">
        <v>206</v>
      </c>
      <c r="B75" s="47" t="s">
        <v>50</v>
      </c>
    </row>
    <row r="76" spans="1:2" x14ac:dyDescent="0.2">
      <c r="A76" t="s">
        <v>207</v>
      </c>
      <c r="B76" s="47" t="s">
        <v>50</v>
      </c>
    </row>
    <row r="77" spans="1:2" x14ac:dyDescent="0.2">
      <c r="A77" t="s">
        <v>208</v>
      </c>
      <c r="B77" s="47" t="s">
        <v>50</v>
      </c>
    </row>
    <row r="78" spans="1:2" x14ac:dyDescent="0.2">
      <c r="A78" t="s">
        <v>209</v>
      </c>
      <c r="B78" s="47" t="s">
        <v>50</v>
      </c>
    </row>
    <row r="79" spans="1:2" x14ac:dyDescent="0.2">
      <c r="A79" t="s">
        <v>210</v>
      </c>
      <c r="B79" s="47" t="s">
        <v>50</v>
      </c>
    </row>
    <row r="80" spans="1:2" x14ac:dyDescent="0.2">
      <c r="A80" t="s">
        <v>211</v>
      </c>
      <c r="B80" s="47" t="s">
        <v>50</v>
      </c>
    </row>
    <row r="81" spans="1:2" x14ac:dyDescent="0.2">
      <c r="A81" t="s">
        <v>212</v>
      </c>
      <c r="B81" s="47" t="s">
        <v>50</v>
      </c>
    </row>
    <row r="82" spans="1:2" x14ac:dyDescent="0.2">
      <c r="A82" t="s">
        <v>213</v>
      </c>
      <c r="B82" s="47" t="s">
        <v>50</v>
      </c>
    </row>
    <row r="83" spans="1:2" x14ac:dyDescent="0.2">
      <c r="A83" t="s">
        <v>214</v>
      </c>
      <c r="B83" s="47" t="s">
        <v>50</v>
      </c>
    </row>
    <row r="84" spans="1:2" x14ac:dyDescent="0.2">
      <c r="A84" t="s">
        <v>215</v>
      </c>
      <c r="B84" s="47" t="s">
        <v>50</v>
      </c>
    </row>
    <row r="85" spans="1:2" x14ac:dyDescent="0.2">
      <c r="A85" t="s">
        <v>216</v>
      </c>
      <c r="B85" s="47" t="s">
        <v>50</v>
      </c>
    </row>
    <row r="86" spans="1:2" x14ac:dyDescent="0.2">
      <c r="A86" t="s">
        <v>217</v>
      </c>
      <c r="B86" s="47" t="s">
        <v>50</v>
      </c>
    </row>
    <row r="87" spans="1:2" x14ac:dyDescent="0.2">
      <c r="A87" t="s">
        <v>218</v>
      </c>
      <c r="B87" s="47" t="s">
        <v>50</v>
      </c>
    </row>
    <row r="88" spans="1:2" x14ac:dyDescent="0.2">
      <c r="A88" t="s">
        <v>219</v>
      </c>
      <c r="B88" s="47" t="s">
        <v>50</v>
      </c>
    </row>
    <row r="89" spans="1:2" x14ac:dyDescent="0.2">
      <c r="A89" t="s">
        <v>220</v>
      </c>
      <c r="B89" s="47" t="s">
        <v>50</v>
      </c>
    </row>
    <row r="90" spans="1:2" x14ac:dyDescent="0.2">
      <c r="A90" t="s">
        <v>178</v>
      </c>
      <c r="B90" t="s">
        <v>122</v>
      </c>
    </row>
    <row r="91" spans="1:2" x14ac:dyDescent="0.2">
      <c r="A91" t="s">
        <v>179</v>
      </c>
      <c r="B91" t="s">
        <v>122</v>
      </c>
    </row>
    <row r="92" spans="1:2" x14ac:dyDescent="0.2">
      <c r="A92" t="s">
        <v>221</v>
      </c>
      <c r="B92" t="s">
        <v>122</v>
      </c>
    </row>
    <row r="93" spans="1:2" x14ac:dyDescent="0.2">
      <c r="A93" t="s">
        <v>222</v>
      </c>
      <c r="B93" t="s">
        <v>122</v>
      </c>
    </row>
    <row r="94" spans="1:2" x14ac:dyDescent="0.2">
      <c r="A94" t="s">
        <v>223</v>
      </c>
      <c r="B94" t="s">
        <v>224</v>
      </c>
    </row>
    <row r="95" spans="1:2" x14ac:dyDescent="0.2">
      <c r="A95" t="s">
        <v>225</v>
      </c>
      <c r="B95" t="s">
        <v>224</v>
      </c>
    </row>
    <row r="96" spans="1:2" x14ac:dyDescent="0.2">
      <c r="A96" t="s">
        <v>226</v>
      </c>
      <c r="B96" t="s">
        <v>224</v>
      </c>
    </row>
    <row r="97" spans="1:2" x14ac:dyDescent="0.2">
      <c r="A97" t="s">
        <v>227</v>
      </c>
      <c r="B97" t="s">
        <v>224</v>
      </c>
    </row>
    <row r="98" spans="1:2" x14ac:dyDescent="0.2">
      <c r="A98" t="s">
        <v>228</v>
      </c>
      <c r="B98" t="s">
        <v>132</v>
      </c>
    </row>
    <row r="99" spans="1:2" x14ac:dyDescent="0.2">
      <c r="A99" t="s">
        <v>229</v>
      </c>
      <c r="B99" t="s">
        <v>132</v>
      </c>
    </row>
    <row r="100" spans="1:2" x14ac:dyDescent="0.2">
      <c r="A100" t="s">
        <v>230</v>
      </c>
      <c r="B100" t="s">
        <v>126</v>
      </c>
    </row>
    <row r="101" spans="1:2" x14ac:dyDescent="0.2">
      <c r="A101" t="s">
        <v>231</v>
      </c>
      <c r="B101" t="s">
        <v>126</v>
      </c>
    </row>
    <row r="102" spans="1:2" x14ac:dyDescent="0.2">
      <c r="A102" t="s">
        <v>232</v>
      </c>
      <c r="B102" s="47" t="s">
        <v>50</v>
      </c>
    </row>
    <row r="103" spans="1:2" x14ac:dyDescent="0.2">
      <c r="A103" t="s">
        <v>233</v>
      </c>
      <c r="B103" s="47" t="s">
        <v>50</v>
      </c>
    </row>
    <row r="104" spans="1:2" x14ac:dyDescent="0.2">
      <c r="A104" t="s">
        <v>234</v>
      </c>
      <c r="B104" s="47" t="s">
        <v>50</v>
      </c>
    </row>
    <row r="105" spans="1:2" x14ac:dyDescent="0.2">
      <c r="A105" t="s">
        <v>235</v>
      </c>
      <c r="B105" s="47" t="s">
        <v>50</v>
      </c>
    </row>
    <row r="106" spans="1:2" x14ac:dyDescent="0.2">
      <c r="A106" t="s">
        <v>236</v>
      </c>
      <c r="B106" s="47" t="s">
        <v>50</v>
      </c>
    </row>
    <row r="107" spans="1:2" x14ac:dyDescent="0.2">
      <c r="A107" t="s">
        <v>237</v>
      </c>
      <c r="B107" s="47" t="s">
        <v>50</v>
      </c>
    </row>
    <row r="108" spans="1:2" x14ac:dyDescent="0.2">
      <c r="A108" t="s">
        <v>238</v>
      </c>
      <c r="B108" s="47" t="s">
        <v>50</v>
      </c>
    </row>
    <row r="109" spans="1:2" x14ac:dyDescent="0.2">
      <c r="A109" t="s">
        <v>239</v>
      </c>
      <c r="B109" s="47" t="s">
        <v>50</v>
      </c>
    </row>
    <row r="110" spans="1:2" x14ac:dyDescent="0.2">
      <c r="A110" t="s">
        <v>240</v>
      </c>
      <c r="B110" s="47" t="s">
        <v>50</v>
      </c>
    </row>
    <row r="111" spans="1:2" x14ac:dyDescent="0.2">
      <c r="A111" t="s">
        <v>241</v>
      </c>
      <c r="B111" s="47" t="s">
        <v>50</v>
      </c>
    </row>
    <row r="112" spans="1:2" x14ac:dyDescent="0.2">
      <c r="A112" t="s">
        <v>242</v>
      </c>
      <c r="B112" s="47" t="s">
        <v>50</v>
      </c>
    </row>
    <row r="113" spans="1:2" x14ac:dyDescent="0.2">
      <c r="A113" t="s">
        <v>243</v>
      </c>
      <c r="B113" s="47" t="s">
        <v>50</v>
      </c>
    </row>
    <row r="114" spans="1:2" x14ac:dyDescent="0.2">
      <c r="A114" t="s">
        <v>244</v>
      </c>
      <c r="B114" s="47" t="s">
        <v>50</v>
      </c>
    </row>
    <row r="115" spans="1:2" x14ac:dyDescent="0.2">
      <c r="A115" t="s">
        <v>245</v>
      </c>
      <c r="B115" s="47" t="s">
        <v>50</v>
      </c>
    </row>
    <row r="116" spans="1:2" x14ac:dyDescent="0.2">
      <c r="A116" t="s">
        <v>246</v>
      </c>
      <c r="B116" s="47" t="s">
        <v>50</v>
      </c>
    </row>
    <row r="117" spans="1:2" x14ac:dyDescent="0.2">
      <c r="A117" t="s">
        <v>247</v>
      </c>
      <c r="B117" s="47" t="s">
        <v>50</v>
      </c>
    </row>
    <row r="118" spans="1:2" x14ac:dyDescent="0.2">
      <c r="A118" t="s">
        <v>248</v>
      </c>
      <c r="B118" s="47" t="s">
        <v>50</v>
      </c>
    </row>
    <row r="119" spans="1:2" x14ac:dyDescent="0.2">
      <c r="A119" t="s">
        <v>249</v>
      </c>
      <c r="B119" s="47" t="s">
        <v>50</v>
      </c>
    </row>
    <row r="120" spans="1:2" x14ac:dyDescent="0.2">
      <c r="A120" t="s">
        <v>250</v>
      </c>
      <c r="B120" t="s">
        <v>96</v>
      </c>
    </row>
    <row r="121" spans="1:2" x14ac:dyDescent="0.2">
      <c r="A121" t="s">
        <v>251</v>
      </c>
      <c r="B121" t="s">
        <v>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0" zoomScaleNormal="80" workbookViewId="0">
      <selection activeCell="B35" sqref="B35"/>
    </sheetView>
  </sheetViews>
  <sheetFormatPr baseColWidth="10" defaultColWidth="9.140625" defaultRowHeight="12.75" x14ac:dyDescent="0.2"/>
  <cols>
    <col min="1" max="1" width="31.140625"/>
    <col min="2" max="2" width="17"/>
    <col min="3" max="3" width="15.7109375"/>
    <col min="4" max="4" width="19.85546875"/>
    <col min="5" max="5" width="15.42578125"/>
    <col min="6" max="1025" width="11.5703125"/>
  </cols>
  <sheetData>
    <row r="1" spans="1:5" x14ac:dyDescent="0.2">
      <c r="A1" s="48" t="s">
        <v>252</v>
      </c>
      <c r="B1" s="49" t="s">
        <v>45</v>
      </c>
      <c r="C1" s="49" t="s">
        <v>68</v>
      </c>
      <c r="D1" s="49" t="s">
        <v>70</v>
      </c>
      <c r="E1" s="49" t="s">
        <v>72</v>
      </c>
    </row>
    <row r="2" spans="1:5" x14ac:dyDescent="0.2">
      <c r="A2" s="50" t="s">
        <v>39</v>
      </c>
      <c r="B2" s="27">
        <v>1</v>
      </c>
      <c r="C2" s="27"/>
      <c r="D2" s="27"/>
      <c r="E2" s="27"/>
    </row>
    <row r="3" spans="1:5" x14ac:dyDescent="0.2">
      <c r="A3" s="50" t="s">
        <v>67</v>
      </c>
      <c r="B3" s="27"/>
      <c r="C3" s="27">
        <v>1</v>
      </c>
      <c r="D3" s="27"/>
      <c r="E3" s="27"/>
    </row>
    <row r="4" spans="1:5" x14ac:dyDescent="0.2">
      <c r="A4" s="50" t="s">
        <v>69</v>
      </c>
      <c r="B4" s="27"/>
      <c r="C4" s="27"/>
      <c r="D4" s="27">
        <v>1</v>
      </c>
      <c r="E4" s="27"/>
    </row>
    <row r="5" spans="1:5" x14ac:dyDescent="0.2">
      <c r="A5" s="50" t="s">
        <v>71</v>
      </c>
      <c r="B5" s="27"/>
      <c r="C5" s="27"/>
      <c r="D5" s="27"/>
      <c r="E5" s="27">
        <v>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152780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BASE_SSE</vt:lpstr>
      <vt:lpstr>Labs</vt:lpstr>
      <vt:lpstr>Parametros</vt:lpstr>
      <vt:lpstr>Matrices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lvaras</cp:lastModifiedBy>
  <cp:revision>87</cp:revision>
  <dcterms:created xsi:type="dcterms:W3CDTF">2015-03-10T11:32:15Z</dcterms:created>
  <dcterms:modified xsi:type="dcterms:W3CDTF">2015-03-31T20:09:01Z</dcterms:modified>
  <dc:language>es-ES</dc:language>
</cp:coreProperties>
</file>