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pique/Desktop/projects/active/molly_pws_deletion/data/"/>
    </mc:Choice>
  </mc:AlternateContent>
  <xr:revisionPtr revIDLastSave="0" documentId="13_ncr:1_{D65F7DE0-8909-0142-B8EA-BA5EE8FDC96A}" xr6:coauthVersionLast="47" xr6:coauthVersionMax="47" xr10:uidLastSave="{00000000-0000-0000-0000-000000000000}"/>
  <bookViews>
    <workbookView xWindow="3320" yWindow="460" windowWidth="25360" windowHeight="15940" xr2:uid="{0089B3F7-0D35-D140-B829-A7F2E7EE984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9" i="2" l="1"/>
  <c r="K30" i="2"/>
  <c r="K31" i="2"/>
  <c r="K32" i="2"/>
  <c r="K28" i="2"/>
  <c r="J29" i="2"/>
  <c r="J30" i="2"/>
  <c r="J31" i="2"/>
  <c r="J32" i="2"/>
  <c r="J28" i="2"/>
  <c r="N3" i="2"/>
</calcChain>
</file>

<file path=xl/sharedStrings.xml><?xml version="1.0" encoding="utf-8"?>
<sst xmlns="http://schemas.openxmlformats.org/spreadsheetml/2006/main" count="151" uniqueCount="77">
  <si>
    <t>Author</t>
  </si>
  <si>
    <t>Date</t>
  </si>
  <si>
    <t>Title</t>
  </si>
  <si>
    <t>Variant</t>
  </si>
  <si>
    <t>Phenotype</t>
  </si>
  <si>
    <t>Cao</t>
  </si>
  <si>
    <t>A novel deletion of SNURF/SNRPN exon1 in a patient with Prader-Willi-like phenotype</t>
  </si>
  <si>
    <t>Kuslich</t>
  </si>
  <si>
    <t>Wirth</t>
  </si>
  <si>
    <t>Decreased fetal movement, poor feeding, hypotonia in infancy. DD, speech delay. Hypertelorism, microstomia, long philtrum, uptuned nose. Small hands/feet. Obese.</t>
  </si>
  <si>
    <t xml:space="preserve">de novo 6.4kb deletion of 15q11.2 - contains exon 1, which overlaps with IC. Paternal in origin.  </t>
  </si>
  <si>
    <t>Current publication</t>
  </si>
  <si>
    <t>Naik</t>
  </si>
  <si>
    <t>Conclusion</t>
  </si>
  <si>
    <t>Pellikaan</t>
  </si>
  <si>
    <t>The Diagnostc Journey of a Patient with Prader-Willi-Like Syndrome and a Unique Hoozygous SNURF-SNRPN Variat; Bio-Moleular Analysi and Review of the Literature</t>
  </si>
  <si>
    <t>Decreased fetal movement, poor feeding, hypotonia in infancy. ID, hyperphagia, obesity, small hands, pituitary hormone deficiencies. Midline brai structures dysgenesis, optic nerve hypoplasia, HPA dysfunction (SOD).</t>
  </si>
  <si>
    <t>Homozygous missense variant in SNRPN exon 6 with functional analysis showing overexpression of SNRPN resulting in dominant negative effect. High-grade consanguinity of parents. RNA expression showed normal SNORD116.</t>
  </si>
  <si>
    <t>Schulze</t>
  </si>
  <si>
    <r>
      <t xml:space="preserve">Exclusion of </t>
    </r>
    <r>
      <rPr>
        <i/>
        <sz val="12"/>
        <color theme="1"/>
        <rFont val="Calibri"/>
        <family val="2"/>
        <scheme val="minor"/>
      </rPr>
      <t>SNRPN</t>
    </r>
    <r>
      <rPr>
        <sz val="12"/>
        <color theme="1"/>
        <rFont val="Calibri"/>
        <family val="2"/>
        <scheme val="minor"/>
      </rPr>
      <t xml:space="preserve"> as a major determinant of PWS by a translocation breakpoint</t>
    </r>
  </si>
  <si>
    <t xml:space="preserve">Neonatal hypotonia, poor feeding, speech delay, excessive weight gain as child. He did NOT have hyperphagia. </t>
  </si>
  <si>
    <t>Translocation t(9;15)(q21:q12-13); SNRPN presence and functionality confirmed. Includes PAR1, which is disal to SNORD116.</t>
  </si>
  <si>
    <t xml:space="preserve">SNRPN is not part of PWS critical region, although possible that SNRPN works to cause hyperphagia, and this patient did not have. No mention of SNORD116. </t>
  </si>
  <si>
    <t>tandem duplication of 25bp within exon 1 of SNURF/SNRPN gene</t>
  </si>
  <si>
    <t xml:space="preserve">Novel Tandem Duplication in Exon 1 of the SNURF/SNRPN Gene is a Child with Transient Excessive Eating Behaviora nd Weight Gain </t>
  </si>
  <si>
    <t xml:space="preserve">Possible that exon 1 duplication results in disruptionof SNURF expession, which is ultimately responsible for excessive appetite and obesity as seen in patient and father (who had same duplication). </t>
  </si>
  <si>
    <t xml:space="preserve">Most likely that the SNURF/SNRPN deletion results in disruption of expression of SNORD116 snoRNAs, leading to phenotype. Or could implicate the IC as this deletion has overlap here. </t>
  </si>
  <si>
    <t xml:space="preserve">Overgrowth, increased appetite, speech delay, DD; increased appetite controlled with basic redirection tactics in the home (seems less severe than typical PWS). NO hypotonia/feeding difficulty in infancy. </t>
  </si>
  <si>
    <t xml:space="preserve">Homozygosity of this patient complicates matter. However, she does have classic PWS findings in setting of normal SNORD116 expression. Her variant does not affect exon 1 and likely results in overexpression of SNRPN, creating dominant negative effect that could be underlying etiology of her PWS-like features. </t>
  </si>
  <si>
    <t>Prader-Willi Syndrome is Caused by Disruption of the SNRPN Gene</t>
  </si>
  <si>
    <t xml:space="preserve">Decreased fetal movement, hypotonia, small testes, poo feeding. Obesity, classic facies, hyperphagia. </t>
  </si>
  <si>
    <t xml:space="preserve">de novo balanced translocation (4;15)(q27:q11.2)pat with breakpoints between SNRPN exons 2 and 3. Express SNRPN exons 1 and 2, IPW (just after SNORD116). Does not express SNRPN exons 3-5. </t>
  </si>
  <si>
    <t xml:space="preserve">Expression of SNRPN 3-10 exons and/or IPW are necessary for preventing PWS phenotype. </t>
  </si>
  <si>
    <t xml:space="preserve">Classic PWS features. </t>
  </si>
  <si>
    <t>???</t>
  </si>
  <si>
    <t>de novo balanced reciprocal t(X;15)(q28;q12); distal to SNURF-SNRPN; IPW, PAR1, and SNORD116 not expressed. Exons 1-2 present, exons 4-12 present.</t>
  </si>
  <si>
    <t>atypical PWS - only obesity, hyperphagia, DD, and primary amenorrhea. No hypotonia, feeding concerns, nor classic facies.</t>
  </si>
  <si>
    <t xml:space="preserve">70-78kb deletion of including exons 2-3 of SNURF/SNRPN with normal expression of rest of SNRPN (at least 9 and 10) and SNORD116. </t>
  </si>
  <si>
    <t>A translocation breakpoint cluster disrupts the newly defined 3' end of the SNURF-SNRPN transcription unit on chromosome 15</t>
  </si>
  <si>
    <t>Build</t>
  </si>
  <si>
    <t>Type of change</t>
  </si>
  <si>
    <t>Deletion</t>
  </si>
  <si>
    <t>Translocation</t>
  </si>
  <si>
    <t>Start of deletion/breakpoint</t>
  </si>
  <si>
    <t>End of deletion/breakpoint</t>
  </si>
  <si>
    <t>Crenshaw</t>
  </si>
  <si>
    <t>n/a</t>
  </si>
  <si>
    <t>Sahoo</t>
  </si>
  <si>
    <t>Chromosome</t>
  </si>
  <si>
    <t xml:space="preserve">de Smith </t>
  </si>
  <si>
    <t>Duker</t>
  </si>
  <si>
    <t>Bieth</t>
  </si>
  <si>
    <t>Hassan</t>
  </si>
  <si>
    <t>Fontana</t>
  </si>
  <si>
    <t>Tan</t>
  </si>
  <si>
    <t>hg38</t>
  </si>
  <si>
    <t>Duplication</t>
  </si>
  <si>
    <t>Missense variant</t>
  </si>
  <si>
    <t>hg19</t>
  </si>
  <si>
    <t>hg18</t>
  </si>
  <si>
    <t>from Tan figure</t>
  </si>
  <si>
    <t>confirmed in primary lit</t>
  </si>
  <si>
    <t>couldn't find in pub</t>
  </si>
  <si>
    <t xml:space="preserve">also with an 8bp insertion? </t>
  </si>
  <si>
    <t>hg17</t>
  </si>
  <si>
    <t>15q11-13</t>
  </si>
  <si>
    <t>25bp within exon 1 of SNURF/SNRPN</t>
  </si>
  <si>
    <t>Homozygous, Missense variant</t>
  </si>
  <si>
    <t>c.193C&gt;T (p.Arg65Trp)</t>
  </si>
  <si>
    <t>Figures to look at: Fontana, Tan, Pellikaan</t>
  </si>
  <si>
    <t>t(4;15)(q27;q11.2)</t>
  </si>
  <si>
    <t>Translocation (balanced)</t>
  </si>
  <si>
    <t>t(X;15)(q28;q12)</t>
  </si>
  <si>
    <t>t(9;15)</t>
  </si>
  <si>
    <t>new_build</t>
  </si>
  <si>
    <t>Liftover_hg19_start</t>
  </si>
  <si>
    <t>Liftover_hg19_end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</si>
</sst>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000000"/>
      <name val="Calibri"/>
      <family val="2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wrapText="1"/>
    </xf>
    <xf numFmtId="3" fontId="0" fillId="0" borderId="0" xfId="0" applyNumberFormat="1"/>
    <xf numFmtId="0" fontId="0" fillId="2" borderId="0" xfId="0" applyFill="1"/>
    <xf numFmtId="3" fontId="0" fillId="2" borderId="0" xfId="0" applyNumberFormat="1" applyFill="1"/>
    <xf numFmtId="0" fontId="0" fillId="3" borderId="0" xfId="0" applyFill="1"/>
    <xf numFmtId="3" fontId="0" fillId="3" borderId="0" xfId="0" applyNumberFormat="1" applyFill="1"/>
    <xf numFmtId="0" fontId="0" fillId="4" borderId="0" xfId="0" applyFill="1"/>
    <xf numFmtId="0" fontId="0" fillId="2" borderId="0" xfId="0" applyFill="1" applyAlignment="1">
      <alignment wrapText="1"/>
    </xf>
    <xf numFmtId="0" fontId="0" fillId="5" borderId="0" xfId="0" applyFill="1"/>
    <xf numFmtId="3" fontId="0" fillId="5" borderId="0" xfId="0" applyNumberFormat="1" applyFill="1"/>
    <xf numFmtId="3" fontId="2" fillId="5" borderId="0" xfId="0" applyNumberFormat="1" applyFont="1" applyFill="1"/>
    <xf numFmtId="0" fontId="3" fillId="0" borderId="0" xfId="0" applyFont="1"/>
    <xf numFmtId="3" fontId="3" fillId="3" borderId="0" xfId="0" applyNumberFormat="1" applyFont="1" applyFill="1"/>
    <xf numFmtId="3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D1CC8-367C-7643-9692-B8850AF3F30B}">
  <dimension ref="C2:H9"/>
  <sheetViews>
    <sheetView tabSelected="1" topLeftCell="B1" workbookViewId="0">
      <selection activeCell="B1" sqref="B1"/>
    </sheetView>
  </sheetViews>
  <sheetFormatPr baseColWidth="10" defaultRowHeight="16" x14ac:dyDescent="0.2"/>
  <cols>
    <col min="1" max="4" width="10.83203125" style="1"/>
    <col min="5" max="5" width="25.6640625" style="1" customWidth="1"/>
    <col min="6" max="6" width="35.83203125" style="1" customWidth="1"/>
    <col min="7" max="7" width="49.83203125" style="1" customWidth="1"/>
    <col min="8" max="8" width="51.5" style="1" customWidth="1"/>
    <col min="9" max="16384" width="10.83203125" style="1"/>
  </cols>
  <sheetData>
    <row r="2" spans="3:8" ht="17" x14ac:dyDescent="0.2">
      <c r="C2" s="1" t="s">
        <v>0</v>
      </c>
      <c r="D2" s="1" t="s">
        <v>1</v>
      </c>
      <c r="E2" s="1" t="s">
        <v>2</v>
      </c>
      <c r="F2" s="1" t="s">
        <v>3</v>
      </c>
      <c r="G2" s="1" t="s">
        <v>4</v>
      </c>
      <c r="H2" s="1" t="s">
        <v>13</v>
      </c>
    </row>
    <row r="3" spans="3:8" ht="68" x14ac:dyDescent="0.2">
      <c r="C3" s="1" t="s">
        <v>5</v>
      </c>
      <c r="D3" s="1">
        <v>2017</v>
      </c>
      <c r="E3" s="1" t="s">
        <v>6</v>
      </c>
      <c r="F3" s="1" t="s">
        <v>10</v>
      </c>
      <c r="G3" s="1" t="s">
        <v>9</v>
      </c>
      <c r="H3" s="1" t="s">
        <v>26</v>
      </c>
    </row>
    <row r="4" spans="3:8" ht="68" x14ac:dyDescent="0.2">
      <c r="C4" s="1" t="s">
        <v>11</v>
      </c>
      <c r="F4" s="1" t="s">
        <v>37</v>
      </c>
      <c r="G4" s="1" t="s">
        <v>33</v>
      </c>
      <c r="H4" s="1" t="s">
        <v>34</v>
      </c>
    </row>
    <row r="5" spans="3:8" ht="85" x14ac:dyDescent="0.2">
      <c r="C5" s="1" t="s">
        <v>12</v>
      </c>
      <c r="D5" s="1">
        <v>2012</v>
      </c>
      <c r="E5" s="1" t="s">
        <v>24</v>
      </c>
      <c r="F5" s="1" t="s">
        <v>23</v>
      </c>
      <c r="G5" s="1" t="s">
        <v>27</v>
      </c>
      <c r="H5" s="1" t="s">
        <v>25</v>
      </c>
    </row>
    <row r="6" spans="3:8" ht="102" x14ac:dyDescent="0.2">
      <c r="C6" s="1" t="s">
        <v>14</v>
      </c>
      <c r="D6" s="1">
        <v>2021</v>
      </c>
      <c r="E6" s="1" t="s">
        <v>15</v>
      </c>
      <c r="F6" s="1" t="s">
        <v>17</v>
      </c>
      <c r="G6" s="1" t="s">
        <v>16</v>
      </c>
      <c r="H6" s="1" t="s">
        <v>28</v>
      </c>
    </row>
    <row r="7" spans="3:8" ht="102" x14ac:dyDescent="0.2">
      <c r="C7" s="1" t="s">
        <v>7</v>
      </c>
      <c r="D7" s="1">
        <v>1999</v>
      </c>
      <c r="E7" s="1" t="s">
        <v>29</v>
      </c>
      <c r="F7" s="1" t="s">
        <v>31</v>
      </c>
      <c r="G7" s="1" t="s">
        <v>30</v>
      </c>
      <c r="H7" s="1" t="s">
        <v>32</v>
      </c>
    </row>
    <row r="8" spans="3:8" ht="85" x14ac:dyDescent="0.2">
      <c r="C8" s="1" t="s">
        <v>8</v>
      </c>
      <c r="D8" s="1">
        <v>2001</v>
      </c>
      <c r="E8" s="1" t="s">
        <v>38</v>
      </c>
      <c r="F8" s="1" t="s">
        <v>35</v>
      </c>
      <c r="G8" s="1" t="s">
        <v>36</v>
      </c>
    </row>
    <row r="9" spans="3:8" ht="68" x14ac:dyDescent="0.2">
      <c r="C9" s="1" t="s">
        <v>18</v>
      </c>
      <c r="D9" s="1">
        <v>1996</v>
      </c>
      <c r="E9" s="1" t="s">
        <v>19</v>
      </c>
      <c r="F9" s="1" t="s">
        <v>21</v>
      </c>
      <c r="G9" s="1" t="s">
        <v>20</v>
      </c>
      <c r="H9" s="1" t="s">
        <v>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BC15C-7B12-3D47-A2E4-14B27BADB218}">
  <dimension ref="A2:N40"/>
  <sheetViews>
    <sheetView workbookViewId="0">
      <selection activeCell="J24" sqref="J24"/>
    </sheetView>
  </sheetViews>
  <sheetFormatPr baseColWidth="10" defaultRowHeight="16" x14ac:dyDescent="0.2"/>
  <cols>
    <col min="5" max="5" width="17" bestFit="1" customWidth="1"/>
    <col min="6" max="6" width="26.83203125" bestFit="1" customWidth="1"/>
    <col min="7" max="7" width="13.5" customWidth="1"/>
    <col min="8" max="8" width="24.33203125" bestFit="1" customWidth="1"/>
    <col min="9" max="9" width="23.33203125" bestFit="1" customWidth="1"/>
  </cols>
  <sheetData>
    <row r="2" spans="1:14" x14ac:dyDescent="0.2">
      <c r="C2" t="s">
        <v>0</v>
      </c>
      <c r="D2" t="s">
        <v>1</v>
      </c>
      <c r="E2" t="s">
        <v>39</v>
      </c>
      <c r="F2" t="s">
        <v>40</v>
      </c>
      <c r="G2" t="s">
        <v>48</v>
      </c>
      <c r="H2" t="s">
        <v>43</v>
      </c>
      <c r="I2" t="s">
        <v>44</v>
      </c>
    </row>
    <row r="3" spans="1:14" x14ac:dyDescent="0.2">
      <c r="C3" s="9" t="s">
        <v>45</v>
      </c>
      <c r="D3" s="9" t="s">
        <v>46</v>
      </c>
      <c r="E3" s="9" t="s">
        <v>58</v>
      </c>
      <c r="F3" s="9" t="s">
        <v>41</v>
      </c>
      <c r="G3" s="9">
        <v>15</v>
      </c>
      <c r="H3">
        <v>25075531</v>
      </c>
      <c r="I3">
        <v>25153293</v>
      </c>
      <c r="N3" s="2">
        <f>I3-H3</f>
        <v>77762</v>
      </c>
    </row>
    <row r="4" spans="1:14" x14ac:dyDescent="0.2">
      <c r="C4" s="5" t="s">
        <v>47</v>
      </c>
      <c r="D4" s="5">
        <v>2008</v>
      </c>
      <c r="E4" s="5" t="s">
        <v>58</v>
      </c>
      <c r="F4" s="5" t="s">
        <v>41</v>
      </c>
      <c r="G4" s="5">
        <v>15</v>
      </c>
      <c r="H4" s="6">
        <v>25284501</v>
      </c>
      <c r="I4" s="6">
        <v>25459086</v>
      </c>
    </row>
    <row r="5" spans="1:14" x14ac:dyDescent="0.2">
      <c r="C5" s="5" t="s">
        <v>49</v>
      </c>
      <c r="D5" s="5">
        <v>2009</v>
      </c>
      <c r="E5" s="5" t="s">
        <v>58</v>
      </c>
      <c r="F5" s="5" t="s">
        <v>41</v>
      </c>
      <c r="G5" s="5">
        <v>15</v>
      </c>
      <c r="H5" s="6">
        <v>25206126</v>
      </c>
      <c r="I5" s="6">
        <v>25393065</v>
      </c>
    </row>
    <row r="6" spans="1:14" x14ac:dyDescent="0.2">
      <c r="A6" s="5" t="s">
        <v>60</v>
      </c>
      <c r="C6" s="5" t="s">
        <v>50</v>
      </c>
      <c r="D6" s="5">
        <v>2010</v>
      </c>
      <c r="E6" s="5" t="s">
        <v>58</v>
      </c>
      <c r="F6" s="5" t="s">
        <v>41</v>
      </c>
      <c r="G6" s="5">
        <v>15</v>
      </c>
      <c r="H6" s="13">
        <v>25223754</v>
      </c>
      <c r="I6" s="13">
        <v>25456690</v>
      </c>
    </row>
    <row r="7" spans="1:14" x14ac:dyDescent="0.2">
      <c r="C7" s="5" t="s">
        <v>51</v>
      </c>
      <c r="D7" s="5">
        <v>2015</v>
      </c>
      <c r="E7" s="5" t="s">
        <v>58</v>
      </c>
      <c r="F7" s="5" t="s">
        <v>41</v>
      </c>
      <c r="G7" s="5">
        <v>15</v>
      </c>
      <c r="H7" s="6">
        <v>25257217</v>
      </c>
      <c r="I7" s="6">
        <v>25375376</v>
      </c>
    </row>
    <row r="8" spans="1:14" x14ac:dyDescent="0.2">
      <c r="C8" s="5" t="s">
        <v>52</v>
      </c>
      <c r="D8" s="5">
        <v>2016</v>
      </c>
      <c r="E8" s="5" t="s">
        <v>58</v>
      </c>
      <c r="F8" s="5" t="s">
        <v>41</v>
      </c>
      <c r="G8" s="5">
        <v>15</v>
      </c>
      <c r="H8" s="6">
        <v>25165212</v>
      </c>
      <c r="I8" s="6">
        <v>25375031</v>
      </c>
    </row>
    <row r="9" spans="1:14" x14ac:dyDescent="0.2">
      <c r="C9" s="5" t="s">
        <v>53</v>
      </c>
      <c r="D9" s="5">
        <v>2017</v>
      </c>
      <c r="E9" s="5" t="s">
        <v>58</v>
      </c>
      <c r="F9" s="5" t="s">
        <v>41</v>
      </c>
      <c r="G9" s="5">
        <v>15</v>
      </c>
      <c r="H9" s="6">
        <v>25286571</v>
      </c>
      <c r="I9" s="6">
        <v>25366636</v>
      </c>
    </row>
    <row r="10" spans="1:14" x14ac:dyDescent="0.2">
      <c r="C10" s="5" t="s">
        <v>54</v>
      </c>
      <c r="D10" s="5">
        <v>2020</v>
      </c>
      <c r="E10" s="5" t="s">
        <v>58</v>
      </c>
      <c r="F10" s="5" t="s">
        <v>41</v>
      </c>
      <c r="G10" s="5">
        <v>15</v>
      </c>
      <c r="H10" s="6">
        <v>25296613</v>
      </c>
      <c r="I10" s="6">
        <v>25367633</v>
      </c>
    </row>
    <row r="11" spans="1:14" ht="17" x14ac:dyDescent="0.2">
      <c r="C11" s="1" t="s">
        <v>5</v>
      </c>
      <c r="D11">
        <v>2017</v>
      </c>
      <c r="F11" t="s">
        <v>41</v>
      </c>
    </row>
    <row r="12" spans="1:14" ht="17" x14ac:dyDescent="0.2">
      <c r="C12" s="1" t="s">
        <v>12</v>
      </c>
      <c r="D12" s="1">
        <v>2012</v>
      </c>
      <c r="F12" t="s">
        <v>56</v>
      </c>
    </row>
    <row r="13" spans="1:14" ht="17" x14ac:dyDescent="0.2">
      <c r="C13" s="1" t="s">
        <v>14</v>
      </c>
      <c r="D13" s="1">
        <v>2021</v>
      </c>
      <c r="F13" t="s">
        <v>57</v>
      </c>
    </row>
    <row r="14" spans="1:14" ht="17" x14ac:dyDescent="0.2">
      <c r="C14" s="1" t="s">
        <v>7</v>
      </c>
      <c r="D14" s="1">
        <v>1999</v>
      </c>
      <c r="F14" t="s">
        <v>42</v>
      </c>
    </row>
    <row r="15" spans="1:14" ht="17" x14ac:dyDescent="0.2">
      <c r="C15" s="1" t="s">
        <v>8</v>
      </c>
      <c r="D15" s="1">
        <v>2001</v>
      </c>
      <c r="F15" t="s">
        <v>42</v>
      </c>
    </row>
    <row r="16" spans="1:14" ht="17" x14ac:dyDescent="0.2">
      <c r="C16" s="1" t="s">
        <v>18</v>
      </c>
      <c r="D16" s="1">
        <v>1996</v>
      </c>
      <c r="F16" t="s">
        <v>42</v>
      </c>
    </row>
    <row r="23" spans="1:13" x14ac:dyDescent="0.2">
      <c r="C23" t="s">
        <v>0</v>
      </c>
      <c r="D23" t="s">
        <v>1</v>
      </c>
      <c r="E23" t="s">
        <v>39</v>
      </c>
      <c r="F23" t="s">
        <v>40</v>
      </c>
      <c r="G23" t="s">
        <v>48</v>
      </c>
      <c r="H23" t="s">
        <v>43</v>
      </c>
      <c r="I23" t="s">
        <v>44</v>
      </c>
      <c r="J23" t="s">
        <v>75</v>
      </c>
      <c r="K23" t="s">
        <v>76</v>
      </c>
      <c r="L23" t="s">
        <v>74</v>
      </c>
    </row>
    <row r="24" spans="1:13" x14ac:dyDescent="0.2">
      <c r="C24" s="9" t="s">
        <v>45</v>
      </c>
      <c r="D24" s="9">
        <v>2022</v>
      </c>
      <c r="E24" s="9" t="s">
        <v>55</v>
      </c>
      <c r="F24" s="9" t="s">
        <v>41</v>
      </c>
      <c r="G24" s="9">
        <v>15</v>
      </c>
      <c r="H24" s="10">
        <v>24830384</v>
      </c>
      <c r="I24" s="11">
        <v>24908146</v>
      </c>
      <c r="J24">
        <v>25075531</v>
      </c>
      <c r="K24">
        <v>25153293</v>
      </c>
      <c r="L24" t="s">
        <v>58</v>
      </c>
    </row>
    <row r="25" spans="1:13" x14ac:dyDescent="0.2">
      <c r="C25" s="3" t="s">
        <v>47</v>
      </c>
      <c r="D25" s="3">
        <v>2008</v>
      </c>
      <c r="E25" s="7" t="s">
        <v>64</v>
      </c>
      <c r="F25" s="3" t="s">
        <v>41</v>
      </c>
      <c r="G25" s="3">
        <v>15</v>
      </c>
      <c r="H25" s="4">
        <v>22835594</v>
      </c>
      <c r="I25" s="4">
        <v>23010179</v>
      </c>
      <c r="J25">
        <v>25284501</v>
      </c>
      <c r="K25">
        <v>25459086</v>
      </c>
      <c r="L25" t="s">
        <v>58</v>
      </c>
      <c r="M25" t="s">
        <v>63</v>
      </c>
    </row>
    <row r="26" spans="1:13" x14ac:dyDescent="0.2">
      <c r="C26" s="3" t="s">
        <v>49</v>
      </c>
      <c r="D26" s="3">
        <v>2009</v>
      </c>
      <c r="E26" s="3" t="s">
        <v>64</v>
      </c>
      <c r="F26" s="3" t="s">
        <v>41</v>
      </c>
      <c r="G26" s="3">
        <v>15</v>
      </c>
      <c r="H26" s="4">
        <v>22757219</v>
      </c>
      <c r="I26" s="4">
        <v>22944158</v>
      </c>
      <c r="J26">
        <v>25206126</v>
      </c>
      <c r="K26">
        <v>25393065</v>
      </c>
      <c r="L26" t="s">
        <v>58</v>
      </c>
      <c r="M26" s="3" t="s">
        <v>65</v>
      </c>
    </row>
    <row r="27" spans="1:13" x14ac:dyDescent="0.2">
      <c r="A27" s="3" t="s">
        <v>61</v>
      </c>
      <c r="C27" s="3" t="s">
        <v>50</v>
      </c>
      <c r="D27" s="3">
        <v>2010</v>
      </c>
      <c r="E27" s="3" t="s">
        <v>59</v>
      </c>
      <c r="F27" s="3" t="s">
        <v>41</v>
      </c>
      <c r="G27" s="3">
        <v>15</v>
      </c>
      <c r="H27" s="4">
        <v>22774712</v>
      </c>
      <c r="I27" s="4">
        <v>23011007</v>
      </c>
      <c r="J27" s="12">
        <v>25223619</v>
      </c>
      <c r="K27" s="12">
        <v>25459914</v>
      </c>
      <c r="L27" t="s">
        <v>58</v>
      </c>
    </row>
    <row r="28" spans="1:13" x14ac:dyDescent="0.2">
      <c r="C28" s="3" t="s">
        <v>51</v>
      </c>
      <c r="D28" s="3">
        <v>2015</v>
      </c>
      <c r="E28" s="3" t="s">
        <v>58</v>
      </c>
      <c r="F28" s="3" t="s">
        <v>41</v>
      </c>
      <c r="G28" s="3">
        <v>15</v>
      </c>
      <c r="H28" s="4">
        <v>25257217</v>
      </c>
      <c r="I28" s="4">
        <v>25375376</v>
      </c>
      <c r="J28" s="2">
        <f>H28</f>
        <v>25257217</v>
      </c>
      <c r="K28" s="2">
        <f>I28</f>
        <v>25375376</v>
      </c>
      <c r="L28" t="s">
        <v>58</v>
      </c>
    </row>
    <row r="29" spans="1:13" x14ac:dyDescent="0.2">
      <c r="C29" s="3" t="s">
        <v>52</v>
      </c>
      <c r="D29" s="3">
        <v>2016</v>
      </c>
      <c r="E29" s="3" t="s">
        <v>58</v>
      </c>
      <c r="F29" s="3" t="s">
        <v>41</v>
      </c>
      <c r="G29" s="3">
        <v>15</v>
      </c>
      <c r="H29" s="4">
        <v>25165212</v>
      </c>
      <c r="I29" s="4">
        <v>25375031</v>
      </c>
      <c r="J29" s="2">
        <f t="shared" ref="J29:J32" si="0">H29</f>
        <v>25165212</v>
      </c>
      <c r="K29" s="2">
        <f t="shared" ref="K29:K32" si="1">I29</f>
        <v>25375031</v>
      </c>
      <c r="L29" t="s">
        <v>58</v>
      </c>
    </row>
    <row r="30" spans="1:13" x14ac:dyDescent="0.2">
      <c r="C30" s="3" t="s">
        <v>53</v>
      </c>
      <c r="D30" s="3">
        <v>2017</v>
      </c>
      <c r="E30" s="3" t="s">
        <v>58</v>
      </c>
      <c r="F30" s="3" t="s">
        <v>41</v>
      </c>
      <c r="G30" s="3">
        <v>15</v>
      </c>
      <c r="H30" s="6">
        <v>25286571</v>
      </c>
      <c r="I30" s="6">
        <v>25366636</v>
      </c>
      <c r="J30" s="2">
        <f t="shared" si="0"/>
        <v>25286571</v>
      </c>
      <c r="K30" s="2">
        <f t="shared" si="1"/>
        <v>25366636</v>
      </c>
      <c r="L30" t="s">
        <v>58</v>
      </c>
      <c r="M30" s="3" t="s">
        <v>65</v>
      </c>
    </row>
    <row r="31" spans="1:13" x14ac:dyDescent="0.2">
      <c r="C31" s="3" t="s">
        <v>54</v>
      </c>
      <c r="D31" s="3">
        <v>2020</v>
      </c>
      <c r="E31" s="3" t="s">
        <v>58</v>
      </c>
      <c r="F31" s="3" t="s">
        <v>41</v>
      </c>
      <c r="G31" s="3">
        <v>15</v>
      </c>
      <c r="H31" s="4">
        <v>25296613</v>
      </c>
      <c r="I31" s="4">
        <v>25367633</v>
      </c>
      <c r="J31" s="2">
        <f t="shared" si="0"/>
        <v>25296613</v>
      </c>
      <c r="K31" s="2">
        <f t="shared" si="1"/>
        <v>25367633</v>
      </c>
      <c r="L31" t="s">
        <v>58</v>
      </c>
    </row>
    <row r="32" spans="1:13" ht="17" x14ac:dyDescent="0.2">
      <c r="C32" s="8" t="s">
        <v>5</v>
      </c>
      <c r="D32" s="3">
        <v>2017</v>
      </c>
      <c r="E32" s="3" t="s">
        <v>58</v>
      </c>
      <c r="F32" s="3" t="s">
        <v>41</v>
      </c>
      <c r="G32" s="3">
        <v>15</v>
      </c>
      <c r="H32" s="4">
        <v>25194667</v>
      </c>
      <c r="I32" s="4">
        <v>25201058</v>
      </c>
      <c r="J32" s="14">
        <f t="shared" si="0"/>
        <v>25194667</v>
      </c>
      <c r="K32" s="14">
        <f t="shared" si="1"/>
        <v>25201058</v>
      </c>
      <c r="L32" t="s">
        <v>58</v>
      </c>
    </row>
    <row r="33" spans="3:13" ht="17" x14ac:dyDescent="0.2">
      <c r="C33" s="8" t="s">
        <v>12</v>
      </c>
      <c r="D33" s="8">
        <v>2012</v>
      </c>
      <c r="E33" s="7" t="s">
        <v>62</v>
      </c>
      <c r="F33" s="3" t="s">
        <v>56</v>
      </c>
      <c r="G33" s="3">
        <v>15</v>
      </c>
      <c r="H33" s="7"/>
      <c r="I33" s="7"/>
      <c r="M33" s="3" t="s">
        <v>66</v>
      </c>
    </row>
    <row r="34" spans="3:13" ht="17" x14ac:dyDescent="0.2">
      <c r="C34" s="8" t="s">
        <v>14</v>
      </c>
      <c r="D34" s="8">
        <v>2021</v>
      </c>
      <c r="F34" s="3" t="s">
        <v>67</v>
      </c>
      <c r="G34" s="3">
        <v>15</v>
      </c>
      <c r="H34" s="3" t="s">
        <v>68</v>
      </c>
    </row>
    <row r="35" spans="3:13" ht="17" x14ac:dyDescent="0.2">
      <c r="C35" s="8" t="s">
        <v>7</v>
      </c>
      <c r="D35" s="8">
        <v>1999</v>
      </c>
      <c r="F35" s="3" t="s">
        <v>71</v>
      </c>
      <c r="M35" s="3" t="s">
        <v>70</v>
      </c>
    </row>
    <row r="36" spans="3:13" ht="17" x14ac:dyDescent="0.2">
      <c r="C36" s="8" t="s">
        <v>8</v>
      </c>
      <c r="D36" s="8">
        <v>2001</v>
      </c>
      <c r="F36" s="3" t="s">
        <v>71</v>
      </c>
      <c r="M36" s="3" t="s">
        <v>72</v>
      </c>
    </row>
    <row r="37" spans="3:13" ht="17" x14ac:dyDescent="0.2">
      <c r="C37" s="8" t="s">
        <v>18</v>
      </c>
      <c r="D37" s="8">
        <v>1996</v>
      </c>
      <c r="F37" s="3" t="s">
        <v>42</v>
      </c>
      <c r="M37" s="3" t="s">
        <v>73</v>
      </c>
    </row>
    <row r="40" spans="3:13" ht="85" x14ac:dyDescent="0.2">
      <c r="C40" s="1" t="s">
        <v>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2022-06-08T17:45:15Z</dcterms:created>
  <dcterms:modified xsi:type="dcterms:W3CDTF">2022-08-04T01:08:01Z</dcterms:modified>
</cp:coreProperties>
</file>