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aross/repos/WMASS/"/>
    </mc:Choice>
  </mc:AlternateContent>
  <xr:revisionPtr revIDLastSave="0" documentId="13_ncr:1_{F107D325-CF90-1943-9044-E373734D9C89}" xr6:coauthVersionLast="47" xr6:coauthVersionMax="47" xr10:uidLastSave="{00000000-0000-0000-0000-000000000000}"/>
  <bookViews>
    <workbookView xWindow="0" yWindow="500" windowWidth="33600" windowHeight="19080" tabRatio="885" xr2:uid="{00000000-000D-0000-FFFF-FFFF00000000}"/>
  </bookViews>
  <sheets>
    <sheet name="countries" sheetId="38" r:id="rId1"/>
    <sheet name="Info" sheetId="10" r:id="rId2"/>
    <sheet name="Catchments" sheetId="9" r:id="rId3"/>
    <sheet name="RunOff" sheetId="6" r:id="rId4"/>
    <sheet name="ET0" sheetId="17" r:id="rId5"/>
    <sheet name="Precipitation" sheetId="8" r:id="rId6"/>
    <sheet name="Reservoirs" sheetId="1" r:id="rId7"/>
    <sheet name="FloodRuleCurve" sheetId="19" r:id="rId8"/>
    <sheet name="WaterUsers" sheetId="5" r:id="rId9"/>
    <sheet name="UserDemands" sheetId="18" r:id="rId10"/>
    <sheet name="EnvConstraints" sheetId="16" r:id="rId11"/>
    <sheet name="EnvFlow" sheetId="7" r:id="rId12"/>
    <sheet name="TransferSchemes" sheetId="11" r:id="rId13"/>
    <sheet name="Aquifers" sheetId="36" r:id="rId14"/>
    <sheet name="GroundRecharge" sheetId="3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5" l="1"/>
  <c r="B23" i="18" l="1"/>
  <c r="B24" i="18"/>
  <c r="B25" i="18"/>
  <c r="B26" i="18"/>
  <c r="B27" i="18"/>
  <c r="B28" i="18"/>
  <c r="B29" i="18"/>
  <c r="B30" i="18"/>
  <c r="B31" i="18"/>
  <c r="B32" i="18"/>
  <c r="B33" i="18"/>
  <c r="B34" i="18"/>
  <c r="G14" i="5" l="1"/>
</calcChain>
</file>

<file path=xl/sharedStrings.xml><?xml version="1.0" encoding="utf-8"?>
<sst xmlns="http://schemas.openxmlformats.org/spreadsheetml/2006/main" count="394" uniqueCount="250">
  <si>
    <t>Reservoirs</t>
  </si>
  <si>
    <t>id</t>
  </si>
  <si>
    <t>ncatch</t>
  </si>
  <si>
    <t>Description of reservoirs</t>
  </si>
  <si>
    <t>units:</t>
  </si>
  <si>
    <t>comment:</t>
  </si>
  <si>
    <t>nuser</t>
  </si>
  <si>
    <t>EnvFlow</t>
  </si>
  <si>
    <t>Precipitation</t>
  </si>
  <si>
    <t>nmonth</t>
  </si>
  <si>
    <t>nres</t>
  </si>
  <si>
    <t>Catchments</t>
  </si>
  <si>
    <t>Info</t>
  </si>
  <si>
    <t>Info sheet for data collector</t>
  </si>
  <si>
    <t>nsheet</t>
  </si>
  <si>
    <t>SheetName</t>
  </si>
  <si>
    <t>Header</t>
  </si>
  <si>
    <t>Index</t>
  </si>
  <si>
    <t>DataType</t>
  </si>
  <si>
    <t>MultiIndexName</t>
  </si>
  <si>
    <t>MatrixName</t>
  </si>
  <si>
    <t>ntime</t>
  </si>
  <si>
    <t>ColIndexName</t>
  </si>
  <si>
    <t>#Reservoirs</t>
  </si>
  <si>
    <t>#Reservoir's catchment</t>
  </si>
  <si>
    <t>#Storage Capacity</t>
  </si>
  <si>
    <t>#User</t>
  </si>
  <si>
    <t>#Return rate of water allocation</t>
  </si>
  <si>
    <t>#Catchment of User</t>
  </si>
  <si>
    <t>#Country of User</t>
  </si>
  <si>
    <t>#Transfer capacity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</si>
  <si>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</si>
  <si>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</si>
  <si>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</si>
  <si>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</si>
  <si>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</si>
  <si>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</si>
  <si>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</si>
  <si>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</si>
  <si>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</si>
  <si>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</si>
  <si>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</si>
  <si>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</si>
  <si>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$/m³ </t>
  </si>
  <si>
    <t>Description of environmental minimum flow, at outlet of catchment</t>
  </si>
  <si>
    <t>#downstream catchment</t>
  </si>
  <si>
    <t>#Transfer loss rate</t>
  </si>
  <si>
    <t>catch_ds</t>
  </si>
  <si>
    <t>ntransfer</t>
  </si>
  <si>
    <t>transfer_us</t>
  </si>
  <si>
    <t>#Downstream catchment</t>
  </si>
  <si>
    <t>#Upstream catchment</t>
  </si>
  <si>
    <t>transfer_ds</t>
  </si>
  <si>
    <t>outlet</t>
  </si>
  <si>
    <t>res_catch</t>
  </si>
  <si>
    <t>user_catch</t>
  </si>
  <si>
    <t>user_country</t>
  </si>
  <si>
    <t>user_dscatch</t>
  </si>
  <si>
    <t>wFlowLoss</t>
  </si>
  <si>
    <t>wEnvFlow</t>
  </si>
  <si>
    <t>ZambeziDelta</t>
  </si>
  <si>
    <t>Baroste</t>
  </si>
  <si>
    <t>UpperZambezi</t>
  </si>
  <si>
    <t>Kabompo</t>
  </si>
  <si>
    <t>dummy</t>
  </si>
  <si>
    <t>EnvConstraints</t>
  </si>
  <si>
    <t>Description of environmental minimum flow, at outlet of environmental constraint point</t>
  </si>
  <si>
    <t>Update</t>
  </si>
  <si>
    <t>ET0</t>
  </si>
  <si>
    <t>wET0</t>
  </si>
  <si>
    <t>Reference evapotranspiration</t>
  </si>
  <si>
    <t>UserDemands</t>
  </si>
  <si>
    <t>METADATA</t>
  </si>
  <si>
    <t>SOURCES</t>
  </si>
  <si>
    <t>EXTRA CALCULATIONS/DATA</t>
  </si>
  <si>
    <t>Description of precipitation</t>
  </si>
  <si>
    <t>Scenario</t>
  </si>
  <si>
    <t>WARNING: IF EXTRA CALCULATIONS ARE LONGER THEN THE COLUMNS OF THE PRECIPITATION MATRIX IT WILL RESULT IN A BUG</t>
  </si>
  <si>
    <t>OnlyCols</t>
  </si>
  <si>
    <t>wUserVal</t>
  </si>
  <si>
    <t>wUserLoss</t>
  </si>
  <si>
    <t>wUserRturn</t>
  </si>
  <si>
    <t>wTransCap</t>
  </si>
  <si>
    <t>wTransLoss</t>
  </si>
  <si>
    <t>wStorCap</t>
  </si>
  <si>
    <t>wStorIni</t>
  </si>
  <si>
    <t>wRunOff</t>
  </si>
  <si>
    <t>wUserDem</t>
  </si>
  <si>
    <t>wRainFall</t>
  </si>
  <si>
    <t>neflow</t>
  </si>
  <si>
    <t>eflow_catch</t>
  </si>
  <si>
    <t>catch_country</t>
  </si>
  <si>
    <t>ha</t>
  </si>
  <si>
    <t>CatchArea</t>
  </si>
  <si>
    <t>eflow_hard</t>
  </si>
  <si>
    <t>wkV</t>
  </si>
  <si>
    <t>res_type</t>
  </si>
  <si>
    <t>reservoir</t>
  </si>
  <si>
    <t>wResArea</t>
  </si>
  <si>
    <t>#Downstream catchment of user (same as user_catch unless specific case)</t>
  </si>
  <si>
    <t xml:space="preserve"> #Loss rate of water supply</t>
  </si>
  <si>
    <t>#Willingness to pay for water</t>
  </si>
  <si>
    <t>wGwFlow</t>
  </si>
  <si>
    <t>Description of groundwater recharge</t>
  </si>
  <si>
    <t>Groundwater recharge</t>
  </si>
  <si>
    <t>wGwIni</t>
  </si>
  <si>
    <t>wGwCost</t>
  </si>
  <si>
    <t>#catchment evaporation losses</t>
  </si>
  <si>
    <t>-</t>
  </si>
  <si>
    <t>#Groundwater baseflow linear coefficient</t>
  </si>
  <si>
    <t>#Groundwater (pumping) costs</t>
  </si>
  <si>
    <t>#Initinial GW storage (if not cyclic)</t>
  </si>
  <si>
    <t>$/m³</t>
  </si>
  <si>
    <t>#Country of catchment (if relevant)</t>
  </si>
  <si>
    <t>Description of catchments, as well as groundwater aquifers if relevant</t>
  </si>
  <si>
    <t>#Initial Storage - only if not cyclic run</t>
  </si>
  <si>
    <t>Mm³</t>
  </si>
  <si>
    <t>#Coeficient of Area-Volume A(V)=wkV*V+wResArea</t>
  </si>
  <si>
    <t>#Transfer scheme</t>
  </si>
  <si>
    <t>Transfer Schemes</t>
  </si>
  <si>
    <t xml:space="preserve">Description of transfer schemes </t>
  </si>
  <si>
    <t>[-]</t>
  </si>
  <si>
    <t>[Mm³]</t>
  </si>
  <si>
    <t>Description of water users (non agricultural or hydropower uses)</t>
  </si>
  <si>
    <t>Water Users</t>
  </si>
  <si>
    <t>WaterUsers</t>
  </si>
  <si>
    <t>Mm³ / month</t>
  </si>
  <si>
    <t>Description of water users demand</t>
  </si>
  <si>
    <t>Users demand (wUserDem)</t>
  </si>
  <si>
    <t xml:space="preserve">#Environmental minimum flow points </t>
  </si>
  <si>
    <t>#Catchment of eflow constraint</t>
  </si>
  <si>
    <t>#Hard or soft constraint</t>
  </si>
  <si>
    <t>Hard coded: '"outlet" is a key word for the outlet, used in result analysis for downstream flow</t>
  </si>
  <si>
    <t xml:space="preserve">Mm³ </t>
  </si>
  <si>
    <t>wSupCost</t>
  </si>
  <si>
    <t>#Water supply costs</t>
  </si>
  <si>
    <t>mm/month</t>
  </si>
  <si>
    <t>wResFSL</t>
  </si>
  <si>
    <t>wMinHead</t>
  </si>
  <si>
    <t>wMaxHead</t>
  </si>
  <si>
    <t>wResMOL</t>
  </si>
  <si>
    <t>m</t>
  </si>
  <si>
    <t>#Final Storage - only if not cyclic run</t>
  </si>
  <si>
    <t>wStorFin</t>
  </si>
  <si>
    <t>naquifer</t>
  </si>
  <si>
    <t>aqui_catch</t>
  </si>
  <si>
    <t>Groundwater aquifers</t>
  </si>
  <si>
    <t>GwZambeziDelta</t>
  </si>
  <si>
    <t>GwBaroste</t>
  </si>
  <si>
    <t>GwUpperZambezi</t>
  </si>
  <si>
    <t>GwKabompo</t>
  </si>
  <si>
    <t xml:space="preserve">Reservoirs Flood Rule Curves </t>
  </si>
  <si>
    <t>Mm³/month</t>
  </si>
  <si>
    <t>Maximum reservoir storage for flood protection</t>
  </si>
  <si>
    <t>FloodRuleCurve</t>
  </si>
  <si>
    <t>wFloodRule</t>
  </si>
  <si>
    <t>Upstream</t>
  </si>
  <si>
    <t>Downstream</t>
  </si>
  <si>
    <t>Wakanda</t>
  </si>
  <si>
    <t>TheDam</t>
  </si>
  <si>
    <t>HEAD - Only active if option Hydropower is nonlinear</t>
  </si>
  <si>
    <t>WakandaCentrale</t>
  </si>
  <si>
    <t>EnvDelta</t>
  </si>
  <si>
    <t>RunOff</t>
  </si>
  <si>
    <r>
      <t>m</t>
    </r>
    <r>
      <rPr>
        <vertAlign val="superscript"/>
        <sz val="9"/>
        <color theme="1"/>
        <rFont val="Verdana"/>
        <family val="2"/>
      </rPr>
      <t>-1</t>
    </r>
    <r>
      <rPr>
        <sz val="9"/>
        <color theme="1"/>
        <rFont val="Verdana"/>
        <family val="2"/>
      </rPr>
      <t xml:space="preserve"> or  m²/m³ </t>
    </r>
  </si>
  <si>
    <t xml:space="preserve">km² or Mm² </t>
  </si>
  <si>
    <t>#Share of runoff bypassing wetland</t>
  </si>
  <si>
    <t>wAlpha</t>
  </si>
  <si>
    <t>wkRO</t>
  </si>
  <si>
    <t>wkUP</t>
  </si>
  <si>
    <t>(-)</t>
  </si>
  <si>
    <t>#Share of upstream inflow bypassing wetland</t>
  </si>
  <si>
    <t>#wetland outflow = wAlpha * Volume</t>
  </si>
  <si>
    <t>Fixed head coefficient (-) leave blank for inactive</t>
  </si>
  <si>
    <t>wFixHead</t>
  </si>
  <si>
    <t>Crop value</t>
  </si>
  <si>
    <t>Crop Prod</t>
  </si>
  <si>
    <t>Crop Cons</t>
  </si>
  <si>
    <t>$/t</t>
  </si>
  <si>
    <t>kt/y</t>
  </si>
  <si>
    <t>Mm³/year</t>
  </si>
  <si>
    <t>Water value</t>
  </si>
  <si>
    <t xml:space="preserve">$/Mm³ </t>
  </si>
  <si>
    <t>irrig demand</t>
  </si>
  <si>
    <t>mm/year</t>
  </si>
  <si>
    <t>area</t>
  </si>
  <si>
    <t>total dem</t>
  </si>
  <si>
    <t>Crop Cost</t>
  </si>
  <si>
    <t>M$/year</t>
  </si>
  <si>
    <t>Catchment are the finest spatial scale of the water ressource</t>
  </si>
  <si>
    <t>(Usually the scale of the rainfall-runoff model used)</t>
  </si>
  <si>
    <t>Description of catchments</t>
  </si>
  <si>
    <t>#Optional (used in post-processing)</t>
  </si>
  <si>
    <t>Runoff is the local runoff in each catchment for each time step</t>
  </si>
  <si>
    <t>Unit is million cubic meters per month</t>
  </si>
  <si>
    <t>Catchments are in the columns and time steps in the rows</t>
  </si>
  <si>
    <t>Time steps need to be integers (start does not matter)</t>
  </si>
  <si>
    <t>See "Mainfile", "Options" for defining start and end time step</t>
  </si>
  <si>
    <t>Description of runoff</t>
  </si>
  <si>
    <t>ET0 is the potential evapotranspiration</t>
  </si>
  <si>
    <t>Unit is millimeter per month</t>
  </si>
  <si>
    <t>Precipitation - eventually net precipitation including soil moisture</t>
  </si>
  <si>
    <t>Used to compute crop water demand using FAO 56</t>
  </si>
  <si>
    <t xml:space="preserve">Hard coded: res_type: reservoir, wetland </t>
  </si>
  <si>
    <t>Reservoirs are man made reservoirs, or natural lakes, wetlands</t>
  </si>
  <si>
    <t>Initial and final storage need only to be provided if the model is not run in "cyclic" mode (see options)</t>
  </si>
  <si>
    <t>In the conceptual model, reservoirs are at the bottom of the indicated catchment (res_catch)</t>
  </si>
  <si>
    <t>Evaporation from reservoir is calculated from ET0 and the area (A), Evap = ET0*A</t>
  </si>
  <si>
    <t>Where A is calculated according to the formula A(V)=wkV*V+wResArea</t>
  </si>
  <si>
    <t>Head options need to be activated in options, otherwise the head is fixed (only matters for hydropower production)</t>
  </si>
  <si>
    <r>
      <t xml:space="preserve">Reservoir type needs to be </t>
    </r>
    <r>
      <rPr>
        <sz val="9"/>
        <color rgb="FFFF0000"/>
        <rFont val="Verdana"/>
        <family val="2"/>
      </rPr>
      <t>reservoir</t>
    </r>
    <r>
      <rPr>
        <sz val="9"/>
        <color theme="1"/>
        <rFont val="Verdana"/>
        <family val="2"/>
      </rPr>
      <t xml:space="preserve"> or </t>
    </r>
    <r>
      <rPr>
        <sz val="9"/>
        <color rgb="FFFF0000"/>
        <rFont val="Verdana"/>
        <family val="2"/>
      </rPr>
      <t>wetland</t>
    </r>
    <r>
      <rPr>
        <sz val="9"/>
        <color theme="1"/>
        <rFont val="Verdana"/>
        <family val="2"/>
      </rPr>
      <t>, the first can be operated, while the second uses fixed outflow-volume relationship</t>
    </r>
  </si>
  <si>
    <t>Wetland/lake options need to be activated in the options</t>
  </si>
  <si>
    <t xml:space="preserve">Using a wResArea parameter &gt; 0 can lead to infeasibility constraints, as the evaporated water can be higher than the available water </t>
  </si>
  <si>
    <t>This feature needs to be activated in the options</t>
  </si>
  <si>
    <t>Defines a monthly maximum storage according to flood protection policies (or other)</t>
  </si>
  <si>
    <t>Reservoir capacity will also be binding</t>
  </si>
  <si>
    <t xml:space="preserve">If used, Needs to be defined for all reservoirs !! </t>
  </si>
  <si>
    <t>Insert storage capacity for those who do not have a flood rule curve</t>
  </si>
  <si>
    <t>Hydropower and agriculture water uses can be represented with specific modules</t>
  </si>
  <si>
    <t>The activity module (in MainFile) has some overlapping features</t>
  </si>
  <si>
    <t>Water users are represented by a demand and willingness to pay (wUserVal)</t>
  </si>
  <si>
    <t>The demand is net demand (excluding losses but including return flow)</t>
  </si>
  <si>
    <t>Thus maximum consumptive use = demand * (1/(1-wUserLoss)-wUserRturn)</t>
  </si>
  <si>
    <t>Demand is defined in sheet "UserDemands"</t>
  </si>
  <si>
    <t>Month in row and user in columns</t>
  </si>
  <si>
    <t>eflow_hard specifies if it is a hard or soft contraint</t>
  </si>
  <si>
    <r>
      <rPr>
        <b/>
        <sz val="9"/>
        <color rgb="FF000000"/>
        <rFont val="Verdana"/>
        <family val="2"/>
      </rPr>
      <t>Soft constraint (=0)</t>
    </r>
    <r>
      <rPr>
        <sz val="9"/>
        <color indexed="8"/>
        <rFont val="Verdana"/>
        <family val="2"/>
      </rPr>
      <t>: The eflow is majored by available runoff,</t>
    </r>
  </si>
  <si>
    <t>should be applied to eflows upstream of reservoirs, otherwise it might result into infeasible constraint</t>
  </si>
  <si>
    <r>
      <rPr>
        <b/>
        <sz val="9"/>
        <color rgb="FF000000"/>
        <rFont val="Verdana"/>
        <family val="2"/>
      </rPr>
      <t>Hard constraint (=1)</t>
    </r>
    <r>
      <rPr>
        <sz val="9"/>
        <color indexed="8"/>
        <rFont val="Verdana"/>
        <family val="2"/>
      </rPr>
      <t xml:space="preserve">: Is independent from the runoff, </t>
    </r>
  </si>
  <si>
    <t>can be applied to eflows downstream of reservoirs</t>
  </si>
  <si>
    <t>Environmental constraints force a release at a specific month in a specific catchment</t>
  </si>
  <si>
    <t>Flow requierments are in sheet "EnvFlow"</t>
  </si>
  <si>
    <t>Monthly requirement of environmental flow constraints (0 if none)</t>
  </si>
  <si>
    <t>Months in rows and constraint points in columns</t>
  </si>
  <si>
    <t>Transfer schemes are additional connections to the natural river flow</t>
  </si>
  <si>
    <t>Transfer schemes are limited by their capacity and have fix evaporative losses (share of transfer)</t>
  </si>
  <si>
    <t>This feature needs to be activated in options (Transfers = 1)</t>
  </si>
  <si>
    <t>Not used in example</t>
  </si>
  <si>
    <t>ncountry</t>
  </si>
  <si>
    <t>DummyString</t>
  </si>
  <si>
    <t>DummyInt</t>
  </si>
  <si>
    <t>Countries</t>
  </si>
  <si>
    <t>Mozambique</t>
  </si>
  <si>
    <t>Malawi</t>
  </si>
  <si>
    <t>Tanzania</t>
  </si>
  <si>
    <t>Zambia</t>
  </si>
  <si>
    <t>Zimbabwe</t>
  </si>
  <si>
    <t>Angola</t>
  </si>
  <si>
    <t>Botswana</t>
  </si>
  <si>
    <t>Namibia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</si>
</sst>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9"/>
      <color theme="1"/>
      <name val="Verdana"/>
      <family val="2"/>
    </font>
    <font>
      <sz val="11"/>
      <color theme="1"/>
      <name val="Verdana"/>
      <family val="2"/>
      <scheme val="minor"/>
    </font>
    <font>
      <b/>
      <sz val="9"/>
      <color theme="1"/>
      <name val="Verdana"/>
      <family val="2"/>
    </font>
    <font>
      <i/>
      <sz val="9"/>
      <color theme="1"/>
      <name val="Verdana"/>
      <family val="2"/>
    </font>
    <font>
      <b/>
      <sz val="16"/>
      <color theme="1"/>
      <name val="Verdana"/>
      <family val="2"/>
    </font>
    <font>
      <sz val="10"/>
      <color theme="1"/>
      <name val="Verdana"/>
      <family val="2"/>
    </font>
    <font>
      <b/>
      <i/>
      <sz val="9"/>
      <color theme="1"/>
      <name val="Verdana"/>
      <family val="2"/>
    </font>
    <font>
      <sz val="9"/>
      <color rgb="FFFF0000"/>
      <name val="Verdana"/>
      <family val="2"/>
    </font>
    <font>
      <b/>
      <sz val="11"/>
      <color theme="1"/>
      <name val="Verdana"/>
      <family val="2"/>
      <scheme val="minor"/>
    </font>
    <font>
      <i/>
      <sz val="9"/>
      <color rgb="FFFF0000"/>
      <name val="Verdana"/>
      <family val="2"/>
    </font>
    <font>
      <sz val="11"/>
      <color theme="1"/>
      <name val="Verdana"/>
      <family val="2"/>
      <scheme val="minor"/>
    </font>
    <font>
      <sz val="9"/>
      <color indexed="8"/>
      <name val="Verdana"/>
      <family val="2"/>
    </font>
    <font>
      <u/>
      <sz val="9"/>
      <color theme="10"/>
      <name val="Verdana"/>
      <family val="2"/>
    </font>
    <font>
      <sz val="9"/>
      <color theme="1"/>
      <name val="Verdana"/>
      <family val="2"/>
    </font>
    <font>
      <sz val="9"/>
      <color rgb="FFC00000"/>
      <name val="Verdana"/>
      <family val="2"/>
    </font>
    <font>
      <i/>
      <sz val="9"/>
      <color rgb="FFC00000"/>
      <name val="Verdana"/>
      <family val="2"/>
    </font>
    <font>
      <b/>
      <sz val="9"/>
      <color rgb="FFFF0000"/>
      <name val="Verdana"/>
      <family val="2"/>
    </font>
    <font>
      <vertAlign val="superscript"/>
      <sz val="9"/>
      <color theme="1"/>
      <name val="Verdana"/>
      <family val="2"/>
    </font>
    <font>
      <b/>
      <sz val="9"/>
      <color rgb="FF00000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0" fillId="0" borderId="0"/>
    <xf numFmtId="0" fontId="12" fillId="0" borderId="0" applyNumberFormat="0" applyFill="0" applyBorder="0" applyAlignment="0" applyProtection="0"/>
    <xf numFmtId="9" fontId="13" fillId="0" borderId="0" applyFont="0" applyFill="0" applyBorder="0" applyAlignment="0" applyProtection="0"/>
    <xf numFmtId="0" fontId="1" fillId="0" borderId="0"/>
  </cellStyleXfs>
  <cellXfs count="162">
    <xf numFmtId="0" fontId="0" fillId="0" borderId="0" xfId="0"/>
    <xf numFmtId="0" fontId="0" fillId="0" borderId="0" xfId="0" applyBorder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2" borderId="0" xfId="0" applyFill="1" applyBorder="1"/>
    <xf numFmtId="0" fontId="0" fillId="3" borderId="0" xfId="0" applyFill="1" applyBorder="1"/>
    <xf numFmtId="0" fontId="3" fillId="0" borderId="0" xfId="0" applyFont="1" applyAlignment="1">
      <alignment wrapText="1"/>
    </xf>
    <xf numFmtId="0" fontId="0" fillId="4" borderId="0" xfId="0" applyFill="1" applyBorder="1"/>
    <xf numFmtId="0" fontId="3" fillId="0" borderId="0" xfId="0" applyFont="1" applyAlignment="1">
      <alignment horizontal="center" vertical="center" wrapText="1"/>
    </xf>
    <xf numFmtId="0" fontId="0" fillId="0" borderId="0" xfId="0" quotePrefix="1" applyBorder="1"/>
    <xf numFmtId="0" fontId="0" fillId="0" borderId="0" xfId="0" applyBorder="1" applyAlignment="1">
      <alignment horizontal="center" vertical="center"/>
    </xf>
    <xf numFmtId="0" fontId="5" fillId="0" borderId="0" xfId="0" applyFont="1"/>
    <xf numFmtId="0" fontId="0" fillId="0" borderId="7" xfId="0" applyBorder="1"/>
    <xf numFmtId="1" fontId="0" fillId="5" borderId="0" xfId="0" applyNumberFormat="1" applyFill="1" applyBorder="1"/>
    <xf numFmtId="1" fontId="0" fillId="6" borderId="0" xfId="0" applyNumberFormat="1" applyFill="1" applyBorder="1"/>
    <xf numFmtId="0" fontId="0" fillId="5" borderId="0" xfId="0" applyFill="1" applyBorder="1"/>
    <xf numFmtId="0" fontId="0" fillId="6" borderId="0" xfId="0" applyFill="1" applyBorder="1"/>
    <xf numFmtId="0" fontId="0" fillId="4" borderId="0" xfId="0" applyFill="1"/>
    <xf numFmtId="0" fontId="0" fillId="0" borderId="0" xfId="0" applyFill="1"/>
    <xf numFmtId="0" fontId="6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6" fillId="3" borderId="2" xfId="0" applyFont="1" applyFill="1" applyBorder="1"/>
    <xf numFmtId="0" fontId="3" fillId="3" borderId="4" xfId="0" applyFont="1" applyFill="1" applyBorder="1"/>
    <xf numFmtId="0" fontId="0" fillId="3" borderId="5" xfId="0" applyFill="1" applyBorder="1"/>
    <xf numFmtId="0" fontId="0" fillId="3" borderId="4" xfId="0" applyFill="1" applyBorder="1"/>
    <xf numFmtId="2" fontId="0" fillId="3" borderId="0" xfId="0" applyNumberFormat="1" applyFill="1" applyBorder="1"/>
    <xf numFmtId="0" fontId="3" fillId="3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6" xfId="0" applyFill="1" applyBorder="1"/>
    <xf numFmtId="0" fontId="2" fillId="3" borderId="4" xfId="0" applyFont="1" applyFill="1" applyBorder="1"/>
    <xf numFmtId="0" fontId="2" fillId="3" borderId="0" xfId="0" applyFont="1" applyFill="1" applyBorder="1"/>
    <xf numFmtId="0" fontId="0" fillId="3" borderId="0" xfId="0" applyFill="1"/>
    <xf numFmtId="0" fontId="0" fillId="3" borderId="0" xfId="0" applyFill="1" applyBorder="1" applyAlignment="1">
      <alignment horizontal="center"/>
    </xf>
    <xf numFmtId="1" fontId="0" fillId="3" borderId="0" xfId="0" applyNumberFormat="1" applyFill="1" applyBorder="1"/>
    <xf numFmtId="1" fontId="0" fillId="3" borderId="4" xfId="0" applyNumberFormat="1" applyFill="1" applyBorder="1"/>
    <xf numFmtId="1" fontId="0" fillId="3" borderId="6" xfId="0" applyNumberFormat="1" applyFill="1" applyBorder="1"/>
    <xf numFmtId="1" fontId="0" fillId="3" borderId="7" xfId="0" applyNumberFormat="1" applyFill="1" applyBorder="1"/>
    <xf numFmtId="0" fontId="2" fillId="3" borderId="5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0" fillId="0" borderId="9" xfId="0" applyBorder="1"/>
    <xf numFmtId="0" fontId="0" fillId="3" borderId="9" xfId="0" applyFill="1" applyBorder="1"/>
    <xf numFmtId="0" fontId="0" fillId="4" borderId="9" xfId="0" applyFill="1" applyBorder="1"/>
    <xf numFmtId="0" fontId="4" fillId="3" borderId="0" xfId="0" applyFont="1" applyFill="1"/>
    <xf numFmtId="0" fontId="3" fillId="3" borderId="0" xfId="0" applyFont="1" applyFill="1"/>
    <xf numFmtId="0" fontId="3" fillId="3" borderId="0" xfId="0" applyFont="1" applyFill="1" applyBorder="1"/>
    <xf numFmtId="0" fontId="0" fillId="4" borderId="0" xfId="0" applyFill="1" applyBorder="1" applyAlignment="1">
      <alignment horizontal="center"/>
    </xf>
    <xf numFmtId="0" fontId="0" fillId="2" borderId="9" xfId="0" applyFill="1" applyBorder="1"/>
    <xf numFmtId="0" fontId="0" fillId="3" borderId="0" xfId="0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/>
    <xf numFmtId="0" fontId="0" fillId="2" borderId="10" xfId="0" applyFill="1" applyBorder="1"/>
    <xf numFmtId="0" fontId="0" fillId="0" borderId="0" xfId="0" quotePrefix="1" applyFont="1"/>
    <xf numFmtId="0" fontId="0" fillId="0" borderId="0" xfId="0" quotePrefix="1"/>
    <xf numFmtId="0" fontId="2" fillId="0" borderId="0" xfId="0" applyFont="1"/>
    <xf numFmtId="0" fontId="7" fillId="3" borderId="0" xfId="0" applyFont="1" applyFill="1"/>
    <xf numFmtId="164" fontId="0" fillId="3" borderId="0" xfId="0" applyNumberFormat="1" applyFill="1" applyBorder="1"/>
    <xf numFmtId="164" fontId="0" fillId="0" borderId="0" xfId="0" applyNumberFormat="1"/>
    <xf numFmtId="1" fontId="0" fillId="0" borderId="0" xfId="0" applyNumberFormat="1"/>
    <xf numFmtId="0" fontId="0" fillId="0" borderId="9" xfId="0" applyFill="1" applyBorder="1"/>
    <xf numFmtId="0" fontId="9" fillId="0" borderId="0" xfId="0" applyFont="1"/>
    <xf numFmtId="0" fontId="7" fillId="0" borderId="0" xfId="0" quotePrefix="1" applyFo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Fill="1"/>
    <xf numFmtId="0" fontId="3" fillId="0" borderId="0" xfId="0" applyFont="1" applyFill="1"/>
    <xf numFmtId="0" fontId="2" fillId="0" borderId="1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2" fillId="0" borderId="2" xfId="0" applyFont="1" applyFill="1" applyBorder="1"/>
    <xf numFmtId="0" fontId="3" fillId="0" borderId="4" xfId="0" applyFont="1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1" fontId="0" fillId="0" borderId="4" xfId="0" applyNumberFormat="1" applyFill="1" applyBorder="1"/>
    <xf numFmtId="1" fontId="0" fillId="0" borderId="0" xfId="0" applyNumberFormat="1" applyFill="1" applyBorder="1"/>
    <xf numFmtId="0" fontId="3" fillId="0" borderId="6" xfId="0" applyFont="1" applyFill="1" applyBorder="1"/>
    <xf numFmtId="0" fontId="0" fillId="0" borderId="7" xfId="0" applyFill="1" applyBorder="1"/>
    <xf numFmtId="0" fontId="0" fillId="0" borderId="8" xfId="0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0" fontId="2" fillId="0" borderId="5" xfId="0" applyFont="1" applyFill="1" applyBorder="1"/>
    <xf numFmtId="0" fontId="7" fillId="3" borderId="0" xfId="0" applyFont="1" applyFill="1" applyBorder="1"/>
    <xf numFmtId="0" fontId="0" fillId="8" borderId="0" xfId="0" applyFill="1" applyBorder="1"/>
    <xf numFmtId="2" fontId="0" fillId="0" borderId="0" xfId="0" applyNumberFormat="1" applyFill="1" applyBorder="1"/>
    <xf numFmtId="0" fontId="11" fillId="0" borderId="0" xfId="0" applyNumberFormat="1" applyFont="1" applyFill="1" applyBorder="1" applyAlignment="1" applyProtection="1"/>
    <xf numFmtId="0" fontId="11" fillId="9" borderId="0" xfId="0" applyNumberFormat="1" applyFont="1" applyFill="1" applyBorder="1" applyAlignment="1" applyProtection="1"/>
    <xf numFmtId="0" fontId="11" fillId="9" borderId="11" xfId="0" applyNumberFormat="1" applyFont="1" applyFill="1" applyBorder="1" applyAlignment="1" applyProtection="1"/>
    <xf numFmtId="165" fontId="0" fillId="0" borderId="0" xfId="0" applyNumberFormat="1"/>
    <xf numFmtId="0" fontId="0" fillId="3" borderId="0" xfId="0" applyFont="1" applyFill="1" applyBorder="1"/>
    <xf numFmtId="0" fontId="12" fillId="3" borderId="0" xfId="2" applyFill="1" applyBorder="1"/>
    <xf numFmtId="9" fontId="0" fillId="0" borderId="0" xfId="3" applyFont="1" applyFill="1" applyBorder="1"/>
    <xf numFmtId="9" fontId="0" fillId="0" borderId="7" xfId="3" applyFont="1" applyFill="1" applyBorder="1"/>
    <xf numFmtId="0" fontId="12" fillId="0" borderId="0" xfId="2"/>
    <xf numFmtId="0" fontId="0" fillId="0" borderId="11" xfId="0" applyBorder="1"/>
    <xf numFmtId="0" fontId="2" fillId="3" borderId="11" xfId="0" applyFont="1" applyFill="1" applyBorder="1"/>
    <xf numFmtId="2" fontId="0" fillId="3" borderId="11" xfId="0" applyNumberFormat="1" applyFill="1" applyBorder="1"/>
    <xf numFmtId="0" fontId="0" fillId="3" borderId="11" xfId="0" applyFill="1" applyBorder="1"/>
    <xf numFmtId="0" fontId="2" fillId="0" borderId="11" xfId="0" applyFont="1" applyBorder="1"/>
    <xf numFmtId="0" fontId="0" fillId="11" borderId="0" xfId="0" applyFill="1" applyBorder="1"/>
    <xf numFmtId="0" fontId="2" fillId="0" borderId="0" xfId="0" applyFont="1" applyBorder="1"/>
    <xf numFmtId="0" fontId="3" fillId="0" borderId="0" xfId="0" applyFont="1" applyBorder="1"/>
    <xf numFmtId="0" fontId="0" fillId="3" borderId="11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14" fillId="0" borderId="0" xfId="0" applyFont="1" applyBorder="1"/>
    <xf numFmtId="0" fontId="15" fillId="0" borderId="0" xfId="0" applyFont="1"/>
    <xf numFmtId="0" fontId="0" fillId="0" borderId="11" xfId="0" applyFill="1" applyBorder="1"/>
    <xf numFmtId="1" fontId="0" fillId="0" borderId="11" xfId="0" applyNumberFormat="1" applyFill="1" applyBorder="1"/>
    <xf numFmtId="1" fontId="0" fillId="0" borderId="8" xfId="0" applyNumberFormat="1" applyFill="1" applyBorder="1"/>
    <xf numFmtId="9" fontId="0" fillId="0" borderId="0" xfId="3" applyFont="1"/>
    <xf numFmtId="0" fontId="7" fillId="0" borderId="0" xfId="0" applyFont="1" applyFill="1"/>
    <xf numFmtId="1" fontId="0" fillId="0" borderId="0" xfId="0" applyNumberFormat="1" applyFill="1"/>
    <xf numFmtId="0" fontId="0" fillId="3" borderId="12" xfId="0" applyFill="1" applyBorder="1"/>
    <xf numFmtId="0" fontId="0" fillId="3" borderId="13" xfId="0" applyFill="1" applyBorder="1"/>
    <xf numFmtId="0" fontId="0" fillId="0" borderId="14" xfId="0" applyBorder="1"/>
    <xf numFmtId="0" fontId="0" fillId="0" borderId="0" xfId="0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11" fontId="2" fillId="3" borderId="0" xfId="0" applyNumberFormat="1" applyFont="1" applyFill="1" applyBorder="1"/>
    <xf numFmtId="0" fontId="8" fillId="0" borderId="0" xfId="0" applyFont="1" applyBorder="1" applyAlignment="1">
      <alignment horizontal="center" vertical="top"/>
    </xf>
    <xf numFmtId="0" fontId="16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0" fillId="4" borderId="13" xfId="0" applyFill="1" applyBorder="1"/>
    <xf numFmtId="0" fontId="0" fillId="0" borderId="13" xfId="0" applyBorder="1" applyAlignment="1">
      <alignment horizontal="right"/>
    </xf>
    <xf numFmtId="0" fontId="0" fillId="0" borderId="0" xfId="0"/>
    <xf numFmtId="1" fontId="0" fillId="0" borderId="0" xfId="0" applyNumberFormat="1"/>
    <xf numFmtId="164" fontId="0" fillId="0" borderId="0" xfId="0" applyNumberFormat="1" applyFill="1" applyBorder="1"/>
    <xf numFmtId="0" fontId="2" fillId="0" borderId="0" xfId="0" applyFont="1" applyFill="1"/>
    <xf numFmtId="0" fontId="0" fillId="0" borderId="0" xfId="0" applyFont="1" applyFill="1" applyBorder="1"/>
    <xf numFmtId="165" fontId="0" fillId="0" borderId="0" xfId="0" applyNumberFormat="1" applyFill="1" applyBorder="1"/>
    <xf numFmtId="0" fontId="3" fillId="10" borderId="0" xfId="0" applyFont="1" applyFill="1" applyAlignment="1">
      <alignment horizontal="center" vertical="center" wrapText="1"/>
    </xf>
    <xf numFmtId="0" fontId="0" fillId="10" borderId="0" xfId="0" applyFill="1" applyBorder="1" applyAlignment="1">
      <alignment horizontal="left"/>
    </xf>
    <xf numFmtId="0" fontId="0" fillId="10" borderId="0" xfId="0" applyFill="1" applyBorder="1"/>
    <xf numFmtId="0" fontId="0" fillId="10" borderId="14" xfId="0" applyFill="1" applyBorder="1" applyAlignment="1">
      <alignment horizontal="left"/>
    </xf>
    <xf numFmtId="0" fontId="0" fillId="10" borderId="14" xfId="0" applyFill="1" applyBorder="1"/>
    <xf numFmtId="165" fontId="0" fillId="0" borderId="13" xfId="0" applyNumberFormat="1" applyBorder="1"/>
    <xf numFmtId="2" fontId="11" fillId="0" borderId="0" xfId="0" applyNumberFormat="1" applyFont="1" applyFill="1" applyBorder="1" applyAlignment="1" applyProtection="1"/>
    <xf numFmtId="0" fontId="0" fillId="0" borderId="13" xfId="0" applyBorder="1"/>
    <xf numFmtId="0" fontId="0" fillId="3" borderId="4" xfId="0" applyFont="1" applyFill="1" applyBorder="1"/>
    <xf numFmtId="0" fontId="0" fillId="0" borderId="4" xfId="0" applyFont="1" applyFill="1" applyBorder="1"/>
    <xf numFmtId="0" fontId="0" fillId="12" borderId="0" xfId="0" applyFill="1" applyBorder="1"/>
    <xf numFmtId="0" fontId="0" fillId="3" borderId="0" xfId="0" applyFont="1" applyFill="1"/>
    <xf numFmtId="0" fontId="6" fillId="3" borderId="12" xfId="0" applyFont="1" applyFill="1" applyBorder="1"/>
    <xf numFmtId="0" fontId="8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0" fillId="0" borderId="13" xfId="0" applyFill="1" applyBorder="1"/>
    <xf numFmtId="0" fontId="0" fillId="0" borderId="6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13" xfId="0" applyFill="1" applyBorder="1" applyAlignment="1">
      <alignment horizontal="right"/>
    </xf>
    <xf numFmtId="1" fontId="0" fillId="0" borderId="13" xfId="0" applyNumberFormat="1" applyFill="1" applyBorder="1" applyAlignment="1">
      <alignment horizontal="right"/>
    </xf>
    <xf numFmtId="1" fontId="0" fillId="0" borderId="13" xfId="0" applyNumberFormat="1" applyFill="1" applyBorder="1"/>
    <xf numFmtId="0" fontId="7" fillId="9" borderId="0" xfId="0" applyNumberFormat="1" applyFont="1" applyFill="1" applyBorder="1" applyAlignment="1" applyProtection="1"/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4" xr:uid="{00000000-0005-0000-0000-000003000000}"/>
    <cellStyle name="Percent" xfId="3" builtinId="5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 val="0"/>
      </font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 val="0"/>
      </font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COWI 2015">
  <a:themeElements>
    <a:clrScheme name="COWI 2015">
      <a:dk1>
        <a:srgbClr val="000000"/>
      </a:dk1>
      <a:lt1>
        <a:srgbClr val="FFFFFF"/>
      </a:lt1>
      <a:dk2>
        <a:srgbClr val="58595B"/>
      </a:dk2>
      <a:lt2>
        <a:srgbClr val="D0C7BD"/>
      </a:lt2>
      <a:accent1>
        <a:srgbClr val="435A69"/>
      </a:accent1>
      <a:accent2>
        <a:srgbClr val="9DB8AF"/>
      </a:accent2>
      <a:accent3>
        <a:srgbClr val="F04E23"/>
      </a:accent3>
      <a:accent4>
        <a:srgbClr val="B3D455"/>
      </a:accent4>
      <a:accent5>
        <a:srgbClr val="009CDE"/>
      </a:accent5>
      <a:accent6>
        <a:srgbClr val="FBDB65"/>
      </a:accent6>
      <a:hlink>
        <a:srgbClr val="F04E23"/>
      </a:hlink>
      <a:folHlink>
        <a:srgbClr val="867E78"/>
      </a:folHlink>
    </a:clrScheme>
    <a:fontScheme name="COWI 2015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COWI 2015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OWI 2015" id="{C7D874C8-2039-466C-AD55-84BC20614C70}" vid="{A091C50E-1C2A-4C41-BA23-8AE5D2A8BD9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7EEF-8DD3-C04B-896E-30DA254769DB}">
  <dimension ref="A1:D14"/>
  <sheetViews>
    <sheetView showGridLines="0" tabSelected="1" workbookViewId="0">
      <selection activeCell="C19" sqref="C19"/>
    </sheetView>
  </sheetViews>
  <sheetFormatPr baseColWidth="10" defaultColWidth="8.83203125" defaultRowHeight="12" x14ac:dyDescent="0.15"/>
  <cols>
    <col min="1" max="1" width="8.83203125" style="133"/>
    <col min="2" max="2" width="16.1640625" style="133" customWidth="1"/>
    <col min="3" max="6" width="8.83203125" style="133"/>
    <col min="7" max="7" width="12.6640625" style="133" customWidth="1"/>
    <col min="8" max="8" width="9.83203125" style="133" customWidth="1"/>
    <col min="9" max="9" width="11.83203125" style="133" customWidth="1"/>
    <col min="10" max="16384" width="8.83203125" style="133"/>
  </cols>
  <sheetData>
    <row r="1" spans="1:4" ht="20" x14ac:dyDescent="0.2">
      <c r="A1" s="5" t="s">
        <v>241</v>
      </c>
    </row>
    <row r="2" spans="1:4" x14ac:dyDescent="0.15">
      <c r="A2" s="2" t="s">
        <v>13</v>
      </c>
    </row>
    <row r="3" spans="1:4" x14ac:dyDescent="0.15">
      <c r="A3" s="2"/>
    </row>
    <row r="4" spans="1:4" x14ac:dyDescent="0.15">
      <c r="A4" s="3" t="s">
        <v>5</v>
      </c>
      <c r="C4" s="10"/>
    </row>
    <row r="5" spans="1:4" x14ac:dyDescent="0.15">
      <c r="A5" s="3" t="s">
        <v>4</v>
      </c>
      <c r="C5" s="7"/>
    </row>
    <row r="6" spans="1:4" x14ac:dyDescent="0.15">
      <c r="A6" s="11" t="s">
        <v>238</v>
      </c>
      <c r="B6" s="133" t="s">
        <v>239</v>
      </c>
      <c r="C6" s="133" t="s">
        <v>240</v>
      </c>
    </row>
    <row r="7" spans="1:4" x14ac:dyDescent="0.15">
      <c r="A7" s="1" t="s">
        <v>242</v>
      </c>
      <c r="B7" s="133" t="s">
        <v>0</v>
      </c>
      <c r="C7" s="133">
        <v>21</v>
      </c>
      <c r="D7" s="6"/>
    </row>
    <row r="8" spans="1:4" x14ac:dyDescent="0.15">
      <c r="A8" s="133" t="s">
        <v>243</v>
      </c>
      <c r="B8" s="133" t="s">
        <v>11</v>
      </c>
      <c r="C8" s="133">
        <v>21</v>
      </c>
    </row>
    <row r="9" spans="1:4" x14ac:dyDescent="0.15">
      <c r="A9" s="133" t="s">
        <v>244</v>
      </c>
      <c r="B9" s="133" t="s">
        <v>125</v>
      </c>
      <c r="C9" s="133">
        <v>21</v>
      </c>
    </row>
    <row r="10" spans="1:4" x14ac:dyDescent="0.15">
      <c r="A10" s="133" t="s">
        <v>245</v>
      </c>
      <c r="B10" s="133" t="s">
        <v>71</v>
      </c>
      <c r="C10" s="133">
        <v>21</v>
      </c>
    </row>
    <row r="11" spans="1:4" x14ac:dyDescent="0.15">
      <c r="A11" s="133" t="s">
        <v>246</v>
      </c>
      <c r="B11" s="133" t="s">
        <v>163</v>
      </c>
      <c r="C11" s="133">
        <v>21</v>
      </c>
    </row>
    <row r="12" spans="1:4" x14ac:dyDescent="0.15">
      <c r="A12" s="133" t="s">
        <v>247</v>
      </c>
      <c r="B12" s="133" t="s">
        <v>8</v>
      </c>
      <c r="C12" s="133">
        <v>21</v>
      </c>
    </row>
    <row r="13" spans="1:4" x14ac:dyDescent="0.15">
      <c r="A13" s="133" t="s">
        <v>248</v>
      </c>
      <c r="B13" s="133" t="s">
        <v>65</v>
      </c>
      <c r="C13" s="133">
        <v>21</v>
      </c>
    </row>
    <row r="14" spans="1:4" x14ac:dyDescent="0.15">
      <c r="A14" s="1" t="s">
        <v>249</v>
      </c>
      <c r="B14" s="133" t="s">
        <v>7</v>
      </c>
      <c r="C14" s="133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34"/>
  <sheetViews>
    <sheetView showGridLines="0" zoomScaleNormal="100" workbookViewId="0">
      <selection activeCell="C39" sqref="C39"/>
    </sheetView>
  </sheetViews>
  <sheetFormatPr baseColWidth="10" defaultColWidth="8.83203125" defaultRowHeight="12" x14ac:dyDescent="0.15"/>
  <cols>
    <col min="1" max="1" width="12.5" customWidth="1"/>
    <col min="2" max="2" width="16.5" customWidth="1"/>
    <col min="3" max="3" width="17.83203125" customWidth="1"/>
    <col min="4" max="9" width="10.5" bestFit="1" customWidth="1"/>
    <col min="10" max="12" width="11.5" bestFit="1" customWidth="1"/>
    <col min="13" max="13" width="10.5" bestFit="1" customWidth="1"/>
    <col min="14" max="14" width="17.6640625" bestFit="1" customWidth="1"/>
    <col min="15" max="15" width="11.5" bestFit="1" customWidth="1"/>
    <col min="16" max="16" width="10.5" bestFit="1" customWidth="1"/>
  </cols>
  <sheetData>
    <row r="1" spans="1:14" ht="20" x14ac:dyDescent="0.2">
      <c r="A1" s="5" t="s">
        <v>128</v>
      </c>
    </row>
    <row r="2" spans="1:14" x14ac:dyDescent="0.15">
      <c r="A2" s="2" t="s">
        <v>127</v>
      </c>
    </row>
    <row r="3" spans="1:14" x14ac:dyDescent="0.15">
      <c r="A3" s="2"/>
    </row>
    <row r="4" spans="1:14" x14ac:dyDescent="0.15">
      <c r="A4" s="26" t="s">
        <v>73</v>
      </c>
      <c r="B4" s="24"/>
      <c r="C4" s="24"/>
      <c r="D4" s="25"/>
      <c r="E4" s="23" t="s">
        <v>74</v>
      </c>
      <c r="F4" s="24"/>
      <c r="G4" s="25"/>
      <c r="I4" s="9"/>
      <c r="J4" s="9"/>
      <c r="K4" s="9"/>
      <c r="L4" s="9"/>
      <c r="M4" s="9"/>
      <c r="N4" s="9"/>
    </row>
    <row r="5" spans="1:14" x14ac:dyDescent="0.15">
      <c r="A5" s="9"/>
      <c r="B5" s="9"/>
      <c r="C5" s="9"/>
      <c r="D5" s="28"/>
      <c r="G5" s="107"/>
      <c r="I5" s="1"/>
      <c r="J5" s="1"/>
      <c r="K5" s="1"/>
      <c r="L5" s="1"/>
      <c r="M5" s="9"/>
      <c r="N5" s="9"/>
    </row>
    <row r="6" spans="1:14" x14ac:dyDescent="0.15">
      <c r="A6" t="s">
        <v>224</v>
      </c>
      <c r="B6" s="9"/>
      <c r="C6" s="9"/>
      <c r="D6" s="28"/>
      <c r="E6" s="35"/>
      <c r="F6" s="36"/>
      <c r="G6" s="107"/>
      <c r="I6" s="36"/>
      <c r="J6" s="36"/>
      <c r="K6" s="36"/>
      <c r="L6" s="36"/>
      <c r="M6" s="9"/>
      <c r="N6" s="9"/>
    </row>
    <row r="7" spans="1:14" x14ac:dyDescent="0.15">
      <c r="A7" s="22" t="s">
        <v>221</v>
      </c>
      <c r="B7" s="96"/>
      <c r="C7" s="96"/>
      <c r="D7" s="97"/>
      <c r="E7" s="35"/>
      <c r="F7" s="9"/>
      <c r="G7" s="107"/>
      <c r="I7" s="36"/>
      <c r="J7" s="9"/>
      <c r="K7" s="9"/>
      <c r="L7" s="9"/>
      <c r="M7" s="9"/>
      <c r="N7" s="9"/>
    </row>
    <row r="8" spans="1:14" x14ac:dyDescent="0.15">
      <c r="A8" s="22" t="s">
        <v>222</v>
      </c>
      <c r="B8" s="96"/>
      <c r="C8" s="96"/>
      <c r="D8" s="97"/>
      <c r="E8" s="29"/>
      <c r="F8" s="9"/>
      <c r="G8" s="107"/>
      <c r="I8" s="30"/>
      <c r="J8" s="30"/>
      <c r="K8" s="39"/>
      <c r="L8" s="65"/>
      <c r="M8" s="9"/>
      <c r="N8" s="9"/>
    </row>
    <row r="9" spans="1:14" x14ac:dyDescent="0.15">
      <c r="A9" s="22" t="s">
        <v>194</v>
      </c>
      <c r="B9" s="96"/>
      <c r="C9" s="96"/>
      <c r="D9" s="97"/>
      <c r="E9" s="29"/>
      <c r="G9" s="107"/>
      <c r="I9" s="9"/>
      <c r="J9" s="9"/>
      <c r="K9" s="39"/>
      <c r="L9" s="65"/>
      <c r="M9" s="9"/>
      <c r="N9" s="9"/>
    </row>
    <row r="10" spans="1:14" x14ac:dyDescent="0.15">
      <c r="A10" s="96"/>
      <c r="B10" s="96"/>
      <c r="C10" s="96"/>
      <c r="D10" s="97"/>
      <c r="E10" s="29"/>
      <c r="F10" s="9"/>
      <c r="G10" s="107"/>
      <c r="I10" s="9"/>
      <c r="J10" s="9"/>
      <c r="K10" s="39"/>
      <c r="L10" s="65"/>
      <c r="M10" s="9"/>
      <c r="N10" s="9"/>
    </row>
    <row r="11" spans="1:14" x14ac:dyDescent="0.15">
      <c r="A11" s="96"/>
      <c r="B11" s="96"/>
      <c r="C11" s="96"/>
      <c r="D11" s="97"/>
      <c r="E11" s="63"/>
      <c r="G11" s="107"/>
      <c r="I11" s="110"/>
      <c r="J11" s="9"/>
      <c r="K11" s="9"/>
      <c r="L11" s="9"/>
      <c r="M11" s="9"/>
      <c r="N11" s="9"/>
    </row>
    <row r="12" spans="1:14" x14ac:dyDescent="0.15">
      <c r="A12" s="95"/>
      <c r="B12" s="96"/>
      <c r="D12" s="97"/>
      <c r="E12" s="29"/>
      <c r="F12" s="39"/>
      <c r="G12" s="107"/>
      <c r="I12" s="9"/>
      <c r="J12" s="9"/>
      <c r="K12" s="39"/>
      <c r="L12" s="65"/>
      <c r="M12" s="9"/>
      <c r="N12" s="9"/>
    </row>
    <row r="13" spans="1:14" x14ac:dyDescent="0.15">
      <c r="A13" s="95"/>
      <c r="B13" s="96"/>
      <c r="D13" s="97"/>
      <c r="E13" s="29"/>
      <c r="F13" s="39"/>
      <c r="G13" s="107"/>
      <c r="I13" s="9"/>
      <c r="J13" s="9"/>
      <c r="K13" s="39"/>
      <c r="L13" s="65"/>
      <c r="M13" s="9"/>
      <c r="N13" s="9"/>
    </row>
    <row r="14" spans="1:14" x14ac:dyDescent="0.15">
      <c r="D14" s="97"/>
      <c r="E14" s="29"/>
      <c r="F14" s="39"/>
      <c r="G14" s="107"/>
      <c r="I14" s="9"/>
      <c r="J14" s="9"/>
      <c r="K14" s="39"/>
      <c r="L14" s="65"/>
      <c r="M14" s="9"/>
      <c r="N14" s="9"/>
    </row>
    <row r="15" spans="1:14" x14ac:dyDescent="0.15">
      <c r="D15" s="28"/>
      <c r="E15" s="29"/>
      <c r="F15" s="9"/>
      <c r="G15" s="107"/>
      <c r="I15" s="36"/>
      <c r="J15" s="9"/>
      <c r="K15" s="9"/>
      <c r="L15" s="9"/>
      <c r="M15" s="9"/>
      <c r="N15" s="9"/>
    </row>
    <row r="16" spans="1:14" x14ac:dyDescent="0.15">
      <c r="D16" s="28"/>
      <c r="E16" s="29"/>
      <c r="F16" s="9"/>
      <c r="G16" s="107"/>
      <c r="I16" s="9"/>
      <c r="J16" s="9"/>
      <c r="K16" s="39"/>
      <c r="L16" s="65"/>
      <c r="M16" s="9"/>
      <c r="N16" s="9"/>
    </row>
    <row r="17" spans="1:16" x14ac:dyDescent="0.15">
      <c r="A17" s="9"/>
      <c r="B17" s="9"/>
      <c r="D17" s="28"/>
      <c r="E17" s="29"/>
      <c r="F17" s="9"/>
      <c r="G17" s="107"/>
      <c r="I17" s="9"/>
      <c r="J17" s="9"/>
      <c r="K17" s="39"/>
      <c r="L17" s="65"/>
      <c r="M17" s="9"/>
      <c r="N17" s="9"/>
    </row>
    <row r="18" spans="1:16" x14ac:dyDescent="0.15">
      <c r="A18" s="32"/>
      <c r="B18" s="32"/>
      <c r="C18" s="146"/>
      <c r="D18" s="33"/>
      <c r="E18" s="34"/>
      <c r="F18" s="32"/>
      <c r="G18" s="33"/>
      <c r="I18" s="9"/>
      <c r="J18" s="9"/>
      <c r="K18" s="9"/>
      <c r="L18" s="9"/>
      <c r="M18" s="9"/>
      <c r="N18" s="9"/>
    </row>
    <row r="19" spans="1:16" x14ac:dyDescent="0.15">
      <c r="A19" s="2"/>
    </row>
    <row r="20" spans="1:16" ht="13" x14ac:dyDescent="0.15">
      <c r="A20" s="12" t="s">
        <v>126</v>
      </c>
    </row>
    <row r="21" spans="1:16" x14ac:dyDescent="0.15">
      <c r="A21" s="3" t="s">
        <v>1</v>
      </c>
      <c r="B21" s="21" t="s">
        <v>6</v>
      </c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</row>
    <row r="22" spans="1:16" x14ac:dyDescent="0.15">
      <c r="A22" s="11" t="s">
        <v>9</v>
      </c>
      <c r="B22" s="133" t="s">
        <v>161</v>
      </c>
      <c r="C22" s="133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</row>
    <row r="23" spans="1:16" x14ac:dyDescent="0.15">
      <c r="A23" t="s">
        <v>31</v>
      </c>
      <c r="B23" s="98">
        <f>30/12</f>
        <v>2.5</v>
      </c>
      <c r="C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</row>
    <row r="24" spans="1:16" x14ac:dyDescent="0.15">
      <c r="A24" t="s">
        <v>32</v>
      </c>
      <c r="B24" s="98">
        <f t="shared" ref="B24:B34" si="0">30/12</f>
        <v>2.5</v>
      </c>
      <c r="C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</row>
    <row r="25" spans="1:16" x14ac:dyDescent="0.15">
      <c r="A25" t="s">
        <v>33</v>
      </c>
      <c r="B25" s="98">
        <f t="shared" si="0"/>
        <v>2.5</v>
      </c>
      <c r="C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</row>
    <row r="26" spans="1:16" x14ac:dyDescent="0.15">
      <c r="A26" t="s">
        <v>34</v>
      </c>
      <c r="B26" s="98">
        <f t="shared" si="0"/>
        <v>2.5</v>
      </c>
      <c r="C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</row>
    <row r="27" spans="1:16" x14ac:dyDescent="0.15">
      <c r="A27" t="s">
        <v>35</v>
      </c>
      <c r="B27" s="98">
        <f t="shared" si="0"/>
        <v>2.5</v>
      </c>
      <c r="C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</row>
    <row r="28" spans="1:16" x14ac:dyDescent="0.15">
      <c r="A28" t="s">
        <v>36</v>
      </c>
      <c r="B28" s="98">
        <f t="shared" si="0"/>
        <v>2.5</v>
      </c>
      <c r="C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</row>
    <row r="29" spans="1:16" x14ac:dyDescent="0.15">
      <c r="A29" t="s">
        <v>37</v>
      </c>
      <c r="B29" s="98">
        <f t="shared" si="0"/>
        <v>2.5</v>
      </c>
      <c r="C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</row>
    <row r="30" spans="1:16" x14ac:dyDescent="0.15">
      <c r="A30" t="s">
        <v>38</v>
      </c>
      <c r="B30" s="98">
        <f t="shared" si="0"/>
        <v>2.5</v>
      </c>
      <c r="C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</row>
    <row r="31" spans="1:16" x14ac:dyDescent="0.15">
      <c r="A31" t="s">
        <v>39</v>
      </c>
      <c r="B31" s="98">
        <f t="shared" si="0"/>
        <v>2.5</v>
      </c>
      <c r="C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</row>
    <row r="32" spans="1:16" x14ac:dyDescent="0.15">
      <c r="A32" t="s">
        <v>40</v>
      </c>
      <c r="B32" s="98">
        <f t="shared" si="0"/>
        <v>2.5</v>
      </c>
      <c r="C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</row>
    <row r="33" spans="1:17" x14ac:dyDescent="0.15">
      <c r="A33" t="s">
        <v>41</v>
      </c>
      <c r="B33" s="98">
        <f t="shared" si="0"/>
        <v>2.5</v>
      </c>
      <c r="C33" s="9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6"/>
    </row>
    <row r="34" spans="1:17" x14ac:dyDescent="0.15">
      <c r="A34" s="16" t="s">
        <v>42</v>
      </c>
      <c r="B34" s="144">
        <f t="shared" si="0"/>
        <v>2.5</v>
      </c>
      <c r="C34" s="144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33"/>
  <sheetViews>
    <sheetView showGridLines="0" workbookViewId="0">
      <selection activeCell="C15" sqref="C15"/>
    </sheetView>
  </sheetViews>
  <sheetFormatPr baseColWidth="10" defaultColWidth="8.83203125" defaultRowHeight="12" x14ac:dyDescent="0.15"/>
  <cols>
    <col min="1" max="1" width="13.83203125" customWidth="1"/>
    <col min="2" max="2" width="12.6640625" customWidth="1"/>
    <col min="3" max="3" width="10.33203125" customWidth="1"/>
    <col min="4" max="4" width="9.6640625" customWidth="1"/>
  </cols>
  <sheetData>
    <row r="1" spans="1:8" ht="20" x14ac:dyDescent="0.2">
      <c r="A1" s="73" t="s">
        <v>65</v>
      </c>
    </row>
    <row r="2" spans="1:8" x14ac:dyDescent="0.15">
      <c r="A2" s="2" t="s">
        <v>44</v>
      </c>
    </row>
    <row r="3" spans="1:8" x14ac:dyDescent="0.15">
      <c r="A3" s="2"/>
    </row>
    <row r="4" spans="1:8" x14ac:dyDescent="0.15">
      <c r="A4" s="26" t="s">
        <v>73</v>
      </c>
      <c r="B4" s="24"/>
      <c r="C4" s="24"/>
      <c r="D4" s="25"/>
      <c r="E4" s="23" t="s">
        <v>74</v>
      </c>
      <c r="F4" s="24"/>
      <c r="G4" s="24"/>
      <c r="H4" s="25"/>
    </row>
    <row r="5" spans="1:8" x14ac:dyDescent="0.15">
      <c r="A5" s="9"/>
      <c r="B5" s="9"/>
      <c r="C5" s="9"/>
      <c r="D5" s="28"/>
      <c r="G5" s="1"/>
      <c r="H5" s="107"/>
    </row>
    <row r="6" spans="1:8" x14ac:dyDescent="0.15">
      <c r="A6" s="96" t="s">
        <v>230</v>
      </c>
      <c r="B6" s="96"/>
      <c r="C6" s="96"/>
      <c r="D6" s="97"/>
      <c r="E6" s="35"/>
      <c r="F6" s="9"/>
      <c r="G6" s="9"/>
      <c r="H6" s="107"/>
    </row>
    <row r="7" spans="1:8" x14ac:dyDescent="0.15">
      <c r="A7" t="s">
        <v>231</v>
      </c>
      <c r="B7" s="96"/>
      <c r="C7" s="96"/>
      <c r="D7" s="97"/>
      <c r="E7" s="29"/>
      <c r="F7" s="9"/>
      <c r="G7" s="39"/>
      <c r="H7" s="107"/>
    </row>
    <row r="8" spans="1:8" x14ac:dyDescent="0.15">
      <c r="A8" t="s">
        <v>225</v>
      </c>
      <c r="B8" s="96"/>
      <c r="C8" s="96"/>
      <c r="D8" s="97"/>
      <c r="E8" s="29"/>
      <c r="G8" s="39"/>
      <c r="H8" s="107"/>
    </row>
    <row r="9" spans="1:8" x14ac:dyDescent="0.15">
      <c r="A9" s="96" t="s">
        <v>226</v>
      </c>
      <c r="B9" s="96"/>
      <c r="C9" s="96"/>
      <c r="D9" s="97"/>
      <c r="E9" s="29"/>
      <c r="F9" s="9"/>
      <c r="G9" s="39"/>
      <c r="H9" s="107"/>
    </row>
    <row r="10" spans="1:8" x14ac:dyDescent="0.15">
      <c r="A10" t="s">
        <v>227</v>
      </c>
      <c r="B10" s="96"/>
      <c r="C10" s="96"/>
      <c r="D10" s="97"/>
      <c r="E10" s="63"/>
      <c r="G10" s="67"/>
      <c r="H10" s="107"/>
    </row>
    <row r="11" spans="1:8" x14ac:dyDescent="0.15">
      <c r="A11" s="96" t="s">
        <v>228</v>
      </c>
      <c r="B11" s="96"/>
      <c r="C11" s="96"/>
      <c r="D11" s="97"/>
      <c r="E11" s="29"/>
      <c r="F11" s="9"/>
      <c r="G11" s="39"/>
      <c r="H11" s="107"/>
    </row>
    <row r="12" spans="1:8" s="133" customFormat="1" x14ac:dyDescent="0.15">
      <c r="A12" s="96" t="s">
        <v>229</v>
      </c>
      <c r="B12" s="96"/>
      <c r="C12" s="96"/>
      <c r="D12" s="97"/>
      <c r="E12" s="29"/>
      <c r="F12" s="9"/>
      <c r="G12" s="39"/>
      <c r="H12" s="107"/>
    </row>
    <row r="13" spans="1:8" x14ac:dyDescent="0.15">
      <c r="B13" s="95"/>
      <c r="C13" s="96"/>
      <c r="D13" s="97"/>
      <c r="E13" s="29"/>
      <c r="F13" s="9"/>
      <c r="G13" s="39"/>
      <c r="H13" s="107"/>
    </row>
    <row r="14" spans="1:8" x14ac:dyDescent="0.15">
      <c r="A14" s="96"/>
      <c r="B14" s="95"/>
      <c r="C14" s="96"/>
      <c r="D14" s="97"/>
      <c r="E14" s="29"/>
      <c r="F14" s="9"/>
      <c r="G14" s="39"/>
      <c r="H14" s="107"/>
    </row>
    <row r="15" spans="1:8" x14ac:dyDescent="0.15">
      <c r="A15" s="92"/>
      <c r="C15" s="9"/>
      <c r="D15" s="28"/>
      <c r="E15" s="29"/>
      <c r="F15" s="9"/>
      <c r="G15" s="9"/>
      <c r="H15" s="107"/>
    </row>
    <row r="16" spans="1:8" x14ac:dyDescent="0.15">
      <c r="A16" s="92"/>
      <c r="C16" s="9"/>
      <c r="D16" s="28"/>
      <c r="E16" s="29"/>
      <c r="F16" s="9"/>
      <c r="G16" s="9"/>
      <c r="H16" s="107"/>
    </row>
    <row r="17" spans="1:8" x14ac:dyDescent="0.15">
      <c r="A17" s="9"/>
      <c r="B17" s="9"/>
      <c r="C17" s="9"/>
      <c r="D17" s="28"/>
      <c r="E17" s="29"/>
      <c r="F17" s="9"/>
      <c r="G17" s="9"/>
      <c r="H17" s="107"/>
    </row>
    <row r="18" spans="1:8" x14ac:dyDescent="0.15">
      <c r="A18" s="32"/>
      <c r="B18" s="32"/>
      <c r="C18" s="32"/>
      <c r="D18" s="33"/>
      <c r="E18" s="34"/>
      <c r="F18" s="32"/>
      <c r="G18" s="32"/>
      <c r="H18" s="33"/>
    </row>
    <row r="19" spans="1:8" x14ac:dyDescent="0.15">
      <c r="A19" s="111"/>
      <c r="B19" s="1"/>
      <c r="C19" s="1"/>
      <c r="D19" s="1"/>
      <c r="E19" s="1"/>
    </row>
    <row r="20" spans="1:8" x14ac:dyDescent="0.15">
      <c r="A20" s="1"/>
      <c r="B20" s="1"/>
      <c r="C20" s="1"/>
      <c r="D20" s="1"/>
      <c r="E20" s="1"/>
    </row>
    <row r="21" spans="1:8" ht="39" x14ac:dyDescent="0.15">
      <c r="A21" s="71" t="s">
        <v>129</v>
      </c>
      <c r="B21" s="71" t="s">
        <v>130</v>
      </c>
      <c r="C21" s="71" t="s">
        <v>131</v>
      </c>
      <c r="D21" s="1"/>
      <c r="E21" s="1"/>
    </row>
    <row r="22" spans="1:8" x14ac:dyDescent="0.15">
      <c r="A22" s="11" t="s">
        <v>89</v>
      </c>
      <c r="B22" s="1" t="s">
        <v>90</v>
      </c>
      <c r="C22" s="1" t="s">
        <v>94</v>
      </c>
      <c r="D22" s="1"/>
      <c r="E22" s="1"/>
    </row>
    <row r="23" spans="1:8" x14ac:dyDescent="0.15">
      <c r="A23" s="1" t="s">
        <v>162</v>
      </c>
      <c r="B23" s="1" t="s">
        <v>157</v>
      </c>
      <c r="C23" s="6">
        <v>1</v>
      </c>
      <c r="D23" s="1"/>
      <c r="E23" s="1"/>
    </row>
    <row r="24" spans="1:8" x14ac:dyDescent="0.15">
      <c r="A24" s="1"/>
      <c r="B24" s="1"/>
      <c r="C24" s="1"/>
      <c r="D24" s="1"/>
      <c r="E24" s="1"/>
    </row>
    <row r="25" spans="1:8" x14ac:dyDescent="0.15">
      <c r="A25" s="1"/>
      <c r="B25" s="1"/>
      <c r="C25" s="1"/>
      <c r="D25" s="1"/>
      <c r="E25" s="1"/>
    </row>
    <row r="26" spans="1:8" x14ac:dyDescent="0.15">
      <c r="A26" s="1"/>
      <c r="B26" s="1"/>
      <c r="C26" s="1"/>
      <c r="D26" s="1"/>
      <c r="E26" s="1"/>
    </row>
    <row r="27" spans="1:8" x14ac:dyDescent="0.15">
      <c r="A27" s="1"/>
      <c r="B27" s="1"/>
      <c r="C27" s="1"/>
      <c r="D27" s="1"/>
      <c r="E27" s="1"/>
    </row>
    <row r="30" spans="1:8" x14ac:dyDescent="0.15">
      <c r="C30" s="1"/>
      <c r="D30" s="1"/>
    </row>
    <row r="31" spans="1:8" x14ac:dyDescent="0.15">
      <c r="C31" s="1"/>
      <c r="D31" s="1"/>
    </row>
    <row r="32" spans="1:8" x14ac:dyDescent="0.15">
      <c r="C32" s="1"/>
      <c r="D32" s="1"/>
    </row>
    <row r="33" spans="3:4" x14ac:dyDescent="0.15">
      <c r="C33" s="1"/>
      <c r="D33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34"/>
  <sheetViews>
    <sheetView showGridLines="0" zoomScaleNormal="100" workbookViewId="0">
      <selection activeCell="F32" sqref="F32"/>
    </sheetView>
  </sheetViews>
  <sheetFormatPr baseColWidth="10" defaultColWidth="8.83203125" defaultRowHeight="12" x14ac:dyDescent="0.15"/>
  <cols>
    <col min="2" max="2" width="13.6640625" customWidth="1"/>
    <col min="3" max="3" width="12.1640625" customWidth="1"/>
    <col min="4" max="4" width="10.6640625" customWidth="1"/>
    <col min="5" max="5" width="11" customWidth="1"/>
    <col min="6" max="6" width="13.33203125" customWidth="1"/>
    <col min="8" max="8" width="10.83203125" customWidth="1"/>
  </cols>
  <sheetData>
    <row r="1" spans="1:16" ht="20" x14ac:dyDescent="0.2">
      <c r="A1" s="49" t="s">
        <v>7</v>
      </c>
    </row>
    <row r="2" spans="1:16" x14ac:dyDescent="0.15">
      <c r="A2" s="50" t="s">
        <v>66</v>
      </c>
    </row>
    <row r="3" spans="1:16" x14ac:dyDescent="0.15">
      <c r="A3" s="37"/>
      <c r="B3" s="2"/>
    </row>
    <row r="4" spans="1:16" x14ac:dyDescent="0.15">
      <c r="A4" s="45" t="s">
        <v>73</v>
      </c>
      <c r="B4" s="24"/>
      <c r="C4" s="24"/>
      <c r="D4" s="24"/>
      <c r="E4" s="25"/>
      <c r="F4" s="26" t="s">
        <v>74</v>
      </c>
      <c r="G4" s="24"/>
      <c r="H4" s="25"/>
      <c r="I4" s="9"/>
      <c r="J4" s="9"/>
      <c r="K4" s="9"/>
      <c r="L4" s="9"/>
      <c r="M4" s="9"/>
      <c r="N4" s="9"/>
      <c r="O4" s="9"/>
      <c r="P4" s="9"/>
    </row>
    <row r="5" spans="1:16" x14ac:dyDescent="0.15">
      <c r="A5" s="9"/>
      <c r="B5" s="9"/>
      <c r="C5" s="9"/>
      <c r="D5" s="9"/>
      <c r="E5" s="104"/>
      <c r="G5" s="1"/>
      <c r="H5" s="107"/>
      <c r="I5" s="1"/>
      <c r="J5" s="1"/>
      <c r="K5" s="1"/>
      <c r="L5" s="1"/>
      <c r="M5" s="1"/>
      <c r="N5" s="9"/>
      <c r="O5" s="9"/>
      <c r="P5" s="36"/>
    </row>
    <row r="6" spans="1:16" x14ac:dyDescent="0.15">
      <c r="B6" s="9"/>
      <c r="C6" s="9"/>
      <c r="D6" s="9"/>
      <c r="E6" s="104"/>
      <c r="F6" s="36"/>
      <c r="G6" s="36"/>
      <c r="H6" s="107"/>
      <c r="I6" s="1"/>
      <c r="J6" s="1"/>
      <c r="K6" s="1"/>
      <c r="L6" s="1"/>
      <c r="M6" s="1"/>
      <c r="N6" s="9"/>
      <c r="O6" s="9"/>
      <c r="P6" s="9"/>
    </row>
    <row r="7" spans="1:16" x14ac:dyDescent="0.15">
      <c r="A7" s="9" t="s">
        <v>232</v>
      </c>
      <c r="B7" s="9"/>
      <c r="C7" s="9"/>
      <c r="D7" s="9"/>
      <c r="E7" s="104"/>
      <c r="F7" s="36"/>
      <c r="G7" s="9"/>
      <c r="H7" s="107"/>
      <c r="I7" s="1"/>
      <c r="J7" s="1"/>
      <c r="K7" s="1"/>
      <c r="L7" s="1"/>
      <c r="M7" s="1"/>
      <c r="N7" s="39"/>
      <c r="O7" s="39"/>
      <c r="P7" s="36"/>
    </row>
    <row r="8" spans="1:16" x14ac:dyDescent="0.15">
      <c r="A8" t="s">
        <v>233</v>
      </c>
      <c r="B8" s="9"/>
      <c r="C8" s="9"/>
      <c r="D8" s="9"/>
      <c r="E8" s="104"/>
      <c r="F8" s="9"/>
      <c r="G8" s="39"/>
      <c r="H8" s="107"/>
      <c r="I8" s="1"/>
      <c r="J8" s="1"/>
      <c r="K8" s="1"/>
      <c r="L8" s="1"/>
      <c r="M8" s="1"/>
      <c r="N8" s="39"/>
      <c r="O8" s="39"/>
      <c r="P8" s="9"/>
    </row>
    <row r="9" spans="1:16" x14ac:dyDescent="0.15">
      <c r="A9" s="9" t="s">
        <v>194</v>
      </c>
      <c r="B9" s="9"/>
      <c r="C9" s="9"/>
      <c r="D9" s="9"/>
      <c r="E9" s="104"/>
      <c r="F9" s="9"/>
      <c r="G9" s="39"/>
      <c r="H9" s="107"/>
      <c r="I9" s="1"/>
      <c r="J9" s="1"/>
      <c r="K9" s="1"/>
      <c r="L9" s="1"/>
      <c r="M9" s="1"/>
      <c r="N9" s="39"/>
      <c r="O9" s="39"/>
      <c r="P9" s="9"/>
    </row>
    <row r="10" spans="1:16" x14ac:dyDescent="0.15">
      <c r="A10" s="9"/>
      <c r="B10" s="9"/>
      <c r="C10" s="9"/>
      <c r="D10" s="9"/>
      <c r="E10" s="104"/>
      <c r="F10" s="9"/>
      <c r="G10" s="39"/>
      <c r="H10" s="107"/>
      <c r="I10" s="1"/>
      <c r="J10" s="1"/>
      <c r="K10" s="1"/>
      <c r="L10" s="1"/>
      <c r="M10" s="1"/>
      <c r="N10" s="39"/>
      <c r="O10" s="39"/>
      <c r="P10" s="9"/>
    </row>
    <row r="11" spans="1:16" x14ac:dyDescent="0.15">
      <c r="A11" s="9"/>
      <c r="B11" s="9"/>
      <c r="C11" s="9"/>
      <c r="D11" s="9"/>
      <c r="E11" s="104"/>
      <c r="F11" s="63"/>
      <c r="G11" s="67"/>
      <c r="H11" s="107"/>
      <c r="I11" s="1"/>
      <c r="J11" s="1"/>
      <c r="K11" s="1"/>
      <c r="L11" s="1"/>
      <c r="M11" s="1"/>
      <c r="N11" s="39"/>
      <c r="O11" s="39"/>
      <c r="P11" s="9"/>
    </row>
    <row r="12" spans="1:16" x14ac:dyDescent="0.15">
      <c r="A12" s="37"/>
      <c r="B12" s="9"/>
      <c r="C12" s="9"/>
      <c r="D12" s="9"/>
      <c r="E12" s="104"/>
      <c r="F12" s="9"/>
      <c r="G12" s="39"/>
      <c r="H12" s="107"/>
      <c r="I12" s="1"/>
      <c r="J12" s="1"/>
      <c r="K12" s="1"/>
      <c r="L12" s="1"/>
      <c r="M12" s="1"/>
      <c r="N12" s="39"/>
      <c r="O12" s="39"/>
      <c r="P12" s="9"/>
    </row>
    <row r="13" spans="1:16" x14ac:dyDescent="0.15">
      <c r="A13" s="37"/>
      <c r="B13" s="9"/>
      <c r="C13" s="9"/>
      <c r="D13" s="9"/>
      <c r="E13" s="104"/>
      <c r="F13" s="9"/>
      <c r="G13" s="39"/>
      <c r="H13" s="107"/>
      <c r="I13" s="1"/>
      <c r="J13" s="1"/>
      <c r="K13" s="1"/>
      <c r="L13" s="1"/>
      <c r="M13" s="1"/>
      <c r="N13" s="39"/>
      <c r="O13" s="39"/>
      <c r="P13" s="9"/>
    </row>
    <row r="14" spans="1:16" x14ac:dyDescent="0.15">
      <c r="A14" s="9"/>
      <c r="B14" s="9"/>
      <c r="C14" s="9"/>
      <c r="D14" s="9"/>
      <c r="E14" s="104"/>
      <c r="F14" s="9"/>
      <c r="G14" s="39"/>
      <c r="H14" s="107"/>
      <c r="I14" s="1"/>
      <c r="J14" s="1"/>
      <c r="K14" s="1"/>
      <c r="L14" s="1"/>
      <c r="M14" s="1"/>
      <c r="N14" s="39"/>
      <c r="O14" s="39"/>
      <c r="P14" s="9"/>
    </row>
    <row r="15" spans="1:16" x14ac:dyDescent="0.15">
      <c r="A15" s="9"/>
      <c r="B15" s="9"/>
      <c r="C15" s="9"/>
      <c r="D15" s="9"/>
      <c r="E15" s="104"/>
      <c r="F15" s="9"/>
      <c r="G15" s="9"/>
      <c r="H15" s="107"/>
      <c r="I15" s="1"/>
      <c r="J15" s="1"/>
      <c r="K15" s="1"/>
      <c r="L15" s="1"/>
      <c r="M15" s="1"/>
      <c r="N15" s="39"/>
      <c r="O15" s="39"/>
      <c r="P15" s="9"/>
    </row>
    <row r="16" spans="1:16" x14ac:dyDescent="0.15">
      <c r="A16" s="9"/>
      <c r="B16" s="9"/>
      <c r="C16" s="9"/>
      <c r="D16" s="9"/>
      <c r="E16" s="104"/>
      <c r="F16" s="9"/>
      <c r="G16" s="9"/>
      <c r="H16" s="107"/>
      <c r="I16" s="1"/>
      <c r="J16" s="1"/>
      <c r="K16" s="1"/>
      <c r="L16" s="1"/>
      <c r="M16" s="1"/>
      <c r="N16" s="39"/>
      <c r="O16" s="39"/>
      <c r="P16" s="9"/>
    </row>
    <row r="17" spans="1:16" x14ac:dyDescent="0.15">
      <c r="A17" s="9"/>
      <c r="B17" s="9"/>
      <c r="C17" s="9"/>
      <c r="D17" s="9"/>
      <c r="E17" s="112"/>
      <c r="F17" s="9"/>
      <c r="G17" s="9"/>
      <c r="H17" s="107"/>
      <c r="I17" s="39"/>
      <c r="J17" s="39"/>
      <c r="K17" s="39"/>
      <c r="L17" s="39"/>
      <c r="M17" s="39"/>
      <c r="N17" s="39"/>
      <c r="O17" s="39"/>
      <c r="P17" s="9"/>
    </row>
    <row r="18" spans="1:16" x14ac:dyDescent="0.15">
      <c r="A18" s="32"/>
      <c r="B18" s="32"/>
      <c r="C18" s="32"/>
      <c r="D18" s="32"/>
      <c r="E18" s="113"/>
      <c r="F18" s="32"/>
      <c r="G18" s="32"/>
      <c r="H18" s="33"/>
      <c r="I18" s="39"/>
      <c r="J18" s="39"/>
      <c r="K18" s="39"/>
      <c r="L18" s="39"/>
      <c r="M18" s="39"/>
      <c r="N18" s="39"/>
      <c r="O18" s="39"/>
      <c r="P18" s="9"/>
    </row>
    <row r="19" spans="1:16" x14ac:dyDescent="0.15">
      <c r="A19" s="51"/>
      <c r="B19" s="9"/>
      <c r="C19" s="9"/>
      <c r="D19" s="9"/>
      <c r="E19" s="9"/>
      <c r="F19" s="9"/>
      <c r="G19" s="9"/>
      <c r="I19" s="1"/>
      <c r="J19" s="1"/>
      <c r="K19" s="1"/>
      <c r="L19" s="1"/>
      <c r="M19" s="1"/>
      <c r="N19" s="1"/>
      <c r="O19" s="1"/>
      <c r="P19" s="1"/>
    </row>
    <row r="20" spans="1:16" ht="26" x14ac:dyDescent="0.15">
      <c r="A20" s="12" t="s">
        <v>126</v>
      </c>
      <c r="B20" s="9"/>
      <c r="C20" s="9"/>
      <c r="D20" s="9"/>
      <c r="E20" s="9"/>
      <c r="F20" s="9"/>
      <c r="G20" s="9"/>
    </row>
    <row r="21" spans="1:16" x14ac:dyDescent="0.15">
      <c r="A21" s="1"/>
      <c r="B21" s="52" t="s">
        <v>89</v>
      </c>
      <c r="C21" s="6"/>
      <c r="D21" s="6"/>
      <c r="E21" s="6"/>
      <c r="F21" s="6"/>
      <c r="G21" s="6"/>
      <c r="H21" s="6"/>
    </row>
    <row r="22" spans="1:16" ht="13" thickBot="1" x14ac:dyDescent="0.2">
      <c r="A22" s="48" t="s">
        <v>9</v>
      </c>
      <c r="B22" s="1" t="s">
        <v>162</v>
      </c>
      <c r="C22" s="6"/>
      <c r="D22" s="6"/>
      <c r="E22" s="6"/>
      <c r="F22" s="6"/>
      <c r="G22" s="6"/>
      <c r="H22" s="6"/>
    </row>
    <row r="23" spans="1:16" x14ac:dyDescent="0.15">
      <c r="A23" s="9" t="s">
        <v>31</v>
      </c>
      <c r="B23" s="9">
        <v>6</v>
      </c>
      <c r="C23" s="6"/>
      <c r="D23" s="6"/>
      <c r="E23" s="6"/>
      <c r="F23" s="6"/>
      <c r="G23" s="6"/>
      <c r="H23" s="6"/>
    </row>
    <row r="24" spans="1:16" x14ac:dyDescent="0.15">
      <c r="A24" s="9" t="s">
        <v>32</v>
      </c>
      <c r="B24" s="9">
        <v>6</v>
      </c>
      <c r="C24" s="6"/>
      <c r="D24" s="6"/>
      <c r="E24" s="6"/>
      <c r="F24" s="6"/>
      <c r="G24" s="6"/>
      <c r="H24" s="6"/>
    </row>
    <row r="25" spans="1:16" x14ac:dyDescent="0.15">
      <c r="A25" s="9" t="s">
        <v>33</v>
      </c>
      <c r="B25" s="9">
        <v>6</v>
      </c>
      <c r="C25" s="6"/>
      <c r="D25" s="6"/>
      <c r="E25" s="6"/>
      <c r="F25" s="6"/>
      <c r="G25" s="6"/>
      <c r="H25" s="6"/>
    </row>
    <row r="26" spans="1:16" x14ac:dyDescent="0.15">
      <c r="A26" s="9" t="s">
        <v>34</v>
      </c>
      <c r="B26" s="9">
        <v>6</v>
      </c>
      <c r="C26" s="6"/>
      <c r="D26" s="6"/>
      <c r="E26" s="6"/>
      <c r="F26" s="6"/>
      <c r="G26" s="6"/>
      <c r="H26" s="6"/>
    </row>
    <row r="27" spans="1:16" x14ac:dyDescent="0.15">
      <c r="A27" s="9" t="s">
        <v>35</v>
      </c>
      <c r="B27" s="9">
        <v>0</v>
      </c>
      <c r="C27" s="6"/>
      <c r="D27" s="6"/>
      <c r="E27" s="6"/>
      <c r="F27" s="6"/>
      <c r="G27" s="6"/>
      <c r="H27" s="6"/>
    </row>
    <row r="28" spans="1:16" x14ac:dyDescent="0.15">
      <c r="A28" s="9" t="s">
        <v>36</v>
      </c>
      <c r="B28" s="9">
        <v>0</v>
      </c>
      <c r="C28" s="6"/>
      <c r="D28" s="6"/>
      <c r="E28" s="6"/>
      <c r="F28" s="6"/>
      <c r="G28" s="6"/>
      <c r="H28" s="6"/>
    </row>
    <row r="29" spans="1:16" x14ac:dyDescent="0.15">
      <c r="A29" s="9" t="s">
        <v>37</v>
      </c>
      <c r="B29" s="9">
        <v>0</v>
      </c>
      <c r="C29" s="6"/>
      <c r="D29" s="6"/>
      <c r="E29" s="6"/>
      <c r="F29" s="6"/>
      <c r="G29" s="6"/>
      <c r="H29" s="6"/>
    </row>
    <row r="30" spans="1:16" x14ac:dyDescent="0.15">
      <c r="A30" s="9" t="s">
        <v>38</v>
      </c>
      <c r="B30" s="9">
        <v>0</v>
      </c>
      <c r="C30" s="6"/>
      <c r="D30" s="6"/>
      <c r="E30" s="6"/>
      <c r="F30" s="6"/>
      <c r="G30" s="6"/>
      <c r="H30" s="6"/>
    </row>
    <row r="31" spans="1:16" x14ac:dyDescent="0.15">
      <c r="A31" s="9" t="s">
        <v>39</v>
      </c>
      <c r="B31" s="9">
        <v>0</v>
      </c>
      <c r="C31" s="6"/>
      <c r="D31" s="6"/>
      <c r="E31" s="6"/>
      <c r="F31" s="6"/>
      <c r="G31" s="6"/>
      <c r="H31" s="6"/>
    </row>
    <row r="32" spans="1:16" x14ac:dyDescent="0.15">
      <c r="A32" s="9" t="s">
        <v>40</v>
      </c>
      <c r="B32" s="9">
        <v>30</v>
      </c>
      <c r="C32" s="6"/>
      <c r="D32" s="6"/>
      <c r="E32" s="6"/>
      <c r="F32" s="6"/>
      <c r="G32" s="6"/>
      <c r="H32" s="6"/>
    </row>
    <row r="33" spans="1:8" x14ac:dyDescent="0.15">
      <c r="A33" s="9" t="s">
        <v>41</v>
      </c>
      <c r="B33" s="9">
        <v>0</v>
      </c>
      <c r="C33" s="6"/>
      <c r="D33" s="6"/>
      <c r="E33" s="6"/>
      <c r="F33" s="6"/>
      <c r="G33" s="6"/>
      <c r="H33" s="6"/>
    </row>
    <row r="34" spans="1:8" x14ac:dyDescent="0.15">
      <c r="A34" s="123" t="s">
        <v>42</v>
      </c>
      <c r="B34" s="123">
        <v>0</v>
      </c>
      <c r="C34" s="6"/>
      <c r="D34" s="6"/>
      <c r="E34" s="6"/>
      <c r="F34" s="6"/>
      <c r="G34" s="6"/>
      <c r="H34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6"/>
  <sheetViews>
    <sheetView showGridLines="0" workbookViewId="0">
      <selection activeCell="A11" sqref="A11"/>
    </sheetView>
  </sheetViews>
  <sheetFormatPr baseColWidth="10" defaultColWidth="8.83203125" defaultRowHeight="12" x14ac:dyDescent="0.15"/>
  <cols>
    <col min="1" max="1" width="11" customWidth="1"/>
    <col min="2" max="3" width="16.1640625" customWidth="1"/>
    <col min="4" max="4" width="14.6640625" customWidth="1"/>
    <col min="5" max="5" width="11.33203125" customWidth="1"/>
  </cols>
  <sheetData>
    <row r="1" spans="1:8" ht="20" x14ac:dyDescent="0.2">
      <c r="A1" s="5" t="s">
        <v>119</v>
      </c>
    </row>
    <row r="2" spans="1:8" x14ac:dyDescent="0.15">
      <c r="A2" s="2" t="s">
        <v>120</v>
      </c>
      <c r="D2" s="12"/>
    </row>
    <row r="3" spans="1:8" x14ac:dyDescent="0.15">
      <c r="A3" s="2"/>
    </row>
    <row r="4" spans="1:8" x14ac:dyDescent="0.15">
      <c r="A4" s="26" t="s">
        <v>73</v>
      </c>
      <c r="B4" s="24"/>
      <c r="C4" s="24"/>
      <c r="D4" s="23" t="s">
        <v>74</v>
      </c>
      <c r="E4" s="24"/>
      <c r="F4" s="24"/>
      <c r="G4" s="24"/>
      <c r="H4" s="25"/>
    </row>
    <row r="5" spans="1:8" x14ac:dyDescent="0.15">
      <c r="A5" s="9"/>
      <c r="B5" s="9"/>
      <c r="C5" s="107"/>
      <c r="F5" s="1"/>
      <c r="G5" s="1"/>
      <c r="H5" s="104"/>
    </row>
    <row r="6" spans="1:8" x14ac:dyDescent="0.15">
      <c r="A6" t="s">
        <v>236</v>
      </c>
      <c r="B6" s="9"/>
      <c r="C6" s="107"/>
      <c r="D6" s="36"/>
      <c r="E6" s="36"/>
      <c r="F6" s="36"/>
      <c r="G6" s="36"/>
      <c r="H6" s="105"/>
    </row>
    <row r="7" spans="1:8" x14ac:dyDescent="0.15">
      <c r="A7" s="150" t="s">
        <v>234</v>
      </c>
      <c r="B7" s="96"/>
      <c r="C7" s="97"/>
      <c r="D7" s="36"/>
      <c r="E7" s="9"/>
      <c r="F7" s="9"/>
      <c r="G7" s="9"/>
      <c r="H7" s="105"/>
    </row>
    <row r="8" spans="1:8" x14ac:dyDescent="0.15">
      <c r="A8" s="96" t="s">
        <v>235</v>
      </c>
      <c r="B8" s="96"/>
      <c r="C8" s="97"/>
      <c r="D8" s="9"/>
      <c r="E8" s="9"/>
      <c r="F8" s="39"/>
      <c r="G8" s="65"/>
      <c r="H8" s="106"/>
    </row>
    <row r="9" spans="1:8" x14ac:dyDescent="0.15">
      <c r="A9" s="96"/>
      <c r="B9" s="96"/>
      <c r="C9" s="97"/>
      <c r="D9" s="9"/>
      <c r="F9" s="39"/>
      <c r="G9" s="65"/>
      <c r="H9" s="107"/>
    </row>
    <row r="10" spans="1:8" x14ac:dyDescent="0.15">
      <c r="A10" s="96"/>
      <c r="B10" s="96"/>
      <c r="C10" s="97"/>
      <c r="D10" s="9"/>
      <c r="E10" s="9"/>
      <c r="F10" s="39"/>
      <c r="G10" s="65"/>
      <c r="H10" s="107"/>
    </row>
    <row r="11" spans="1:8" x14ac:dyDescent="0.15">
      <c r="A11" s="161" t="s">
        <v>237</v>
      </c>
      <c r="B11" s="96"/>
      <c r="C11" s="97"/>
      <c r="D11" s="63"/>
      <c r="F11" s="67"/>
      <c r="G11" s="66"/>
      <c r="H11" s="108"/>
    </row>
    <row r="12" spans="1:8" x14ac:dyDescent="0.15">
      <c r="A12" s="96"/>
      <c r="B12" s="96"/>
      <c r="C12" s="97"/>
      <c r="D12" s="9"/>
      <c r="E12" s="9"/>
      <c r="F12" s="39"/>
      <c r="G12" s="65"/>
      <c r="H12" s="107"/>
    </row>
    <row r="13" spans="1:8" x14ac:dyDescent="0.15">
      <c r="A13" s="96"/>
      <c r="B13" s="95"/>
      <c r="C13" s="97"/>
      <c r="D13" s="9"/>
      <c r="E13" s="9"/>
      <c r="F13" s="39"/>
      <c r="G13" s="65"/>
      <c r="H13" s="107"/>
    </row>
    <row r="14" spans="1:8" x14ac:dyDescent="0.15">
      <c r="A14" s="96"/>
      <c r="B14" s="95"/>
      <c r="C14" s="97"/>
      <c r="D14" s="9"/>
      <c r="E14" s="9"/>
      <c r="F14" s="39"/>
      <c r="G14" s="65"/>
      <c r="H14" s="107"/>
    </row>
    <row r="15" spans="1:8" x14ac:dyDescent="0.15">
      <c r="A15" s="92"/>
      <c r="C15" s="107"/>
      <c r="D15" s="9"/>
      <c r="E15" s="9"/>
      <c r="F15" s="9"/>
      <c r="G15" s="9"/>
      <c r="H15" s="105"/>
    </row>
    <row r="16" spans="1:8" x14ac:dyDescent="0.15">
      <c r="A16" s="92"/>
      <c r="C16" s="107"/>
      <c r="D16" s="9"/>
      <c r="E16" s="9"/>
      <c r="F16" s="9"/>
      <c r="G16" s="9"/>
      <c r="H16" s="107"/>
    </row>
    <row r="17" spans="1:8" x14ac:dyDescent="0.15">
      <c r="A17" s="9"/>
      <c r="B17" s="9"/>
      <c r="C17" s="107"/>
      <c r="D17" s="9"/>
      <c r="E17" s="9"/>
      <c r="F17" s="9"/>
      <c r="G17" s="9"/>
      <c r="H17" s="107"/>
    </row>
    <row r="18" spans="1:8" x14ac:dyDescent="0.15">
      <c r="A18" s="32"/>
      <c r="B18" s="32"/>
      <c r="C18" s="33"/>
      <c r="D18" s="32"/>
      <c r="E18" s="32"/>
      <c r="F18" s="32"/>
      <c r="G18" s="32"/>
      <c r="H18" s="33"/>
    </row>
    <row r="19" spans="1:8" x14ac:dyDescent="0.15">
      <c r="A19" s="2"/>
    </row>
    <row r="20" spans="1:8" ht="26" x14ac:dyDescent="0.15">
      <c r="A20" s="12" t="s">
        <v>118</v>
      </c>
      <c r="B20" s="12" t="s">
        <v>51</v>
      </c>
      <c r="C20" s="12" t="s">
        <v>50</v>
      </c>
      <c r="D20" s="12" t="s">
        <v>30</v>
      </c>
      <c r="E20" s="12" t="s">
        <v>46</v>
      </c>
    </row>
    <row r="21" spans="1:8" ht="14.5" customHeight="1" x14ac:dyDescent="0.15">
      <c r="A21" s="3" t="s">
        <v>1</v>
      </c>
      <c r="B21" s="4" t="s">
        <v>1</v>
      </c>
      <c r="C21" s="4" t="s">
        <v>1</v>
      </c>
      <c r="D21" s="7" t="s">
        <v>122</v>
      </c>
      <c r="E21" s="7" t="s">
        <v>121</v>
      </c>
    </row>
    <row r="22" spans="1:8" x14ac:dyDescent="0.15">
      <c r="A22" s="8" t="s">
        <v>48</v>
      </c>
      <c r="B22" s="6" t="s">
        <v>49</v>
      </c>
      <c r="C22" s="6" t="s">
        <v>52</v>
      </c>
      <c r="D22" t="s">
        <v>82</v>
      </c>
      <c r="E22" s="1" t="s">
        <v>83</v>
      </c>
    </row>
    <row r="23" spans="1:8" x14ac:dyDescent="0.15">
      <c r="A23" s="1" t="s">
        <v>64</v>
      </c>
      <c r="D23">
        <v>10</v>
      </c>
      <c r="E23" s="6">
        <v>0.1</v>
      </c>
    </row>
    <row r="24" spans="1:8" x14ac:dyDescent="0.15">
      <c r="A24" s="1"/>
      <c r="B24" s="13"/>
      <c r="C24" s="13"/>
    </row>
    <row r="25" spans="1:8" x14ac:dyDescent="0.15">
      <c r="A25" s="1"/>
      <c r="B25" s="1"/>
      <c r="C25" s="1"/>
      <c r="E25" s="6"/>
    </row>
    <row r="26" spans="1:8" x14ac:dyDescent="0.15">
      <c r="E26" s="6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showGridLines="0" workbookViewId="0">
      <selection activeCell="A11" sqref="A11"/>
    </sheetView>
  </sheetViews>
  <sheetFormatPr baseColWidth="10" defaultColWidth="8.83203125" defaultRowHeight="12" x14ac:dyDescent="0.15"/>
  <cols>
    <col min="1" max="1" width="16.83203125" customWidth="1"/>
    <col min="2" max="2" width="11.5" customWidth="1"/>
    <col min="3" max="4" width="13.1640625" customWidth="1"/>
    <col min="5" max="5" width="12.6640625" customWidth="1"/>
  </cols>
  <sheetData>
    <row r="1" spans="1:8" ht="20" x14ac:dyDescent="0.2">
      <c r="A1" s="5" t="s">
        <v>146</v>
      </c>
    </row>
    <row r="2" spans="1:8" x14ac:dyDescent="0.15">
      <c r="A2" s="2" t="s">
        <v>114</v>
      </c>
    </row>
    <row r="4" spans="1:8" x14ac:dyDescent="0.15">
      <c r="A4" s="78" t="s">
        <v>73</v>
      </c>
      <c r="B4" s="76"/>
      <c r="C4" s="76"/>
      <c r="D4" s="76"/>
      <c r="E4" s="75" t="s">
        <v>74</v>
      </c>
      <c r="F4" s="76"/>
      <c r="G4" s="76"/>
      <c r="H4" s="77"/>
    </row>
    <row r="5" spans="1:8" x14ac:dyDescent="0.15">
      <c r="A5" s="6"/>
      <c r="B5" s="6"/>
      <c r="C5" s="6"/>
      <c r="D5" s="6"/>
      <c r="E5" s="81"/>
      <c r="F5" s="82"/>
      <c r="G5" s="82"/>
      <c r="H5" s="116"/>
    </row>
    <row r="6" spans="1:8" x14ac:dyDescent="0.15">
      <c r="B6" s="6"/>
      <c r="C6" s="6"/>
      <c r="D6" s="6"/>
      <c r="E6" s="81"/>
      <c r="F6" s="6"/>
      <c r="G6" s="6"/>
      <c r="H6" s="116"/>
    </row>
    <row r="7" spans="1:8" x14ac:dyDescent="0.15">
      <c r="A7" s="22"/>
      <c r="B7" s="6"/>
      <c r="C7" s="6"/>
      <c r="D7" s="6"/>
      <c r="E7" s="84"/>
      <c r="F7" s="85"/>
      <c r="G7" s="85"/>
      <c r="H7" s="117"/>
    </row>
    <row r="8" spans="1:8" x14ac:dyDescent="0.15">
      <c r="A8" s="6"/>
      <c r="B8" s="6"/>
      <c r="C8" s="6"/>
      <c r="D8" s="6"/>
      <c r="E8" s="84"/>
      <c r="F8" s="85"/>
      <c r="G8" s="85"/>
      <c r="H8" s="117"/>
    </row>
    <row r="9" spans="1:8" x14ac:dyDescent="0.15">
      <c r="A9" s="83"/>
      <c r="B9" s="6"/>
      <c r="C9" s="6"/>
      <c r="D9" s="6"/>
      <c r="E9" s="84"/>
      <c r="F9" s="85"/>
      <c r="G9" s="85"/>
      <c r="H9" s="117"/>
    </row>
    <row r="10" spans="1:8" x14ac:dyDescent="0.15">
      <c r="A10" s="6"/>
      <c r="B10" s="6"/>
      <c r="C10" s="6"/>
      <c r="D10" s="6"/>
      <c r="E10" s="84"/>
      <c r="F10" s="85"/>
      <c r="G10" s="85"/>
      <c r="H10" s="117"/>
    </row>
    <row r="11" spans="1:8" x14ac:dyDescent="0.15">
      <c r="A11" s="161" t="s">
        <v>237</v>
      </c>
      <c r="B11" s="6"/>
      <c r="C11" s="6"/>
      <c r="D11" s="6"/>
      <c r="E11" s="84"/>
      <c r="F11" s="85"/>
      <c r="G11" s="85"/>
      <c r="H11" s="117"/>
    </row>
    <row r="12" spans="1:8" x14ac:dyDescent="0.15">
      <c r="A12" s="22"/>
      <c r="B12" s="6"/>
      <c r="C12" s="6"/>
      <c r="D12" s="6"/>
      <c r="E12" s="84"/>
      <c r="F12" s="85"/>
      <c r="G12" s="85"/>
      <c r="H12" s="117"/>
    </row>
    <row r="13" spans="1:8" x14ac:dyDescent="0.15">
      <c r="A13" s="64"/>
      <c r="B13" s="70"/>
      <c r="C13" s="6"/>
      <c r="D13" s="6"/>
      <c r="E13" s="84"/>
      <c r="F13" s="85"/>
      <c r="G13" s="85"/>
      <c r="H13" s="117"/>
    </row>
    <row r="14" spans="1:8" x14ac:dyDescent="0.15">
      <c r="A14" s="129"/>
      <c r="B14" s="85"/>
      <c r="C14" s="6"/>
      <c r="D14" s="6"/>
      <c r="E14" s="84"/>
      <c r="F14" s="85"/>
      <c r="G14" s="85"/>
      <c r="H14" s="117"/>
    </row>
    <row r="15" spans="1:8" x14ac:dyDescent="0.15">
      <c r="A15" s="115"/>
      <c r="B15" s="85"/>
      <c r="C15" s="101"/>
      <c r="D15" s="6"/>
      <c r="E15" s="84"/>
      <c r="F15" s="85"/>
      <c r="G15" s="85"/>
      <c r="H15" s="117"/>
    </row>
    <row r="16" spans="1:8" x14ac:dyDescent="0.15">
      <c r="A16" s="6"/>
      <c r="B16" s="85"/>
      <c r="C16" s="101"/>
      <c r="D16" s="6"/>
      <c r="E16" s="84"/>
      <c r="F16" s="85"/>
      <c r="G16" s="85"/>
      <c r="H16" s="117"/>
    </row>
    <row r="17" spans="1:8" x14ac:dyDescent="0.15">
      <c r="A17" s="6"/>
      <c r="B17" s="6"/>
      <c r="C17" s="101"/>
      <c r="D17" s="6"/>
      <c r="E17" s="84"/>
      <c r="F17" s="85"/>
      <c r="G17" s="85"/>
      <c r="H17" s="117"/>
    </row>
    <row r="18" spans="1:8" x14ac:dyDescent="0.15">
      <c r="A18" s="87"/>
      <c r="B18" s="87"/>
      <c r="C18" s="102"/>
      <c r="D18" s="87"/>
      <c r="E18" s="89"/>
      <c r="F18" s="90"/>
      <c r="G18" s="90"/>
      <c r="H18" s="118"/>
    </row>
    <row r="19" spans="1:8" x14ac:dyDescent="0.15">
      <c r="A19" s="69"/>
      <c r="B19" s="70"/>
    </row>
    <row r="20" spans="1:8" ht="39" x14ac:dyDescent="0.15">
      <c r="A20" s="3" t="s">
        <v>5</v>
      </c>
      <c r="B20" s="71" t="s">
        <v>107</v>
      </c>
      <c r="C20" s="130" t="s">
        <v>109</v>
      </c>
      <c r="D20" s="130" t="s">
        <v>110</v>
      </c>
      <c r="E20" s="130" t="s">
        <v>111</v>
      </c>
    </row>
    <row r="21" spans="1:8" x14ac:dyDescent="0.15">
      <c r="A21" s="3" t="s">
        <v>4</v>
      </c>
      <c r="B21" s="7" t="s">
        <v>108</v>
      </c>
      <c r="C21" s="14" t="s">
        <v>108</v>
      </c>
      <c r="D21" s="14" t="s">
        <v>112</v>
      </c>
      <c r="E21" s="14" t="s">
        <v>133</v>
      </c>
    </row>
    <row r="22" spans="1:8" x14ac:dyDescent="0.15">
      <c r="A22" s="8" t="s">
        <v>144</v>
      </c>
      <c r="B22" s="1" t="s">
        <v>145</v>
      </c>
      <c r="C22" s="1" t="s">
        <v>102</v>
      </c>
      <c r="D22" s="6" t="s">
        <v>106</v>
      </c>
      <c r="E22" s="6" t="s">
        <v>105</v>
      </c>
    </row>
    <row r="23" spans="1:8" x14ac:dyDescent="0.15">
      <c r="A23" s="1" t="s">
        <v>147</v>
      </c>
      <c r="B23" s="1" t="s">
        <v>60</v>
      </c>
      <c r="C23" s="1">
        <v>0.05</v>
      </c>
      <c r="D23" s="6">
        <v>1E-3</v>
      </c>
      <c r="E23" s="1"/>
    </row>
    <row r="24" spans="1:8" x14ac:dyDescent="0.15">
      <c r="A24" t="s">
        <v>148</v>
      </c>
      <c r="B24" t="s">
        <v>61</v>
      </c>
      <c r="C24" s="1">
        <v>0.05</v>
      </c>
      <c r="D24" s="6">
        <v>1E-3</v>
      </c>
      <c r="E24" s="6">
        <v>1000</v>
      </c>
    </row>
    <row r="25" spans="1:8" x14ac:dyDescent="0.15">
      <c r="A25" t="s">
        <v>149</v>
      </c>
      <c r="B25" t="s">
        <v>62</v>
      </c>
      <c r="C25" s="1">
        <v>0.05</v>
      </c>
      <c r="D25" s="6">
        <v>0.01</v>
      </c>
      <c r="E25" s="1"/>
    </row>
    <row r="26" spans="1:8" x14ac:dyDescent="0.15">
      <c r="A26" t="s">
        <v>150</v>
      </c>
      <c r="B26" t="s">
        <v>63</v>
      </c>
      <c r="C26" s="1">
        <v>0.05</v>
      </c>
      <c r="D26" s="6">
        <v>0.01</v>
      </c>
      <c r="E26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47"/>
  <sheetViews>
    <sheetView showGridLines="0" zoomScale="85" zoomScaleNormal="85" workbookViewId="0">
      <selection activeCell="K15" sqref="K15"/>
    </sheetView>
  </sheetViews>
  <sheetFormatPr baseColWidth="10" defaultColWidth="8.83203125" defaultRowHeight="12" x14ac:dyDescent="0.15"/>
  <sheetData>
    <row r="1" spans="1:27" ht="20" x14ac:dyDescent="0.2">
      <c r="A1" s="73" t="s">
        <v>104</v>
      </c>
      <c r="B1" s="22"/>
      <c r="C1" s="22"/>
      <c r="D1" s="22"/>
      <c r="E1" s="22"/>
      <c r="F1" s="22"/>
      <c r="G1" s="6"/>
      <c r="H1" s="6"/>
      <c r="I1" s="6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 x14ac:dyDescent="0.15">
      <c r="A2" s="74" t="s">
        <v>103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x14ac:dyDescent="0.15">
      <c r="A3" s="22"/>
      <c r="B3" s="74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x14ac:dyDescent="0.15">
      <c r="A4" s="78" t="s">
        <v>73</v>
      </c>
      <c r="B4" s="76"/>
      <c r="C4" s="76"/>
      <c r="D4" s="76"/>
      <c r="E4" s="75" t="s">
        <v>74</v>
      </c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7"/>
    </row>
    <row r="5" spans="1:27" x14ac:dyDescent="0.15">
      <c r="A5" s="6"/>
      <c r="B5" s="6"/>
      <c r="C5" s="6"/>
      <c r="D5" s="6"/>
      <c r="E5" s="81"/>
      <c r="F5" s="82"/>
      <c r="G5" s="82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83"/>
      <c r="T5" s="6"/>
      <c r="U5" s="6"/>
      <c r="V5" s="22"/>
      <c r="W5" s="80"/>
    </row>
    <row r="6" spans="1:27" x14ac:dyDescent="0.15">
      <c r="A6" s="22"/>
      <c r="B6" s="6"/>
      <c r="C6" s="6"/>
      <c r="D6" s="6"/>
      <c r="E6" s="81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22"/>
      <c r="W6" s="80"/>
    </row>
    <row r="7" spans="1:27" x14ac:dyDescent="0.15">
      <c r="A7" s="22"/>
      <c r="B7" s="6"/>
      <c r="C7" s="6"/>
      <c r="D7" s="6"/>
      <c r="E7" s="84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3"/>
      <c r="T7" s="6"/>
      <c r="U7" s="6"/>
      <c r="V7" s="22"/>
      <c r="W7" s="80"/>
    </row>
    <row r="8" spans="1:27" x14ac:dyDescent="0.15">
      <c r="A8" s="64"/>
      <c r="B8" s="6"/>
      <c r="C8" s="6"/>
      <c r="D8" s="6"/>
      <c r="E8" s="84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6"/>
      <c r="T8" s="83"/>
      <c r="U8" s="6"/>
      <c r="V8" s="22"/>
      <c r="W8" s="80"/>
    </row>
    <row r="9" spans="1:27" x14ac:dyDescent="0.15">
      <c r="A9" s="83"/>
      <c r="B9" s="6"/>
      <c r="C9" s="6"/>
      <c r="D9" s="6"/>
      <c r="E9" s="84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6"/>
      <c r="T9" s="6"/>
      <c r="U9" s="82"/>
      <c r="V9" s="22"/>
      <c r="W9" s="80"/>
    </row>
    <row r="10" spans="1:27" x14ac:dyDescent="0.15">
      <c r="A10" s="161" t="s">
        <v>237</v>
      </c>
      <c r="B10" s="6"/>
      <c r="C10" s="6"/>
      <c r="D10" s="6"/>
      <c r="E10" s="84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6"/>
      <c r="T10" s="6"/>
      <c r="U10" s="6"/>
      <c r="V10" s="22"/>
      <c r="W10" s="80"/>
    </row>
    <row r="11" spans="1:27" x14ac:dyDescent="0.15">
      <c r="A11" s="22"/>
      <c r="B11" s="6"/>
      <c r="C11" s="6"/>
      <c r="D11" s="6"/>
      <c r="E11" s="84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6"/>
      <c r="T11" s="85"/>
      <c r="U11" s="85"/>
      <c r="V11" s="22"/>
      <c r="W11" s="80"/>
    </row>
    <row r="12" spans="1:27" x14ac:dyDescent="0.15">
      <c r="A12" s="22"/>
      <c r="B12" s="6"/>
      <c r="C12" s="6"/>
      <c r="D12" s="6"/>
      <c r="E12" s="84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6"/>
      <c r="T12" s="85"/>
      <c r="U12" s="85"/>
      <c r="V12" s="22"/>
      <c r="W12" s="80"/>
    </row>
    <row r="13" spans="1:27" x14ac:dyDescent="0.15">
      <c r="A13" s="22"/>
      <c r="B13" s="6"/>
      <c r="C13" s="6"/>
      <c r="D13" s="6"/>
      <c r="E13" s="84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6"/>
      <c r="T13" s="85"/>
      <c r="U13" s="85"/>
      <c r="V13" s="22"/>
      <c r="W13" s="80"/>
    </row>
    <row r="14" spans="1:27" x14ac:dyDescent="0.15">
      <c r="A14" s="6"/>
      <c r="B14" s="85"/>
      <c r="C14" s="6"/>
      <c r="D14" s="6"/>
      <c r="E14" s="84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6"/>
      <c r="T14" s="85"/>
      <c r="U14" s="85"/>
      <c r="V14" s="22"/>
      <c r="W14" s="80"/>
    </row>
    <row r="15" spans="1:27" x14ac:dyDescent="0.15">
      <c r="A15" s="6"/>
      <c r="B15" s="85"/>
      <c r="C15" s="101"/>
      <c r="D15" s="6"/>
      <c r="E15" s="84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6"/>
      <c r="T15" s="6"/>
      <c r="U15" s="6"/>
      <c r="V15" s="22"/>
      <c r="W15" s="80"/>
    </row>
    <row r="16" spans="1:27" x14ac:dyDescent="0.15">
      <c r="A16" s="6"/>
      <c r="B16" s="85"/>
      <c r="C16" s="101"/>
      <c r="D16" s="6"/>
      <c r="E16" s="84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6"/>
      <c r="T16" s="6"/>
      <c r="U16" s="6"/>
      <c r="V16" s="22"/>
      <c r="W16" s="80"/>
    </row>
    <row r="17" spans="1:28" x14ac:dyDescent="0.15">
      <c r="A17" s="6"/>
      <c r="B17" s="6"/>
      <c r="C17" s="101"/>
      <c r="D17" s="6"/>
      <c r="E17" s="84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6"/>
      <c r="T17" s="6"/>
      <c r="U17" s="6"/>
      <c r="V17" s="22"/>
      <c r="W17" s="80"/>
    </row>
    <row r="18" spans="1:28" x14ac:dyDescent="0.15">
      <c r="A18" s="87"/>
      <c r="B18" s="87"/>
      <c r="C18" s="102"/>
      <c r="D18" s="87"/>
      <c r="E18" s="89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87"/>
      <c r="T18" s="87"/>
      <c r="U18" s="87"/>
      <c r="V18" s="87"/>
      <c r="W18" s="88"/>
    </row>
    <row r="19" spans="1:28" x14ac:dyDescent="0.15">
      <c r="A19" s="7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8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8" x14ac:dyDescent="0.15">
      <c r="A21" s="55"/>
      <c r="B21" s="52" t="s">
        <v>144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8" ht="14" x14ac:dyDescent="0.15">
      <c r="A22" s="8" t="s">
        <v>21</v>
      </c>
      <c r="B22" s="1" t="s">
        <v>147</v>
      </c>
      <c r="C22" t="s">
        <v>148</v>
      </c>
      <c r="D22" t="s">
        <v>149</v>
      </c>
      <c r="E22" t="s">
        <v>150</v>
      </c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"/>
    </row>
    <row r="23" spans="1:28" ht="14" x14ac:dyDescent="0.15">
      <c r="A23" s="152">
        <v>1</v>
      </c>
      <c r="B23">
        <v>100</v>
      </c>
      <c r="C23">
        <v>100</v>
      </c>
      <c r="D23">
        <v>100</v>
      </c>
      <c r="E23">
        <v>100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4" x14ac:dyDescent="0.15">
      <c r="A24" s="152">
        <v>2</v>
      </c>
      <c r="B24">
        <v>100</v>
      </c>
      <c r="C24">
        <v>100</v>
      </c>
      <c r="D24">
        <v>100</v>
      </c>
      <c r="E24">
        <v>100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4" x14ac:dyDescent="0.15">
      <c r="A25" s="152">
        <v>3</v>
      </c>
      <c r="B25">
        <v>100</v>
      </c>
      <c r="C25">
        <v>100</v>
      </c>
      <c r="D25">
        <v>100</v>
      </c>
      <c r="E25">
        <v>100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4" x14ac:dyDescent="0.15">
      <c r="A26" s="152">
        <v>4</v>
      </c>
      <c r="B26">
        <v>100</v>
      </c>
      <c r="C26">
        <v>100</v>
      </c>
      <c r="D26">
        <v>100</v>
      </c>
      <c r="E26">
        <v>100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4" x14ac:dyDescent="0.15">
      <c r="A27" s="152">
        <v>5</v>
      </c>
      <c r="B27">
        <v>100</v>
      </c>
      <c r="C27">
        <v>100</v>
      </c>
      <c r="D27">
        <v>100</v>
      </c>
      <c r="E27">
        <v>100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4" x14ac:dyDescent="0.15">
      <c r="A28" s="152">
        <v>6</v>
      </c>
      <c r="B28">
        <v>100</v>
      </c>
      <c r="C28">
        <v>100</v>
      </c>
      <c r="D28">
        <v>100</v>
      </c>
      <c r="E28">
        <v>100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4" x14ac:dyDescent="0.15">
      <c r="A29" s="152">
        <v>7</v>
      </c>
      <c r="B29">
        <v>100</v>
      </c>
      <c r="C29">
        <v>100</v>
      </c>
      <c r="D29">
        <v>100</v>
      </c>
      <c r="E29">
        <v>100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4" x14ac:dyDescent="0.15">
      <c r="A30" s="152">
        <v>8</v>
      </c>
      <c r="B30">
        <v>100</v>
      </c>
      <c r="C30">
        <v>100</v>
      </c>
      <c r="D30">
        <v>100</v>
      </c>
      <c r="E30">
        <v>100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4" x14ac:dyDescent="0.15">
      <c r="A31" s="152">
        <v>9</v>
      </c>
      <c r="B31">
        <v>100</v>
      </c>
      <c r="C31">
        <v>100</v>
      </c>
      <c r="D31">
        <v>100</v>
      </c>
      <c r="E31">
        <v>100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4" x14ac:dyDescent="0.15">
      <c r="A32" s="152">
        <v>10</v>
      </c>
      <c r="B32">
        <v>100</v>
      </c>
      <c r="C32">
        <v>100</v>
      </c>
      <c r="D32">
        <v>100</v>
      </c>
      <c r="E32">
        <v>100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4" x14ac:dyDescent="0.15">
      <c r="A33" s="152">
        <v>11</v>
      </c>
      <c r="B33">
        <v>100</v>
      </c>
      <c r="C33">
        <v>100</v>
      </c>
      <c r="D33">
        <v>100</v>
      </c>
      <c r="E33">
        <v>100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4" x14ac:dyDescent="0.15">
      <c r="A34" s="152">
        <v>12</v>
      </c>
      <c r="B34">
        <v>100</v>
      </c>
      <c r="C34">
        <v>100</v>
      </c>
      <c r="D34">
        <v>100</v>
      </c>
      <c r="E34">
        <v>100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4" x14ac:dyDescent="0.15">
      <c r="A35" s="152">
        <v>13</v>
      </c>
      <c r="B35">
        <v>100</v>
      </c>
      <c r="C35">
        <v>100</v>
      </c>
      <c r="D35">
        <v>100</v>
      </c>
      <c r="E35">
        <v>100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4" x14ac:dyDescent="0.15">
      <c r="A36" s="152">
        <v>14</v>
      </c>
      <c r="B36">
        <v>100</v>
      </c>
      <c r="C36">
        <v>100</v>
      </c>
      <c r="D36">
        <v>100</v>
      </c>
      <c r="E36">
        <v>100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4" x14ac:dyDescent="0.15">
      <c r="A37" s="152">
        <v>15</v>
      </c>
      <c r="B37">
        <v>100</v>
      </c>
      <c r="C37">
        <v>100</v>
      </c>
      <c r="D37">
        <v>100</v>
      </c>
      <c r="E37">
        <v>100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4" x14ac:dyDescent="0.15">
      <c r="A38" s="152">
        <v>16</v>
      </c>
      <c r="B38">
        <v>0</v>
      </c>
      <c r="C38">
        <v>0</v>
      </c>
      <c r="D38">
        <v>0</v>
      </c>
      <c r="E38">
        <v>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4" x14ac:dyDescent="0.15">
      <c r="A39" s="152">
        <v>17</v>
      </c>
      <c r="B39">
        <v>0</v>
      </c>
      <c r="C39">
        <v>0</v>
      </c>
      <c r="D39">
        <v>0</v>
      </c>
      <c r="E39">
        <v>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4" x14ac:dyDescent="0.15">
      <c r="A40" s="152">
        <v>18</v>
      </c>
      <c r="B40">
        <v>0</v>
      </c>
      <c r="C40">
        <v>0</v>
      </c>
      <c r="D40">
        <v>0</v>
      </c>
      <c r="E40">
        <v>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4" x14ac:dyDescent="0.15">
      <c r="A41" s="152">
        <v>19</v>
      </c>
      <c r="B41">
        <v>0</v>
      </c>
      <c r="C41">
        <v>0</v>
      </c>
      <c r="D41">
        <v>0</v>
      </c>
      <c r="E41">
        <v>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4" x14ac:dyDescent="0.15">
      <c r="A42" s="152">
        <v>20</v>
      </c>
      <c r="B42">
        <v>0</v>
      </c>
      <c r="C42">
        <v>0</v>
      </c>
      <c r="D42">
        <v>0</v>
      </c>
      <c r="E42">
        <v>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4" x14ac:dyDescent="0.15">
      <c r="A43" s="152">
        <v>21</v>
      </c>
      <c r="B43">
        <v>100</v>
      </c>
      <c r="C43">
        <v>100</v>
      </c>
      <c r="D43">
        <v>100</v>
      </c>
      <c r="E43">
        <v>100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4" x14ac:dyDescent="0.15">
      <c r="A44" s="152">
        <v>22</v>
      </c>
      <c r="B44">
        <v>0</v>
      </c>
      <c r="C44">
        <v>0</v>
      </c>
      <c r="D44">
        <v>0</v>
      </c>
      <c r="E44">
        <v>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4" x14ac:dyDescent="0.15">
      <c r="A45" s="152">
        <v>23</v>
      </c>
      <c r="B45">
        <v>0</v>
      </c>
      <c r="C45">
        <v>0</v>
      </c>
      <c r="D45">
        <v>0</v>
      </c>
      <c r="E45">
        <v>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4" x14ac:dyDescent="0.15">
      <c r="A46" s="152">
        <v>24</v>
      </c>
      <c r="B46">
        <v>0</v>
      </c>
      <c r="C46">
        <v>0</v>
      </c>
      <c r="D46">
        <v>0</v>
      </c>
      <c r="E46">
        <v>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15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</sheetData>
  <conditionalFormatting sqref="B23:AA4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showGridLines="0" workbookViewId="0">
      <selection activeCell="I30" sqref="I30"/>
    </sheetView>
  </sheetViews>
  <sheetFormatPr baseColWidth="10" defaultColWidth="8.83203125" defaultRowHeight="12" x14ac:dyDescent="0.15"/>
  <cols>
    <col min="2" max="2" width="16.1640625" customWidth="1"/>
    <col min="7" max="7" width="12.6640625" customWidth="1"/>
    <col min="8" max="8" width="9.83203125" customWidth="1"/>
    <col min="9" max="9" width="11.83203125" customWidth="1"/>
  </cols>
  <sheetData>
    <row r="1" spans="1:11" ht="20" x14ac:dyDescent="0.2">
      <c r="A1" s="5" t="s">
        <v>12</v>
      </c>
    </row>
    <row r="2" spans="1:11" x14ac:dyDescent="0.15">
      <c r="A2" s="2" t="s">
        <v>13</v>
      </c>
    </row>
    <row r="3" spans="1:11" x14ac:dyDescent="0.15">
      <c r="A3" s="2"/>
    </row>
    <row r="4" spans="1:11" x14ac:dyDescent="0.15">
      <c r="A4" s="3" t="s">
        <v>5</v>
      </c>
      <c r="C4" s="10"/>
    </row>
    <row r="5" spans="1:11" x14ac:dyDescent="0.15">
      <c r="A5" s="3" t="s">
        <v>4</v>
      </c>
      <c r="C5" s="7"/>
    </row>
    <row r="6" spans="1:11" x14ac:dyDescent="0.15">
      <c r="A6" s="11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76</v>
      </c>
      <c r="G6" t="s">
        <v>19</v>
      </c>
      <c r="H6" t="s">
        <v>20</v>
      </c>
      <c r="I6" t="s">
        <v>22</v>
      </c>
      <c r="J6" t="s">
        <v>67</v>
      </c>
      <c r="K6" t="s">
        <v>78</v>
      </c>
    </row>
    <row r="7" spans="1:11" x14ac:dyDescent="0.15">
      <c r="A7" s="1">
        <v>2</v>
      </c>
      <c r="B7" t="s">
        <v>0</v>
      </c>
      <c r="C7">
        <v>21</v>
      </c>
      <c r="D7" s="6">
        <v>1</v>
      </c>
      <c r="E7">
        <v>1</v>
      </c>
      <c r="J7">
        <v>1</v>
      </c>
    </row>
    <row r="8" spans="1:11" x14ac:dyDescent="0.15">
      <c r="A8">
        <v>3</v>
      </c>
      <c r="B8" t="s">
        <v>11</v>
      </c>
      <c r="C8">
        <v>21</v>
      </c>
      <c r="D8">
        <v>1</v>
      </c>
      <c r="E8">
        <v>1</v>
      </c>
      <c r="J8">
        <v>1</v>
      </c>
    </row>
    <row r="9" spans="1:11" x14ac:dyDescent="0.15">
      <c r="A9">
        <v>4</v>
      </c>
      <c r="B9" t="s">
        <v>125</v>
      </c>
      <c r="C9">
        <v>21</v>
      </c>
      <c r="D9">
        <v>1</v>
      </c>
      <c r="E9">
        <v>1</v>
      </c>
      <c r="J9">
        <v>1</v>
      </c>
    </row>
    <row r="10" spans="1:11" x14ac:dyDescent="0.15">
      <c r="A10">
        <v>5</v>
      </c>
      <c r="B10" t="s">
        <v>71</v>
      </c>
      <c r="C10">
        <v>21</v>
      </c>
      <c r="D10">
        <v>1</v>
      </c>
      <c r="E10">
        <v>2</v>
      </c>
      <c r="H10" t="s">
        <v>87</v>
      </c>
      <c r="J10">
        <v>1</v>
      </c>
    </row>
    <row r="11" spans="1:11" x14ac:dyDescent="0.15">
      <c r="A11">
        <v>7</v>
      </c>
      <c r="B11" t="s">
        <v>163</v>
      </c>
      <c r="C11">
        <v>21</v>
      </c>
      <c r="D11">
        <v>1</v>
      </c>
      <c r="E11">
        <v>2</v>
      </c>
      <c r="H11" t="s">
        <v>86</v>
      </c>
      <c r="J11">
        <v>0</v>
      </c>
    </row>
    <row r="12" spans="1:11" x14ac:dyDescent="0.15">
      <c r="A12">
        <v>8</v>
      </c>
      <c r="B12" t="s">
        <v>8</v>
      </c>
      <c r="C12">
        <v>21</v>
      </c>
      <c r="D12">
        <v>1</v>
      </c>
      <c r="E12">
        <v>2</v>
      </c>
      <c r="F12" s="133"/>
      <c r="H12" t="s">
        <v>88</v>
      </c>
      <c r="J12">
        <v>0</v>
      </c>
    </row>
    <row r="13" spans="1:11" x14ac:dyDescent="0.15">
      <c r="A13">
        <v>9</v>
      </c>
      <c r="B13" t="s">
        <v>65</v>
      </c>
      <c r="C13">
        <v>21</v>
      </c>
      <c r="D13">
        <v>1</v>
      </c>
      <c r="E13">
        <v>1</v>
      </c>
      <c r="J13">
        <v>1</v>
      </c>
    </row>
    <row r="14" spans="1:11" x14ac:dyDescent="0.15">
      <c r="A14" s="1">
        <v>10</v>
      </c>
      <c r="B14" t="s">
        <v>7</v>
      </c>
      <c r="C14">
        <v>21</v>
      </c>
      <c r="D14">
        <v>1</v>
      </c>
      <c r="E14">
        <v>2</v>
      </c>
      <c r="H14" t="s">
        <v>59</v>
      </c>
      <c r="J14">
        <v>1</v>
      </c>
    </row>
    <row r="15" spans="1:11" x14ac:dyDescent="0.15">
      <c r="A15">
        <v>11</v>
      </c>
      <c r="B15" t="s">
        <v>68</v>
      </c>
      <c r="C15">
        <v>21</v>
      </c>
      <c r="D15">
        <v>1</v>
      </c>
      <c r="E15">
        <v>2</v>
      </c>
      <c r="H15" t="s">
        <v>69</v>
      </c>
      <c r="J15">
        <v>0</v>
      </c>
    </row>
    <row r="16" spans="1:11" x14ac:dyDescent="0.15">
      <c r="A16">
        <v>12</v>
      </c>
      <c r="B16" t="s">
        <v>154</v>
      </c>
      <c r="C16">
        <v>21</v>
      </c>
      <c r="D16">
        <v>1</v>
      </c>
      <c r="E16">
        <v>2</v>
      </c>
      <c r="H16" t="s">
        <v>155</v>
      </c>
      <c r="J1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showGridLines="0" zoomScaleNormal="100" workbookViewId="0">
      <selection activeCell="C40" sqref="C40"/>
    </sheetView>
  </sheetViews>
  <sheetFormatPr baseColWidth="10" defaultColWidth="8.83203125" defaultRowHeight="12" x14ac:dyDescent="0.15"/>
  <cols>
    <col min="1" max="1" width="13.6640625" customWidth="1"/>
    <col min="2" max="2" width="12.6640625" customWidth="1"/>
    <col min="3" max="9" width="13.1640625" customWidth="1"/>
  </cols>
  <sheetData>
    <row r="1" spans="1:9" ht="20" x14ac:dyDescent="0.2">
      <c r="A1" s="5" t="s">
        <v>11</v>
      </c>
    </row>
    <row r="2" spans="1:9" x14ac:dyDescent="0.15">
      <c r="A2" s="2" t="s">
        <v>191</v>
      </c>
    </row>
    <row r="3" spans="1:9" x14ac:dyDescent="0.15">
      <c r="I3" s="1"/>
    </row>
    <row r="4" spans="1:9" x14ac:dyDescent="0.15">
      <c r="A4" s="78" t="s">
        <v>73</v>
      </c>
      <c r="B4" s="76"/>
      <c r="C4" s="76"/>
      <c r="D4" s="76"/>
      <c r="E4" s="75" t="s">
        <v>74</v>
      </c>
      <c r="F4" s="76"/>
      <c r="G4" s="76"/>
      <c r="H4" s="77"/>
      <c r="I4" s="6"/>
    </row>
    <row r="5" spans="1:9" x14ac:dyDescent="0.15">
      <c r="A5" s="6"/>
      <c r="B5" s="6"/>
      <c r="C5" s="6"/>
      <c r="D5" s="6"/>
      <c r="E5" s="81"/>
      <c r="F5" s="82"/>
      <c r="G5" s="82"/>
      <c r="H5" s="116"/>
      <c r="I5" s="6"/>
    </row>
    <row r="6" spans="1:9" x14ac:dyDescent="0.15">
      <c r="A6" t="s">
        <v>189</v>
      </c>
      <c r="B6" s="6"/>
      <c r="C6" s="6"/>
      <c r="D6" s="6"/>
      <c r="E6" s="81"/>
      <c r="F6" s="6"/>
      <c r="G6" s="6"/>
      <c r="H6" s="116"/>
      <c r="I6" s="6"/>
    </row>
    <row r="7" spans="1:9" x14ac:dyDescent="0.15">
      <c r="A7" s="22" t="s">
        <v>190</v>
      </c>
      <c r="B7" s="6"/>
      <c r="C7" s="6"/>
      <c r="D7" s="6"/>
      <c r="E7" s="84"/>
      <c r="F7" s="85"/>
      <c r="G7" s="85"/>
      <c r="H7" s="117"/>
      <c r="I7" s="85"/>
    </row>
    <row r="8" spans="1:9" x14ac:dyDescent="0.15">
      <c r="A8" s="6"/>
      <c r="B8" s="6"/>
      <c r="C8" s="6"/>
      <c r="D8" s="6"/>
      <c r="E8" s="84"/>
      <c r="F8" s="85"/>
      <c r="G8" s="85"/>
      <c r="H8" s="117"/>
      <c r="I8" s="85"/>
    </row>
    <row r="9" spans="1:9" x14ac:dyDescent="0.15">
      <c r="A9" s="83"/>
      <c r="B9" s="6"/>
      <c r="C9" s="6"/>
      <c r="D9" s="6"/>
      <c r="E9" s="84"/>
      <c r="F9" s="85"/>
      <c r="G9" s="85"/>
      <c r="H9" s="117"/>
      <c r="I9" s="85"/>
    </row>
    <row r="10" spans="1:9" x14ac:dyDescent="0.15">
      <c r="A10" s="6"/>
      <c r="B10" s="6"/>
      <c r="C10" s="6"/>
      <c r="D10" s="6"/>
      <c r="E10" s="84"/>
      <c r="F10" s="85"/>
      <c r="G10" s="85"/>
      <c r="H10" s="117"/>
      <c r="I10" s="85"/>
    </row>
    <row r="11" spans="1:9" x14ac:dyDescent="0.15">
      <c r="A11" s="22"/>
      <c r="B11" s="6"/>
      <c r="C11" s="6"/>
      <c r="D11" s="6"/>
      <c r="E11" s="84"/>
      <c r="F11" s="85"/>
      <c r="G11" s="85"/>
      <c r="H11" s="117"/>
      <c r="I11" s="85"/>
    </row>
    <row r="12" spans="1:9" x14ac:dyDescent="0.15">
      <c r="A12" s="22"/>
      <c r="B12" s="6"/>
      <c r="C12" s="6"/>
      <c r="D12" s="6"/>
      <c r="E12" s="84"/>
      <c r="F12" s="85"/>
      <c r="G12" s="85"/>
      <c r="H12" s="117"/>
      <c r="I12" s="85"/>
    </row>
    <row r="13" spans="1:9" x14ac:dyDescent="0.15">
      <c r="B13" s="70"/>
      <c r="C13" s="6"/>
      <c r="D13" s="6"/>
      <c r="E13" s="84"/>
      <c r="F13" s="85"/>
      <c r="G13" s="85"/>
      <c r="H13" s="117"/>
      <c r="I13" s="85"/>
    </row>
    <row r="14" spans="1:9" x14ac:dyDescent="0.15">
      <c r="A14" s="6"/>
      <c r="B14" s="85"/>
      <c r="C14" s="6"/>
      <c r="D14" s="6"/>
      <c r="E14" s="84"/>
      <c r="F14" s="85"/>
      <c r="G14" s="85"/>
      <c r="H14" s="117"/>
      <c r="I14" s="85"/>
    </row>
    <row r="15" spans="1:9" x14ac:dyDescent="0.15">
      <c r="A15" s="115" t="s">
        <v>132</v>
      </c>
      <c r="B15" s="85"/>
      <c r="C15" s="101"/>
      <c r="D15" s="6"/>
      <c r="E15" s="84"/>
      <c r="F15" s="85"/>
      <c r="G15" s="85"/>
      <c r="H15" s="117"/>
      <c r="I15" s="85"/>
    </row>
    <row r="16" spans="1:9" x14ac:dyDescent="0.15">
      <c r="A16" s="6"/>
      <c r="B16" s="85"/>
      <c r="C16" s="101"/>
      <c r="D16" s="6"/>
      <c r="E16" s="84"/>
      <c r="F16" s="85"/>
      <c r="G16" s="85"/>
      <c r="H16" s="117"/>
      <c r="I16" s="85"/>
    </row>
    <row r="17" spans="1:10" x14ac:dyDescent="0.15">
      <c r="A17" s="6"/>
      <c r="B17" s="6"/>
      <c r="C17" s="101"/>
      <c r="D17" s="6"/>
      <c r="E17" s="84"/>
      <c r="F17" s="85"/>
      <c r="G17" s="85"/>
      <c r="H17" s="117"/>
      <c r="I17" s="85"/>
    </row>
    <row r="18" spans="1:10" x14ac:dyDescent="0.15">
      <c r="A18" s="87"/>
      <c r="B18" s="87"/>
      <c r="C18" s="102"/>
      <c r="D18" s="87"/>
      <c r="E18" s="89"/>
      <c r="F18" s="90"/>
      <c r="G18" s="90"/>
      <c r="H18" s="118"/>
      <c r="I18" s="85"/>
    </row>
    <row r="19" spans="1:10" x14ac:dyDescent="0.15">
      <c r="A19" s="69"/>
      <c r="B19" s="70"/>
      <c r="I19" s="1"/>
    </row>
    <row r="20" spans="1:10" ht="39" x14ac:dyDescent="0.15">
      <c r="A20" s="3" t="s">
        <v>5</v>
      </c>
      <c r="B20" s="71" t="s">
        <v>107</v>
      </c>
      <c r="C20" s="71" t="s">
        <v>45</v>
      </c>
      <c r="D20" s="72" t="s">
        <v>113</v>
      </c>
      <c r="E20" s="71" t="s">
        <v>192</v>
      </c>
      <c r="F20" s="130"/>
      <c r="G20" s="130"/>
      <c r="H20" s="130"/>
      <c r="I20" s="6"/>
      <c r="J20" s="1"/>
    </row>
    <row r="21" spans="1:10" x14ac:dyDescent="0.15">
      <c r="A21" s="3" t="s">
        <v>4</v>
      </c>
      <c r="B21" s="7" t="s">
        <v>108</v>
      </c>
      <c r="C21" s="14" t="s">
        <v>1</v>
      </c>
      <c r="D21" s="14"/>
      <c r="E21" s="7" t="s">
        <v>92</v>
      </c>
      <c r="F21" s="125"/>
      <c r="G21" s="125"/>
      <c r="H21" s="125"/>
      <c r="I21" s="6"/>
      <c r="J21" s="1"/>
    </row>
    <row r="22" spans="1:10" x14ac:dyDescent="0.15">
      <c r="A22" s="8" t="s">
        <v>2</v>
      </c>
      <c r="B22" s="1" t="s">
        <v>58</v>
      </c>
      <c r="C22" s="1" t="s">
        <v>47</v>
      </c>
      <c r="D22" t="s">
        <v>91</v>
      </c>
      <c r="E22" t="s">
        <v>93</v>
      </c>
      <c r="F22" s="6"/>
      <c r="G22" s="6"/>
      <c r="H22" s="6"/>
      <c r="I22" s="6"/>
      <c r="J22" s="1"/>
    </row>
    <row r="23" spans="1:10" x14ac:dyDescent="0.15">
      <c r="A23" s="1" t="s">
        <v>156</v>
      </c>
      <c r="B23" s="6">
        <v>0</v>
      </c>
      <c r="C23" s="1" t="s">
        <v>157</v>
      </c>
      <c r="D23" s="1" t="s">
        <v>158</v>
      </c>
      <c r="E23" s="1">
        <v>50</v>
      </c>
      <c r="F23" s="1"/>
      <c r="G23" s="6"/>
      <c r="H23" s="1"/>
      <c r="I23" s="1"/>
      <c r="J23" s="1"/>
    </row>
    <row r="24" spans="1:10" x14ac:dyDescent="0.15">
      <c r="A24" s="1" t="s">
        <v>157</v>
      </c>
      <c r="B24" s="6">
        <v>0</v>
      </c>
      <c r="C24" s="114" t="s">
        <v>53</v>
      </c>
      <c r="D24" s="1" t="s">
        <v>158</v>
      </c>
      <c r="E24" s="1">
        <v>50</v>
      </c>
      <c r="F24" s="1"/>
      <c r="G24" s="6"/>
      <c r="H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70"/>
  <sheetViews>
    <sheetView showGridLines="0" topLeftCell="A16" zoomScale="115" zoomScaleNormal="115" zoomScalePageLayoutView="85" workbookViewId="0">
      <selection activeCell="F33" sqref="F33"/>
    </sheetView>
  </sheetViews>
  <sheetFormatPr baseColWidth="10" defaultColWidth="8.83203125" defaultRowHeight="12" x14ac:dyDescent="0.15"/>
  <cols>
    <col min="2" max="2" width="10.1640625" customWidth="1"/>
    <col min="5" max="5" width="10.33203125" customWidth="1"/>
    <col min="8" max="8" width="11.6640625" customWidth="1"/>
    <col min="9" max="13" width="10.33203125" customWidth="1"/>
    <col min="18" max="18" width="10.6640625" customWidth="1"/>
    <col min="19" max="19" width="9.83203125" customWidth="1"/>
    <col min="20" max="20" width="7.83203125" customWidth="1"/>
    <col min="24" max="24" width="9.6640625" customWidth="1"/>
    <col min="26" max="26" width="10.6640625" customWidth="1"/>
    <col min="27" max="27" width="9.33203125" customWidth="1"/>
    <col min="29" max="29" width="10.83203125" bestFit="1" customWidth="1"/>
  </cols>
  <sheetData>
    <row r="1" spans="1:27" ht="20" x14ac:dyDescent="0.2">
      <c r="A1" s="49" t="s">
        <v>163</v>
      </c>
      <c r="B1" s="37"/>
      <c r="F1" s="37"/>
      <c r="G1" s="9"/>
      <c r="H1" s="9"/>
      <c r="I1" s="9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 spans="1:27" x14ac:dyDescent="0.15">
      <c r="A2" s="50" t="s">
        <v>198</v>
      </c>
      <c r="B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 spans="1:27" x14ac:dyDescent="0.15">
      <c r="A3" s="64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x14ac:dyDescent="0.15">
      <c r="A4" s="44" t="s">
        <v>72</v>
      </c>
      <c r="B4" s="24"/>
      <c r="C4" s="24"/>
      <c r="D4" s="24"/>
      <c r="E4" s="25"/>
      <c r="F4" s="45" t="s">
        <v>73</v>
      </c>
      <c r="G4" s="24"/>
      <c r="H4" s="24"/>
      <c r="I4" s="24"/>
      <c r="J4" s="44" t="s">
        <v>74</v>
      </c>
      <c r="K4" s="45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5"/>
    </row>
    <row r="5" spans="1:27" x14ac:dyDescent="0.15">
      <c r="A5" s="27"/>
      <c r="B5" s="9"/>
      <c r="C5" s="9"/>
      <c r="D5" s="9"/>
      <c r="E5" s="28"/>
      <c r="F5" s="9"/>
      <c r="G5" s="9"/>
      <c r="H5" s="9"/>
      <c r="I5" s="9"/>
      <c r="J5" s="29"/>
      <c r="K5" s="38"/>
      <c r="L5" s="38"/>
      <c r="M5" s="9"/>
      <c r="N5" s="9"/>
      <c r="O5" s="9"/>
      <c r="P5" s="9"/>
      <c r="Q5" s="9"/>
      <c r="R5" s="9"/>
      <c r="S5" s="9"/>
      <c r="T5" s="9"/>
      <c r="U5" s="9"/>
      <c r="V5" s="9"/>
      <c r="W5" s="36"/>
      <c r="X5" s="9"/>
      <c r="Y5" s="9"/>
      <c r="AA5" s="28"/>
    </row>
    <row r="6" spans="1:27" x14ac:dyDescent="0.15">
      <c r="A6" s="147" t="s">
        <v>193</v>
      </c>
      <c r="B6" s="9"/>
      <c r="C6" s="9"/>
      <c r="D6" s="9"/>
      <c r="E6" s="28"/>
      <c r="F6" s="37"/>
      <c r="G6" s="9"/>
      <c r="H6" s="9"/>
      <c r="I6" s="9"/>
      <c r="J6" s="2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AA6" s="28"/>
    </row>
    <row r="7" spans="1:27" x14ac:dyDescent="0.15">
      <c r="A7" s="147" t="s">
        <v>194</v>
      </c>
      <c r="B7" s="9"/>
      <c r="C7" s="9"/>
      <c r="D7" s="9"/>
      <c r="E7" s="28"/>
      <c r="F7" s="37"/>
      <c r="G7" s="9"/>
      <c r="H7" s="9"/>
      <c r="I7" s="9"/>
      <c r="J7" s="40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6"/>
      <c r="X7" s="9"/>
      <c r="Y7" s="9"/>
      <c r="AA7" s="28"/>
    </row>
    <row r="8" spans="1:27" x14ac:dyDescent="0.15">
      <c r="A8" s="147" t="s">
        <v>195</v>
      </c>
      <c r="B8" s="9"/>
      <c r="C8" s="9"/>
      <c r="D8" s="9"/>
      <c r="E8" s="28"/>
      <c r="F8" s="9"/>
      <c r="G8" s="9"/>
      <c r="H8" s="9"/>
      <c r="I8" s="9"/>
      <c r="J8" s="40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9"/>
      <c r="X8" s="36"/>
      <c r="Y8" s="9"/>
      <c r="AA8" s="28"/>
    </row>
    <row r="9" spans="1:27" x14ac:dyDescent="0.15">
      <c r="A9" s="147" t="s">
        <v>196</v>
      </c>
      <c r="B9" s="9"/>
      <c r="C9" s="9"/>
      <c r="D9" s="9"/>
      <c r="E9" s="28"/>
      <c r="F9" s="36"/>
      <c r="G9" s="9"/>
      <c r="H9" s="9"/>
      <c r="I9" s="9"/>
      <c r="J9" s="40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9"/>
      <c r="X9" s="9"/>
      <c r="Y9" s="38"/>
      <c r="AA9" s="28"/>
    </row>
    <row r="10" spans="1:27" x14ac:dyDescent="0.15">
      <c r="A10" s="147" t="s">
        <v>197</v>
      </c>
      <c r="B10" s="9"/>
      <c r="C10" s="9"/>
      <c r="D10" s="9"/>
      <c r="E10" s="28"/>
      <c r="F10" s="9"/>
      <c r="G10" s="9"/>
      <c r="H10" s="9"/>
      <c r="I10" s="9"/>
      <c r="J10" s="40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9"/>
      <c r="X10" s="9"/>
      <c r="Y10" s="9"/>
      <c r="AA10" s="28"/>
    </row>
    <row r="11" spans="1:27" x14ac:dyDescent="0.15">
      <c r="A11" s="27"/>
      <c r="B11" s="9"/>
      <c r="C11" s="9"/>
      <c r="D11" s="9"/>
      <c r="E11" s="28"/>
      <c r="F11" s="37"/>
      <c r="G11" s="9"/>
      <c r="H11" s="9"/>
      <c r="I11" s="9"/>
      <c r="J11" s="40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9"/>
      <c r="X11" s="39"/>
      <c r="Y11" s="39"/>
      <c r="AA11" s="28"/>
    </row>
    <row r="12" spans="1:27" x14ac:dyDescent="0.15">
      <c r="A12" s="27"/>
      <c r="B12" s="9"/>
      <c r="C12" s="9"/>
      <c r="D12" s="9"/>
      <c r="E12" s="28"/>
      <c r="F12" s="37"/>
      <c r="G12" s="9"/>
      <c r="H12" s="9"/>
      <c r="I12" s="9"/>
      <c r="J12" s="40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9"/>
      <c r="X12" s="39"/>
      <c r="Y12" s="39"/>
      <c r="AA12" s="28"/>
    </row>
    <row r="13" spans="1:27" x14ac:dyDescent="0.15">
      <c r="A13" s="27"/>
      <c r="B13" s="9"/>
      <c r="C13" s="9"/>
      <c r="D13" s="9"/>
      <c r="E13" s="28"/>
      <c r="F13" s="37"/>
      <c r="G13" s="9"/>
      <c r="H13" s="9"/>
      <c r="I13" s="9"/>
      <c r="J13" s="40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9"/>
      <c r="X13" s="39"/>
      <c r="Y13" s="39"/>
      <c r="AA13" s="28"/>
    </row>
    <row r="14" spans="1:27" x14ac:dyDescent="0.15">
      <c r="A14" s="27"/>
      <c r="B14" s="9"/>
      <c r="C14" s="9"/>
      <c r="D14" s="9"/>
      <c r="E14" s="28"/>
      <c r="F14" s="36"/>
      <c r="G14" s="9"/>
      <c r="H14" s="9"/>
      <c r="I14" s="9"/>
      <c r="J14" s="40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9"/>
      <c r="X14" s="39"/>
      <c r="Y14" s="39"/>
      <c r="AA14" s="28"/>
    </row>
    <row r="15" spans="1:27" x14ac:dyDescent="0.15">
      <c r="A15" s="27"/>
      <c r="B15" s="9"/>
      <c r="C15" s="9"/>
      <c r="D15" s="9"/>
      <c r="E15" s="28"/>
      <c r="F15" s="37"/>
      <c r="G15" s="37"/>
      <c r="H15" s="9"/>
      <c r="I15" s="9"/>
      <c r="J15" s="40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9"/>
      <c r="X15" s="9"/>
      <c r="Y15" s="9"/>
      <c r="AA15" s="28"/>
    </row>
    <row r="16" spans="1:27" x14ac:dyDescent="0.15">
      <c r="A16" s="27"/>
      <c r="B16" s="9"/>
      <c r="C16" s="9"/>
      <c r="D16" s="9"/>
      <c r="E16" s="28"/>
      <c r="F16" s="37"/>
      <c r="G16" s="37"/>
      <c r="H16" s="9"/>
      <c r="I16" s="9"/>
      <c r="J16" s="40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9"/>
      <c r="X16" s="9"/>
      <c r="Y16" s="9"/>
      <c r="AA16" s="28"/>
    </row>
    <row r="17" spans="1:28" x14ac:dyDescent="0.15">
      <c r="A17" s="27"/>
      <c r="B17" s="9"/>
      <c r="C17" s="9"/>
      <c r="D17" s="9"/>
      <c r="E17" s="28"/>
      <c r="F17" s="9"/>
      <c r="G17" s="9"/>
      <c r="H17" s="9"/>
      <c r="I17" s="9"/>
      <c r="J17" s="40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9"/>
      <c r="X17" s="9"/>
      <c r="Y17" s="9"/>
      <c r="AA17" s="28"/>
    </row>
    <row r="18" spans="1:28" x14ac:dyDescent="0.15">
      <c r="A18" s="31"/>
      <c r="B18" s="32"/>
      <c r="C18" s="32"/>
      <c r="D18" s="32"/>
      <c r="E18" s="33"/>
      <c r="F18" s="32"/>
      <c r="G18" s="32"/>
      <c r="H18" s="32"/>
      <c r="I18" s="32"/>
      <c r="J18" s="41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32"/>
      <c r="X18" s="32"/>
      <c r="Y18" s="32"/>
      <c r="Z18" s="146"/>
      <c r="AA18" s="33"/>
    </row>
    <row r="19" spans="1:28" x14ac:dyDescent="0.15">
      <c r="A19" s="50"/>
      <c r="B19" s="37"/>
      <c r="C19" s="37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8" ht="9.5" customHeight="1" x14ac:dyDescent="0.15">
      <c r="A20" s="9"/>
      <c r="B20" s="9"/>
      <c r="C20" s="38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1"/>
    </row>
    <row r="21" spans="1:28" x14ac:dyDescent="0.15">
      <c r="A21" s="55" t="s">
        <v>152</v>
      </c>
      <c r="B21" s="52" t="s">
        <v>2</v>
      </c>
      <c r="C21" s="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1"/>
    </row>
    <row r="22" spans="1:28" ht="13" thickBot="1" x14ac:dyDescent="0.2">
      <c r="A22" s="53" t="s">
        <v>21</v>
      </c>
      <c r="B22" s="46" t="s">
        <v>156</v>
      </c>
      <c r="C22" s="47" t="s">
        <v>157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1"/>
    </row>
    <row r="23" spans="1:28" x14ac:dyDescent="0.15">
      <c r="A23" s="19">
        <v>1</v>
      </c>
      <c r="B23" s="17">
        <v>15</v>
      </c>
      <c r="C23" s="17">
        <v>0</v>
      </c>
      <c r="D23" s="17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1"/>
    </row>
    <row r="24" spans="1:28" x14ac:dyDescent="0.15">
      <c r="A24" s="19">
        <v>2</v>
      </c>
      <c r="B24" s="17">
        <v>15</v>
      </c>
      <c r="C24" s="17">
        <v>0</v>
      </c>
      <c r="D24" s="17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1"/>
    </row>
    <row r="25" spans="1:28" x14ac:dyDescent="0.15">
      <c r="A25" s="19">
        <v>3</v>
      </c>
      <c r="B25" s="17">
        <v>9</v>
      </c>
      <c r="C25" s="17">
        <v>0</v>
      </c>
      <c r="D25" s="17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1"/>
    </row>
    <row r="26" spans="1:28" x14ac:dyDescent="0.15">
      <c r="A26" s="19">
        <v>4</v>
      </c>
      <c r="B26" s="17">
        <v>8</v>
      </c>
      <c r="C26" s="17">
        <v>0</v>
      </c>
      <c r="D26" s="17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1"/>
    </row>
    <row r="27" spans="1:28" x14ac:dyDescent="0.15">
      <c r="A27" s="19">
        <v>5</v>
      </c>
      <c r="B27" s="17">
        <v>2</v>
      </c>
      <c r="C27" s="17">
        <v>0</v>
      </c>
      <c r="D27" s="17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1"/>
    </row>
    <row r="28" spans="1:28" x14ac:dyDescent="0.15">
      <c r="A28" s="19">
        <v>6</v>
      </c>
      <c r="B28" s="17">
        <v>0</v>
      </c>
      <c r="C28" s="17">
        <v>0</v>
      </c>
      <c r="D28" s="17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1"/>
    </row>
    <row r="29" spans="1:28" x14ac:dyDescent="0.15">
      <c r="A29" s="19">
        <v>7</v>
      </c>
      <c r="B29" s="17">
        <v>1</v>
      </c>
      <c r="C29" s="17">
        <v>0</v>
      </c>
      <c r="D29" s="17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1"/>
    </row>
    <row r="30" spans="1:28" x14ac:dyDescent="0.15">
      <c r="A30" s="19">
        <v>8</v>
      </c>
      <c r="B30" s="17">
        <v>5</v>
      </c>
      <c r="C30" s="17">
        <v>0</v>
      </c>
      <c r="D30" s="17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1"/>
    </row>
    <row r="31" spans="1:28" x14ac:dyDescent="0.15">
      <c r="A31" s="19">
        <v>9</v>
      </c>
      <c r="B31" s="17">
        <v>10</v>
      </c>
      <c r="C31" s="17">
        <v>0</v>
      </c>
      <c r="D31" s="17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1"/>
    </row>
    <row r="32" spans="1:28" x14ac:dyDescent="0.15">
      <c r="A32" s="19">
        <v>10</v>
      </c>
      <c r="B32" s="17">
        <v>45</v>
      </c>
      <c r="C32" s="17">
        <v>0</v>
      </c>
      <c r="D32" s="17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1"/>
    </row>
    <row r="33" spans="1:28" x14ac:dyDescent="0.15">
      <c r="A33" s="19">
        <v>11</v>
      </c>
      <c r="B33" s="17">
        <v>30</v>
      </c>
      <c r="C33" s="17">
        <v>0</v>
      </c>
      <c r="D33" s="17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1"/>
    </row>
    <row r="34" spans="1:28" x14ac:dyDescent="0.15">
      <c r="A34" s="19">
        <v>12</v>
      </c>
      <c r="B34" s="17">
        <v>20</v>
      </c>
      <c r="C34" s="17">
        <v>0</v>
      </c>
      <c r="D34" s="17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1"/>
    </row>
    <row r="35" spans="1:28" x14ac:dyDescent="0.15">
      <c r="A35" s="20">
        <v>13</v>
      </c>
      <c r="B35" s="17">
        <v>10</v>
      </c>
      <c r="C35" s="17">
        <v>0</v>
      </c>
      <c r="D35" s="17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1"/>
    </row>
    <row r="36" spans="1:28" x14ac:dyDescent="0.15">
      <c r="A36" s="20">
        <v>14</v>
      </c>
      <c r="B36" s="17">
        <v>9</v>
      </c>
      <c r="C36" s="17">
        <v>0</v>
      </c>
      <c r="D36" s="17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1"/>
    </row>
    <row r="37" spans="1:28" x14ac:dyDescent="0.15">
      <c r="A37" s="20">
        <v>15</v>
      </c>
      <c r="B37" s="17">
        <v>8</v>
      </c>
      <c r="C37" s="17">
        <v>0</v>
      </c>
      <c r="D37" s="17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1"/>
    </row>
    <row r="38" spans="1:28" x14ac:dyDescent="0.15">
      <c r="A38" s="20">
        <v>16</v>
      </c>
      <c r="B38" s="17">
        <v>7</v>
      </c>
      <c r="C38" s="17">
        <v>0</v>
      </c>
      <c r="D38" s="17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1"/>
    </row>
    <row r="39" spans="1:28" x14ac:dyDescent="0.15">
      <c r="A39" s="20">
        <v>17</v>
      </c>
      <c r="B39" s="17">
        <v>1</v>
      </c>
      <c r="C39" s="17">
        <v>0</v>
      </c>
      <c r="D39" s="17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1"/>
    </row>
    <row r="40" spans="1:28" x14ac:dyDescent="0.15">
      <c r="A40" s="20">
        <v>18</v>
      </c>
      <c r="B40" s="17">
        <v>0</v>
      </c>
      <c r="C40" s="17">
        <v>0</v>
      </c>
      <c r="D40" s="17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1"/>
    </row>
    <row r="41" spans="1:28" x14ac:dyDescent="0.15">
      <c r="A41" s="20">
        <v>19</v>
      </c>
      <c r="B41" s="17">
        <v>0</v>
      </c>
      <c r="C41" s="17">
        <v>0</v>
      </c>
      <c r="D41" s="17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1"/>
    </row>
    <row r="42" spans="1:28" x14ac:dyDescent="0.15">
      <c r="A42" s="20">
        <v>20</v>
      </c>
      <c r="B42" s="17">
        <v>5</v>
      </c>
      <c r="C42" s="17">
        <v>0</v>
      </c>
      <c r="D42" s="17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1"/>
    </row>
    <row r="43" spans="1:28" x14ac:dyDescent="0.15">
      <c r="A43" s="20">
        <v>21</v>
      </c>
      <c r="B43" s="17">
        <v>20</v>
      </c>
      <c r="C43" s="17">
        <v>0</v>
      </c>
      <c r="D43" s="17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1"/>
    </row>
    <row r="44" spans="1:28" x14ac:dyDescent="0.15">
      <c r="A44" s="20">
        <v>22</v>
      </c>
      <c r="B44" s="17">
        <v>30</v>
      </c>
      <c r="C44" s="17">
        <v>0</v>
      </c>
      <c r="D44" s="17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1"/>
    </row>
    <row r="45" spans="1:28" x14ac:dyDescent="0.15">
      <c r="A45" s="20">
        <v>23</v>
      </c>
      <c r="B45" s="17">
        <v>25</v>
      </c>
      <c r="C45" s="17">
        <v>0</v>
      </c>
      <c r="D45" s="17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1"/>
    </row>
    <row r="46" spans="1:28" x14ac:dyDescent="0.15">
      <c r="A46" s="20">
        <v>24</v>
      </c>
      <c r="B46" s="17">
        <v>10</v>
      </c>
      <c r="C46" s="17">
        <v>0</v>
      </c>
      <c r="D46" s="17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1"/>
    </row>
    <row r="47" spans="1:28" x14ac:dyDescent="0.15">
      <c r="A47" s="20">
        <v>25</v>
      </c>
      <c r="B47" s="17">
        <v>15</v>
      </c>
      <c r="C47" s="17">
        <v>0</v>
      </c>
      <c r="D47" s="17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1"/>
    </row>
    <row r="48" spans="1:28" x14ac:dyDescent="0.15">
      <c r="A48" s="20">
        <v>26</v>
      </c>
      <c r="B48" s="17">
        <v>15</v>
      </c>
      <c r="C48" s="17">
        <v>0</v>
      </c>
      <c r="D48" s="17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1"/>
    </row>
    <row r="49" spans="1:28" x14ac:dyDescent="0.15">
      <c r="A49" s="20">
        <v>27</v>
      </c>
      <c r="B49" s="17">
        <v>9</v>
      </c>
      <c r="C49" s="17">
        <v>0</v>
      </c>
      <c r="D49" s="17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1"/>
    </row>
    <row r="50" spans="1:28" x14ac:dyDescent="0.15">
      <c r="A50" s="20">
        <v>28</v>
      </c>
      <c r="B50" s="17">
        <v>8</v>
      </c>
      <c r="C50" s="17">
        <v>0</v>
      </c>
      <c r="D50" s="17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1"/>
    </row>
    <row r="51" spans="1:28" x14ac:dyDescent="0.15">
      <c r="A51" s="20">
        <v>29</v>
      </c>
      <c r="B51" s="17">
        <v>2</v>
      </c>
      <c r="C51" s="17">
        <v>0</v>
      </c>
      <c r="D51" s="17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1"/>
    </row>
    <row r="52" spans="1:28" x14ac:dyDescent="0.15">
      <c r="A52" s="20">
        <v>30</v>
      </c>
      <c r="B52" s="17">
        <v>0</v>
      </c>
      <c r="C52" s="17">
        <v>0</v>
      </c>
      <c r="D52" s="17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1"/>
    </row>
    <row r="53" spans="1:28" x14ac:dyDescent="0.15">
      <c r="A53" s="20">
        <v>31</v>
      </c>
      <c r="B53" s="17">
        <v>1</v>
      </c>
      <c r="C53" s="17">
        <v>0</v>
      </c>
      <c r="D53" s="17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1"/>
    </row>
    <row r="54" spans="1:28" x14ac:dyDescent="0.15">
      <c r="A54" s="20">
        <v>32</v>
      </c>
      <c r="B54" s="17">
        <v>5</v>
      </c>
      <c r="C54" s="17">
        <v>0</v>
      </c>
      <c r="D54" s="17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1"/>
    </row>
    <row r="55" spans="1:28" x14ac:dyDescent="0.15">
      <c r="A55" s="20">
        <v>33</v>
      </c>
      <c r="B55" s="17">
        <v>10</v>
      </c>
      <c r="C55" s="17">
        <v>0</v>
      </c>
      <c r="D55" s="17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1"/>
    </row>
    <row r="56" spans="1:28" x14ac:dyDescent="0.15">
      <c r="A56" s="20">
        <v>34</v>
      </c>
      <c r="B56" s="17">
        <v>45</v>
      </c>
      <c r="C56" s="17">
        <v>0</v>
      </c>
      <c r="D56" s="17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1"/>
    </row>
    <row r="57" spans="1:28" x14ac:dyDescent="0.15">
      <c r="A57" s="20">
        <v>35</v>
      </c>
      <c r="B57" s="17">
        <v>30</v>
      </c>
      <c r="C57" s="17">
        <v>0</v>
      </c>
      <c r="D57" s="17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1"/>
    </row>
    <row r="58" spans="1:28" x14ac:dyDescent="0.15">
      <c r="A58" s="20">
        <v>36</v>
      </c>
      <c r="B58" s="17">
        <v>20</v>
      </c>
      <c r="C58" s="17">
        <v>0</v>
      </c>
      <c r="D58" s="17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1"/>
    </row>
    <row r="59" spans="1:28" x14ac:dyDescent="0.15">
      <c r="A59" s="20">
        <v>37</v>
      </c>
      <c r="B59" s="17">
        <v>10</v>
      </c>
      <c r="C59" s="17">
        <v>0</v>
      </c>
      <c r="D59" s="17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1"/>
    </row>
    <row r="60" spans="1:28" x14ac:dyDescent="0.15">
      <c r="A60" s="20">
        <v>38</v>
      </c>
      <c r="B60" s="17">
        <v>9</v>
      </c>
      <c r="C60" s="17">
        <v>0</v>
      </c>
      <c r="D60" s="17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1"/>
    </row>
    <row r="61" spans="1:28" x14ac:dyDescent="0.15">
      <c r="A61" s="20">
        <v>39</v>
      </c>
      <c r="B61" s="17">
        <v>8</v>
      </c>
      <c r="C61" s="17">
        <v>0</v>
      </c>
      <c r="D61" s="17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1"/>
    </row>
    <row r="62" spans="1:28" x14ac:dyDescent="0.15">
      <c r="A62" s="20">
        <v>40</v>
      </c>
      <c r="B62" s="17">
        <v>7</v>
      </c>
      <c r="C62" s="17">
        <v>0</v>
      </c>
      <c r="D62" s="17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1"/>
    </row>
    <row r="63" spans="1:28" x14ac:dyDescent="0.15">
      <c r="A63" s="20">
        <v>41</v>
      </c>
      <c r="B63" s="17">
        <v>1</v>
      </c>
      <c r="C63" s="17">
        <v>0</v>
      </c>
      <c r="D63" s="17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1"/>
    </row>
    <row r="64" spans="1:28" x14ac:dyDescent="0.15">
      <c r="A64" s="20">
        <v>42</v>
      </c>
      <c r="B64" s="17">
        <v>0</v>
      </c>
      <c r="C64" s="17">
        <v>0</v>
      </c>
      <c r="D64" s="17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1"/>
    </row>
    <row r="65" spans="1:28" x14ac:dyDescent="0.15">
      <c r="A65" s="20">
        <v>43</v>
      </c>
      <c r="B65" s="17">
        <v>0</v>
      </c>
      <c r="C65" s="17">
        <v>0</v>
      </c>
      <c r="D65" s="17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1"/>
    </row>
    <row r="66" spans="1:28" x14ac:dyDescent="0.15">
      <c r="A66" s="20">
        <v>44</v>
      </c>
      <c r="B66" s="17">
        <v>5</v>
      </c>
      <c r="C66" s="17">
        <v>0</v>
      </c>
      <c r="D66" s="17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1"/>
    </row>
    <row r="67" spans="1:28" x14ac:dyDescent="0.15">
      <c r="A67" s="20">
        <v>45</v>
      </c>
      <c r="B67" s="17">
        <v>20</v>
      </c>
      <c r="C67" s="17">
        <v>0</v>
      </c>
      <c r="D67" s="17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1"/>
    </row>
    <row r="68" spans="1:28" x14ac:dyDescent="0.15">
      <c r="A68" s="20">
        <v>46</v>
      </c>
      <c r="B68" s="17">
        <v>30</v>
      </c>
      <c r="C68" s="17">
        <v>0</v>
      </c>
      <c r="D68" s="17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1"/>
    </row>
    <row r="69" spans="1:28" x14ac:dyDescent="0.15">
      <c r="A69" s="20">
        <v>47</v>
      </c>
      <c r="B69" s="17">
        <v>25</v>
      </c>
      <c r="C69" s="17">
        <v>0</v>
      </c>
      <c r="D69" s="17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1"/>
    </row>
    <row r="70" spans="1:28" x14ac:dyDescent="0.15">
      <c r="A70" s="20">
        <v>48</v>
      </c>
      <c r="B70" s="17">
        <v>10</v>
      </c>
      <c r="C70" s="17">
        <v>0</v>
      </c>
      <c r="D70" s="17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83"/>
  <sheetViews>
    <sheetView showGridLines="0" topLeftCell="A34" zoomScale="130" zoomScaleNormal="130" workbookViewId="0">
      <selection activeCell="A9" sqref="A9"/>
    </sheetView>
  </sheetViews>
  <sheetFormatPr baseColWidth="10" defaultColWidth="8.83203125" defaultRowHeight="12" x14ac:dyDescent="0.15"/>
  <cols>
    <col min="1" max="1" width="9.6640625" customWidth="1"/>
  </cols>
  <sheetData>
    <row r="1" spans="1:31" ht="20" x14ac:dyDescent="0.2">
      <c r="A1" s="73" t="s">
        <v>68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pans="1:31" x14ac:dyDescent="0.15">
      <c r="A2" s="74" t="s">
        <v>70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 spans="1:31" x14ac:dyDescent="0.15">
      <c r="A3" s="120"/>
      <c r="B3" s="22"/>
      <c r="C3" s="22"/>
      <c r="D3" s="22"/>
      <c r="E3" s="22"/>
      <c r="F3" s="22"/>
      <c r="G3" s="22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22"/>
      <c r="Y3" s="22"/>
      <c r="Z3" s="22"/>
      <c r="AA3" s="22"/>
      <c r="AB3" s="22"/>
      <c r="AC3" s="22"/>
      <c r="AD3" s="22"/>
      <c r="AE3" s="22"/>
    </row>
    <row r="4" spans="1:31" x14ac:dyDescent="0.15">
      <c r="A4" s="75" t="s">
        <v>72</v>
      </c>
      <c r="B4" s="76"/>
      <c r="C4" s="76"/>
      <c r="D4" s="76"/>
      <c r="E4" s="77"/>
      <c r="F4" s="78" t="s">
        <v>73</v>
      </c>
      <c r="G4" s="76"/>
      <c r="H4" s="76"/>
      <c r="I4" s="76"/>
      <c r="J4" s="75" t="s">
        <v>74</v>
      </c>
      <c r="K4" s="78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7"/>
      <c r="Y4" s="22"/>
      <c r="Z4" s="22"/>
      <c r="AA4" s="22"/>
      <c r="AB4" s="22"/>
      <c r="AC4" s="22"/>
      <c r="AD4" s="22"/>
      <c r="AE4" s="22"/>
    </row>
    <row r="5" spans="1:31" x14ac:dyDescent="0.15">
      <c r="A5" s="79"/>
      <c r="B5" s="6"/>
      <c r="C5" s="6"/>
      <c r="D5" s="6"/>
      <c r="E5" s="80"/>
      <c r="F5" s="6"/>
      <c r="G5" s="6"/>
      <c r="H5" s="6"/>
      <c r="I5" s="6"/>
      <c r="J5" s="81"/>
      <c r="K5" s="6"/>
      <c r="L5" s="82"/>
      <c r="M5" s="82"/>
      <c r="N5" s="6"/>
      <c r="O5" s="6"/>
      <c r="P5" s="6"/>
      <c r="Q5" s="85"/>
      <c r="R5" s="6"/>
      <c r="S5" s="6"/>
      <c r="T5" s="6"/>
      <c r="U5" s="6"/>
      <c r="V5" s="6"/>
      <c r="W5" s="6"/>
      <c r="X5" s="91"/>
      <c r="Y5" s="22"/>
      <c r="Z5" s="22"/>
      <c r="AA5" s="22"/>
      <c r="AB5" s="22"/>
      <c r="AC5" s="22"/>
      <c r="AD5" s="22"/>
      <c r="AE5" s="22"/>
    </row>
    <row r="6" spans="1:31" x14ac:dyDescent="0.15">
      <c r="A6" s="148" t="s">
        <v>199</v>
      </c>
      <c r="B6" s="6"/>
      <c r="C6" s="6"/>
      <c r="D6" s="6"/>
      <c r="E6" s="80"/>
      <c r="F6" s="22"/>
      <c r="G6" s="6"/>
      <c r="H6" s="6"/>
      <c r="I6" s="6"/>
      <c r="J6" s="81"/>
      <c r="K6" s="6"/>
      <c r="L6" s="6"/>
      <c r="M6" s="6"/>
      <c r="N6" s="6"/>
      <c r="O6" s="6"/>
      <c r="P6" s="6"/>
      <c r="Q6" s="85"/>
      <c r="R6" s="6"/>
      <c r="S6" s="6"/>
      <c r="T6" s="6"/>
      <c r="U6" s="6"/>
      <c r="V6" s="6"/>
      <c r="W6" s="6"/>
      <c r="X6" s="80"/>
      <c r="Y6" s="22"/>
      <c r="Z6" s="22"/>
      <c r="AA6" s="22"/>
      <c r="AB6" s="22"/>
      <c r="AC6" s="22"/>
      <c r="AD6" s="22"/>
      <c r="AE6" s="22"/>
    </row>
    <row r="7" spans="1:31" x14ac:dyDescent="0.15">
      <c r="A7" s="148" t="s">
        <v>200</v>
      </c>
      <c r="B7" s="6"/>
      <c r="C7" s="6"/>
      <c r="D7" s="6"/>
      <c r="E7" s="80"/>
      <c r="F7" s="6"/>
      <c r="G7" s="6"/>
      <c r="H7" s="6"/>
      <c r="I7" s="6"/>
      <c r="J7" s="84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91"/>
      <c r="Y7" s="22"/>
      <c r="Z7" s="22"/>
      <c r="AA7" s="22"/>
      <c r="AB7" s="22"/>
      <c r="AC7" s="22"/>
      <c r="AD7" s="22"/>
      <c r="AE7" s="22"/>
    </row>
    <row r="8" spans="1:31" x14ac:dyDescent="0.15">
      <c r="A8" s="147" t="s">
        <v>196</v>
      </c>
      <c r="B8" s="6"/>
      <c r="C8" s="6"/>
      <c r="D8" s="6"/>
      <c r="E8" s="80"/>
      <c r="F8" s="6"/>
      <c r="G8" s="6"/>
      <c r="H8" s="6"/>
      <c r="I8" s="6"/>
      <c r="J8" s="84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0"/>
      <c r="Y8" s="22"/>
      <c r="Z8" s="22"/>
      <c r="AA8" s="22"/>
      <c r="AB8" s="22"/>
      <c r="AC8" s="22"/>
      <c r="AD8" s="22"/>
      <c r="AE8" s="22"/>
    </row>
    <row r="9" spans="1:31" x14ac:dyDescent="0.15">
      <c r="A9" s="148" t="s">
        <v>202</v>
      </c>
      <c r="B9" s="6"/>
      <c r="C9" s="6"/>
      <c r="D9" s="6"/>
      <c r="E9" s="80"/>
      <c r="F9" s="6"/>
      <c r="G9" s="6"/>
      <c r="H9" s="6"/>
      <c r="I9" s="6"/>
      <c r="J9" s="84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0"/>
      <c r="Y9" s="22"/>
      <c r="Z9" s="22"/>
      <c r="AA9" s="22"/>
      <c r="AB9" s="22"/>
      <c r="AC9" s="22"/>
      <c r="AD9" s="22"/>
      <c r="AE9" s="22"/>
    </row>
    <row r="10" spans="1:31" x14ac:dyDescent="0.15">
      <c r="A10" s="79"/>
      <c r="B10" s="6"/>
      <c r="C10" s="6"/>
      <c r="D10" s="6"/>
      <c r="E10" s="80"/>
      <c r="F10" s="83"/>
      <c r="G10" s="6"/>
      <c r="H10" s="6"/>
      <c r="I10" s="6"/>
      <c r="J10" s="84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0"/>
      <c r="Y10" s="22"/>
      <c r="Z10" s="22"/>
      <c r="AA10" s="22"/>
      <c r="AB10" s="22"/>
      <c r="AC10" s="22"/>
      <c r="AD10" s="22"/>
      <c r="AE10" s="22"/>
    </row>
    <row r="11" spans="1:31" x14ac:dyDescent="0.15">
      <c r="A11" s="79"/>
      <c r="B11" s="6"/>
      <c r="C11" s="6"/>
      <c r="D11" s="6"/>
      <c r="E11" s="80"/>
      <c r="F11" s="22"/>
      <c r="G11" s="6"/>
      <c r="H11" s="6"/>
      <c r="I11" s="6"/>
      <c r="J11" s="84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0"/>
      <c r="Y11" s="22"/>
      <c r="Z11" s="22"/>
      <c r="AA11" s="22"/>
      <c r="AB11" s="22"/>
      <c r="AC11" s="22"/>
      <c r="AD11" s="22"/>
      <c r="AE11" s="22"/>
    </row>
    <row r="12" spans="1:31" x14ac:dyDescent="0.15">
      <c r="A12" s="79"/>
      <c r="B12" s="6"/>
      <c r="C12" s="6"/>
      <c r="D12" s="6"/>
      <c r="E12" s="80"/>
      <c r="F12" s="6"/>
      <c r="G12" s="6"/>
      <c r="H12" s="6"/>
      <c r="I12" s="6"/>
      <c r="J12" s="84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0"/>
      <c r="Y12" s="22"/>
      <c r="Z12" s="22"/>
      <c r="AA12" s="22"/>
      <c r="AB12" s="22"/>
      <c r="AC12" s="22"/>
      <c r="AD12" s="22"/>
      <c r="AE12" s="22"/>
    </row>
    <row r="13" spans="1:31" x14ac:dyDescent="0.15">
      <c r="A13" s="79"/>
      <c r="B13" s="6"/>
      <c r="C13" s="6"/>
      <c r="D13" s="6"/>
      <c r="E13" s="80"/>
      <c r="F13" s="6"/>
      <c r="G13" s="6"/>
      <c r="H13" s="6"/>
      <c r="I13" s="6"/>
      <c r="J13" s="84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0"/>
      <c r="Y13" s="22"/>
      <c r="Z13" s="22"/>
      <c r="AA13" s="22"/>
      <c r="AB13" s="22"/>
      <c r="AC13" s="22"/>
      <c r="AD13" s="22"/>
      <c r="AE13" s="22"/>
    </row>
    <row r="14" spans="1:31" x14ac:dyDescent="0.15">
      <c r="A14" s="79"/>
      <c r="B14" s="6"/>
      <c r="C14" s="6"/>
      <c r="D14" s="6"/>
      <c r="E14" s="80"/>
      <c r="F14" s="6"/>
      <c r="G14" s="6"/>
      <c r="H14" s="6"/>
      <c r="I14" s="6"/>
      <c r="J14" s="84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0"/>
      <c r="Y14" s="22"/>
      <c r="Z14" s="22"/>
      <c r="AA14" s="22"/>
      <c r="AB14" s="22"/>
      <c r="AC14" s="22"/>
      <c r="AD14" s="22"/>
      <c r="AE14" s="22"/>
    </row>
    <row r="15" spans="1:31" x14ac:dyDescent="0.15">
      <c r="A15" s="79"/>
      <c r="B15" s="6"/>
      <c r="C15" s="6"/>
      <c r="D15" s="6"/>
      <c r="E15" s="80"/>
      <c r="F15" s="6"/>
      <c r="G15" s="6"/>
      <c r="H15" s="6"/>
      <c r="I15" s="6"/>
      <c r="J15" s="84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0"/>
      <c r="Y15" s="22"/>
      <c r="Z15" s="22"/>
      <c r="AA15" s="22"/>
      <c r="AB15" s="22"/>
      <c r="AC15" s="22"/>
      <c r="AD15" s="22"/>
      <c r="AE15" s="22"/>
    </row>
    <row r="16" spans="1:31" x14ac:dyDescent="0.15">
      <c r="A16" s="79"/>
      <c r="B16" s="6"/>
      <c r="C16" s="6"/>
      <c r="D16" s="6"/>
      <c r="E16" s="80"/>
      <c r="F16" s="6"/>
      <c r="G16" s="6"/>
      <c r="H16" s="6"/>
      <c r="I16" s="6"/>
      <c r="J16" s="84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0"/>
      <c r="Y16" s="22"/>
      <c r="Z16" s="22"/>
      <c r="AA16" s="22"/>
      <c r="AB16" s="22"/>
      <c r="AC16" s="22"/>
      <c r="AD16" s="22"/>
      <c r="AE16" s="22"/>
    </row>
    <row r="17" spans="1:31" x14ac:dyDescent="0.15">
      <c r="A17" s="79"/>
      <c r="B17" s="6"/>
      <c r="C17" s="6"/>
      <c r="D17" s="6"/>
      <c r="E17" s="80"/>
      <c r="F17" s="6"/>
      <c r="G17" s="6"/>
      <c r="H17" s="6"/>
      <c r="I17" s="6"/>
      <c r="J17" s="84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0"/>
      <c r="Y17" s="22"/>
      <c r="Z17" s="22"/>
      <c r="AA17" s="22"/>
      <c r="AB17" s="22"/>
      <c r="AC17" s="22"/>
      <c r="AD17" s="22"/>
      <c r="AE17" s="22"/>
    </row>
    <row r="18" spans="1:31" x14ac:dyDescent="0.15">
      <c r="A18" s="86"/>
      <c r="B18" s="87"/>
      <c r="C18" s="87"/>
      <c r="D18" s="87"/>
      <c r="E18" s="88"/>
      <c r="F18" s="87"/>
      <c r="G18" s="87"/>
      <c r="H18" s="87"/>
      <c r="I18" s="87"/>
      <c r="J18" s="89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88"/>
      <c r="Y18" s="22"/>
      <c r="Z18" s="22"/>
      <c r="AA18" s="22"/>
      <c r="AB18" s="22"/>
      <c r="AC18" s="22"/>
      <c r="AD18" s="22"/>
      <c r="AE18" s="22"/>
    </row>
    <row r="19" spans="1:31" x14ac:dyDescent="0.15">
      <c r="A19" s="74"/>
      <c r="B19" s="22"/>
      <c r="C19" s="22"/>
      <c r="D19" s="22"/>
      <c r="E19" s="22"/>
      <c r="F19" s="22"/>
      <c r="G19" s="22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22"/>
      <c r="Y19" s="22"/>
      <c r="Z19" s="22"/>
      <c r="AA19" s="22"/>
      <c r="AB19" s="22"/>
      <c r="AC19" s="22"/>
      <c r="AD19" s="22"/>
      <c r="AE19" s="22"/>
    </row>
    <row r="20" spans="1:31" x14ac:dyDescent="0.15">
      <c r="A20" s="6"/>
      <c r="B20" s="85"/>
      <c r="C20" s="85"/>
      <c r="D20" s="85"/>
      <c r="E20" s="85"/>
      <c r="F20" s="85"/>
      <c r="G20" s="85"/>
      <c r="H20" s="85"/>
      <c r="I20" s="85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22"/>
      <c r="AC20" s="22"/>
      <c r="AD20" s="22"/>
      <c r="AE20" s="22"/>
    </row>
    <row r="21" spans="1:31" x14ac:dyDescent="0.15">
      <c r="A21" s="55" t="s">
        <v>136</v>
      </c>
      <c r="B21" s="52" t="s">
        <v>2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31" ht="13" thickBot="1" x14ac:dyDescent="0.2">
      <c r="A22" s="60" t="s">
        <v>21</v>
      </c>
      <c r="B22" s="46" t="s">
        <v>156</v>
      </c>
      <c r="C22" s="47" t="s">
        <v>157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31" x14ac:dyDescent="0.15">
      <c r="A23" s="20">
        <v>1</v>
      </c>
      <c r="B23" s="18">
        <v>100</v>
      </c>
      <c r="C23" s="18">
        <v>100</v>
      </c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</row>
    <row r="24" spans="1:31" x14ac:dyDescent="0.15">
      <c r="A24" s="20">
        <v>2</v>
      </c>
      <c r="B24" s="18">
        <v>100</v>
      </c>
      <c r="C24" s="18">
        <v>100</v>
      </c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</row>
    <row r="25" spans="1:31" x14ac:dyDescent="0.15">
      <c r="A25" s="20">
        <v>3</v>
      </c>
      <c r="B25" s="18">
        <v>100</v>
      </c>
      <c r="C25" s="18">
        <v>100</v>
      </c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</row>
    <row r="26" spans="1:31" x14ac:dyDescent="0.15">
      <c r="A26" s="20">
        <v>4</v>
      </c>
      <c r="B26" s="18">
        <v>100</v>
      </c>
      <c r="C26" s="18">
        <v>100</v>
      </c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</row>
    <row r="27" spans="1:31" x14ac:dyDescent="0.15">
      <c r="A27" s="20">
        <v>5</v>
      </c>
      <c r="B27" s="18">
        <v>100</v>
      </c>
      <c r="C27" s="18">
        <v>100</v>
      </c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</row>
    <row r="28" spans="1:31" x14ac:dyDescent="0.15">
      <c r="A28" s="20">
        <v>6</v>
      </c>
      <c r="B28" s="18">
        <v>100</v>
      </c>
      <c r="C28" s="18">
        <v>100</v>
      </c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</row>
    <row r="29" spans="1:31" x14ac:dyDescent="0.15">
      <c r="A29" s="20">
        <v>7</v>
      </c>
      <c r="B29" s="18">
        <v>100</v>
      </c>
      <c r="C29" s="18">
        <v>100</v>
      </c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</row>
    <row r="30" spans="1:31" x14ac:dyDescent="0.15">
      <c r="A30" s="20">
        <v>8</v>
      </c>
      <c r="B30" s="18">
        <v>100</v>
      </c>
      <c r="C30" s="18">
        <v>100</v>
      </c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</row>
    <row r="31" spans="1:31" x14ac:dyDescent="0.15">
      <c r="A31" s="20">
        <v>9</v>
      </c>
      <c r="B31" s="18">
        <v>100</v>
      </c>
      <c r="C31" s="18">
        <v>100</v>
      </c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</row>
    <row r="32" spans="1:31" x14ac:dyDescent="0.15">
      <c r="A32" s="20">
        <v>10</v>
      </c>
      <c r="B32" s="18">
        <v>100</v>
      </c>
      <c r="C32" s="18">
        <v>100</v>
      </c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</row>
    <row r="33" spans="1:27" x14ac:dyDescent="0.15">
      <c r="A33" s="20">
        <v>11</v>
      </c>
      <c r="B33" s="18">
        <v>100</v>
      </c>
      <c r="C33" s="18">
        <v>100</v>
      </c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</row>
    <row r="34" spans="1:27" x14ac:dyDescent="0.15">
      <c r="A34" s="20">
        <v>12</v>
      </c>
      <c r="B34" s="18">
        <v>100</v>
      </c>
      <c r="C34" s="18">
        <v>100</v>
      </c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</row>
    <row r="35" spans="1:27" x14ac:dyDescent="0.15">
      <c r="A35" s="19">
        <v>13</v>
      </c>
      <c r="B35" s="17">
        <v>100</v>
      </c>
      <c r="C35" s="17">
        <v>100</v>
      </c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</row>
    <row r="36" spans="1:27" x14ac:dyDescent="0.15">
      <c r="A36" s="19">
        <v>14</v>
      </c>
      <c r="B36" s="17">
        <v>100</v>
      </c>
      <c r="C36" s="17">
        <v>100</v>
      </c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</row>
    <row r="37" spans="1:27" x14ac:dyDescent="0.15">
      <c r="A37" s="19">
        <v>15</v>
      </c>
      <c r="B37" s="17">
        <v>100</v>
      </c>
      <c r="C37" s="17">
        <v>100</v>
      </c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</row>
    <row r="38" spans="1:27" x14ac:dyDescent="0.15">
      <c r="A38" s="19">
        <v>16</v>
      </c>
      <c r="B38" s="17">
        <v>100</v>
      </c>
      <c r="C38" s="17">
        <v>100</v>
      </c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</row>
    <row r="39" spans="1:27" x14ac:dyDescent="0.15">
      <c r="A39" s="19">
        <v>17</v>
      </c>
      <c r="B39" s="17">
        <v>100</v>
      </c>
      <c r="C39" s="17">
        <v>100</v>
      </c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</row>
    <row r="40" spans="1:27" x14ac:dyDescent="0.15">
      <c r="A40" s="19">
        <v>18</v>
      </c>
      <c r="B40" s="17">
        <v>100</v>
      </c>
      <c r="C40" s="17">
        <v>100</v>
      </c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</row>
    <row r="41" spans="1:27" x14ac:dyDescent="0.15">
      <c r="A41" s="19">
        <v>19</v>
      </c>
      <c r="B41" s="17">
        <v>100</v>
      </c>
      <c r="C41" s="17">
        <v>100</v>
      </c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</row>
    <row r="42" spans="1:27" x14ac:dyDescent="0.15">
      <c r="A42" s="19">
        <v>20</v>
      </c>
      <c r="B42" s="17">
        <v>100</v>
      </c>
      <c r="C42" s="17">
        <v>100</v>
      </c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</row>
    <row r="43" spans="1:27" x14ac:dyDescent="0.15">
      <c r="A43" s="19">
        <v>21</v>
      </c>
      <c r="B43" s="17">
        <v>100</v>
      </c>
      <c r="C43" s="17">
        <v>100</v>
      </c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</row>
    <row r="44" spans="1:27" x14ac:dyDescent="0.15">
      <c r="A44" s="19">
        <v>22</v>
      </c>
      <c r="B44" s="17">
        <v>100</v>
      </c>
      <c r="C44" s="17">
        <v>100</v>
      </c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</row>
    <row r="45" spans="1:27" x14ac:dyDescent="0.15">
      <c r="A45" s="19">
        <v>23</v>
      </c>
      <c r="B45" s="17">
        <v>100</v>
      </c>
      <c r="C45" s="17">
        <v>100</v>
      </c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</row>
    <row r="46" spans="1:27" x14ac:dyDescent="0.15">
      <c r="A46" s="19">
        <v>24</v>
      </c>
      <c r="B46" s="17">
        <v>100</v>
      </c>
      <c r="C46" s="17">
        <v>100</v>
      </c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</row>
    <row r="47" spans="1:27" x14ac:dyDescent="0.15">
      <c r="A47" s="19">
        <v>25</v>
      </c>
      <c r="B47" s="18">
        <v>100</v>
      </c>
      <c r="C47" s="18">
        <v>100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</row>
    <row r="48" spans="1:27" x14ac:dyDescent="0.15">
      <c r="A48" s="19">
        <v>26</v>
      </c>
      <c r="B48" s="18">
        <v>100</v>
      </c>
      <c r="C48" s="18">
        <v>100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</row>
    <row r="49" spans="1:27" x14ac:dyDescent="0.15">
      <c r="A49" s="19">
        <v>27</v>
      </c>
      <c r="B49" s="18">
        <v>100</v>
      </c>
      <c r="C49" s="18">
        <v>100</v>
      </c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</row>
    <row r="50" spans="1:27" x14ac:dyDescent="0.15">
      <c r="A50" s="19">
        <v>28</v>
      </c>
      <c r="B50" s="18">
        <v>100</v>
      </c>
      <c r="C50" s="18">
        <v>100</v>
      </c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</row>
    <row r="51" spans="1:27" x14ac:dyDescent="0.15">
      <c r="A51" s="19">
        <v>29</v>
      </c>
      <c r="B51" s="18">
        <v>100</v>
      </c>
      <c r="C51" s="18">
        <v>100</v>
      </c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</row>
    <row r="52" spans="1:27" x14ac:dyDescent="0.15">
      <c r="A52" s="19">
        <v>30</v>
      </c>
      <c r="B52" s="18">
        <v>100</v>
      </c>
      <c r="C52" s="18">
        <v>100</v>
      </c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</row>
    <row r="53" spans="1:27" x14ac:dyDescent="0.15">
      <c r="A53" s="19">
        <v>31</v>
      </c>
      <c r="B53" s="18">
        <v>100</v>
      </c>
      <c r="C53" s="18">
        <v>100</v>
      </c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</row>
    <row r="54" spans="1:27" x14ac:dyDescent="0.15">
      <c r="A54" s="19">
        <v>32</v>
      </c>
      <c r="B54" s="18">
        <v>100</v>
      </c>
      <c r="C54" s="18">
        <v>100</v>
      </c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</row>
    <row r="55" spans="1:27" x14ac:dyDescent="0.15">
      <c r="A55" s="19">
        <v>33</v>
      </c>
      <c r="B55" s="18">
        <v>100</v>
      </c>
      <c r="C55" s="18">
        <v>100</v>
      </c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</row>
    <row r="56" spans="1:27" x14ac:dyDescent="0.15">
      <c r="A56" s="19">
        <v>34</v>
      </c>
      <c r="B56" s="18">
        <v>100</v>
      </c>
      <c r="C56" s="18">
        <v>100</v>
      </c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</row>
    <row r="57" spans="1:27" x14ac:dyDescent="0.15">
      <c r="A57" s="19">
        <v>35</v>
      </c>
      <c r="B57" s="18">
        <v>100</v>
      </c>
      <c r="C57" s="18">
        <v>100</v>
      </c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</row>
    <row r="58" spans="1:27" x14ac:dyDescent="0.15">
      <c r="A58" s="19">
        <v>36</v>
      </c>
      <c r="B58" s="18">
        <v>100</v>
      </c>
      <c r="C58" s="18">
        <v>100</v>
      </c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</row>
    <row r="59" spans="1:27" x14ac:dyDescent="0.15">
      <c r="A59" s="19">
        <v>37</v>
      </c>
      <c r="B59" s="17">
        <v>100</v>
      </c>
      <c r="C59" s="17">
        <v>100</v>
      </c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</row>
    <row r="60" spans="1:27" x14ac:dyDescent="0.15">
      <c r="A60" s="19">
        <v>38</v>
      </c>
      <c r="B60" s="17">
        <v>100</v>
      </c>
      <c r="C60" s="17">
        <v>100</v>
      </c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</row>
    <row r="61" spans="1:27" x14ac:dyDescent="0.15">
      <c r="A61" s="19">
        <v>39</v>
      </c>
      <c r="B61" s="17">
        <v>100</v>
      </c>
      <c r="C61" s="17">
        <v>100</v>
      </c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</row>
    <row r="62" spans="1:27" x14ac:dyDescent="0.15">
      <c r="A62" s="19">
        <v>40</v>
      </c>
      <c r="B62" s="17">
        <v>100</v>
      </c>
      <c r="C62" s="17">
        <v>100</v>
      </c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</row>
    <row r="63" spans="1:27" x14ac:dyDescent="0.15">
      <c r="A63" s="19">
        <v>41</v>
      </c>
      <c r="B63" s="17">
        <v>100</v>
      </c>
      <c r="C63" s="17">
        <v>100</v>
      </c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</row>
    <row r="64" spans="1:27" x14ac:dyDescent="0.15">
      <c r="A64" s="19">
        <v>42</v>
      </c>
      <c r="B64" s="17">
        <v>100</v>
      </c>
      <c r="C64" s="17">
        <v>100</v>
      </c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</row>
    <row r="65" spans="1:27" x14ac:dyDescent="0.15">
      <c r="A65" s="19">
        <v>43</v>
      </c>
      <c r="B65" s="17">
        <v>100</v>
      </c>
      <c r="C65" s="17">
        <v>100</v>
      </c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</row>
    <row r="66" spans="1:27" x14ac:dyDescent="0.15">
      <c r="A66" s="19">
        <v>44</v>
      </c>
      <c r="B66" s="17">
        <v>100</v>
      </c>
      <c r="C66" s="17">
        <v>100</v>
      </c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</row>
    <row r="67" spans="1:27" x14ac:dyDescent="0.15">
      <c r="A67" s="19">
        <v>45</v>
      </c>
      <c r="B67" s="17">
        <v>100</v>
      </c>
      <c r="C67" s="17">
        <v>100</v>
      </c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</row>
    <row r="68" spans="1:27" x14ac:dyDescent="0.15">
      <c r="A68" s="19">
        <v>46</v>
      </c>
      <c r="B68" s="17">
        <v>100</v>
      </c>
      <c r="C68" s="17">
        <v>100</v>
      </c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</row>
    <row r="69" spans="1:27" x14ac:dyDescent="0.15">
      <c r="A69" s="19">
        <v>47</v>
      </c>
      <c r="B69" s="17">
        <v>100</v>
      </c>
      <c r="C69" s="17">
        <v>100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</row>
    <row r="70" spans="1:27" x14ac:dyDescent="0.15">
      <c r="A70" s="19">
        <v>48</v>
      </c>
      <c r="B70" s="17">
        <v>100</v>
      </c>
      <c r="C70" s="17">
        <v>100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</row>
    <row r="71" spans="1:27" x14ac:dyDescent="0.15">
      <c r="A71" s="6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</row>
    <row r="72" spans="1:27" x14ac:dyDescent="0.15">
      <c r="A72" s="6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</row>
    <row r="73" spans="1:27" x14ac:dyDescent="0.15">
      <c r="A73" s="6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</row>
    <row r="74" spans="1:27" x14ac:dyDescent="0.15">
      <c r="A74" s="6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</row>
    <row r="75" spans="1:27" x14ac:dyDescent="0.15">
      <c r="A75" s="6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</row>
    <row r="76" spans="1:27" x14ac:dyDescent="0.15">
      <c r="A76" s="6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</row>
    <row r="77" spans="1:27" x14ac:dyDescent="0.15">
      <c r="A77" s="6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</row>
    <row r="78" spans="1:27" x14ac:dyDescent="0.15">
      <c r="A78" s="6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</row>
    <row r="79" spans="1:27" x14ac:dyDescent="0.15">
      <c r="A79" s="6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</row>
    <row r="80" spans="1:27" x14ac:dyDescent="0.15">
      <c r="A80" s="6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</row>
    <row r="81" spans="1:27" x14ac:dyDescent="0.15">
      <c r="A81" s="6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</row>
    <row r="82" spans="1:27" x14ac:dyDescent="0.15">
      <c r="A82" s="6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</row>
    <row r="83" spans="1:27" x14ac:dyDescent="0.15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70"/>
  <sheetViews>
    <sheetView showGridLines="0" zoomScale="85" zoomScaleNormal="85" workbookViewId="0">
      <selection activeCell="E38" sqref="E38"/>
    </sheetView>
  </sheetViews>
  <sheetFormatPr baseColWidth="10" defaultColWidth="8.83203125" defaultRowHeight="12" x14ac:dyDescent="0.15"/>
  <cols>
    <col min="1" max="1" width="12.6640625" customWidth="1"/>
    <col min="2" max="2" width="10.6640625" customWidth="1"/>
    <col min="3" max="4" width="7.6640625" customWidth="1"/>
    <col min="5" max="5" width="9.5" customWidth="1"/>
    <col min="6" max="6" width="9.33203125" customWidth="1"/>
    <col min="7" max="7" width="6.6640625" customWidth="1"/>
    <col min="8" max="9" width="11.6640625" customWidth="1"/>
    <col min="10" max="10" width="9.33203125" bestFit="1" customWidth="1"/>
    <col min="11" max="13" width="9.33203125" customWidth="1"/>
    <col min="14" max="14" width="9.33203125" bestFit="1" customWidth="1"/>
    <col min="15" max="15" width="9.33203125" customWidth="1"/>
    <col min="16" max="16" width="9.33203125" bestFit="1" customWidth="1"/>
    <col min="17" max="20" width="9.33203125" customWidth="1"/>
    <col min="21" max="25" width="9.33203125" bestFit="1" customWidth="1"/>
    <col min="26" max="26" width="13.1640625" customWidth="1"/>
    <col min="27" max="27" width="10.33203125" bestFit="1" customWidth="1"/>
  </cols>
  <sheetData>
    <row r="1" spans="1:24" ht="20" x14ac:dyDescent="0.2">
      <c r="A1" s="49" t="s">
        <v>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</row>
    <row r="2" spans="1:24" x14ac:dyDescent="0.15">
      <c r="A2" s="50" t="s">
        <v>75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</row>
    <row r="3" spans="1:24" x14ac:dyDescent="0.15">
      <c r="A3" s="64" t="s">
        <v>77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spans="1:24" x14ac:dyDescent="0.15">
      <c r="A4" s="44" t="s">
        <v>72</v>
      </c>
      <c r="B4" s="24"/>
      <c r="C4" s="24"/>
      <c r="D4" s="24"/>
      <c r="E4" s="25"/>
      <c r="F4" s="45" t="s">
        <v>73</v>
      </c>
      <c r="G4" s="24"/>
      <c r="H4" s="24"/>
      <c r="I4" s="24"/>
      <c r="J4" s="44" t="s">
        <v>74</v>
      </c>
      <c r="K4" s="45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5"/>
    </row>
    <row r="5" spans="1:24" x14ac:dyDescent="0.15">
      <c r="A5" s="27"/>
      <c r="B5" s="9"/>
      <c r="C5" s="9"/>
      <c r="D5" s="9"/>
      <c r="E5" s="28"/>
      <c r="F5" s="9"/>
      <c r="G5" s="9"/>
      <c r="H5" s="6"/>
      <c r="I5" s="6"/>
      <c r="J5" s="153"/>
      <c r="K5" s="6"/>
      <c r="L5" s="153"/>
      <c r="M5" s="6"/>
      <c r="N5" s="82"/>
      <c r="O5" s="6"/>
      <c r="P5" s="6"/>
      <c r="Q5" s="137"/>
      <c r="R5" s="153"/>
      <c r="S5" s="6"/>
      <c r="T5" s="82"/>
      <c r="U5" s="6"/>
      <c r="V5" s="9"/>
      <c r="W5" s="9"/>
      <c r="X5" s="43"/>
    </row>
    <row r="6" spans="1:24" x14ac:dyDescent="0.15">
      <c r="A6" s="148" t="s">
        <v>201</v>
      </c>
      <c r="B6" s="9"/>
      <c r="C6" s="9"/>
      <c r="D6" s="9"/>
      <c r="E6" s="28"/>
      <c r="F6" s="37"/>
      <c r="G6" s="9"/>
      <c r="H6" s="6"/>
      <c r="I6" s="6"/>
      <c r="J6" s="6"/>
      <c r="K6" s="85"/>
      <c r="L6" s="154"/>
      <c r="M6" s="154"/>
      <c r="N6" s="85"/>
      <c r="O6" s="6"/>
      <c r="P6" s="6"/>
      <c r="Q6" s="85"/>
      <c r="R6" s="154"/>
      <c r="S6" s="154"/>
      <c r="T6" s="85"/>
      <c r="U6" s="6"/>
      <c r="V6" s="133"/>
      <c r="W6" s="133"/>
      <c r="X6" s="28"/>
    </row>
    <row r="7" spans="1:24" x14ac:dyDescent="0.15">
      <c r="A7" s="148" t="s">
        <v>200</v>
      </c>
      <c r="B7" s="9"/>
      <c r="C7" s="9"/>
      <c r="D7" s="9"/>
      <c r="E7" s="28"/>
      <c r="F7" s="37"/>
      <c r="G7" s="9"/>
      <c r="H7" s="6"/>
      <c r="I7" s="6"/>
      <c r="J7" s="6"/>
      <c r="K7" s="85"/>
      <c r="L7" s="154"/>
      <c r="M7" s="154"/>
      <c r="N7" s="85"/>
      <c r="O7" s="6"/>
      <c r="P7" s="6"/>
      <c r="Q7" s="85"/>
      <c r="R7" s="154"/>
      <c r="S7" s="154"/>
      <c r="T7" s="85"/>
      <c r="U7" s="6"/>
      <c r="V7" s="133"/>
      <c r="W7" s="133"/>
      <c r="X7" s="43"/>
    </row>
    <row r="8" spans="1:24" x14ac:dyDescent="0.15">
      <c r="A8" s="147" t="s">
        <v>196</v>
      </c>
      <c r="B8" s="9"/>
      <c r="C8" s="9"/>
      <c r="D8" s="9"/>
      <c r="E8" s="28"/>
      <c r="F8" s="9"/>
      <c r="G8" s="9"/>
      <c r="H8" s="6"/>
      <c r="I8" s="6"/>
      <c r="J8" s="6"/>
      <c r="K8" s="85"/>
      <c r="L8" s="154"/>
      <c r="M8" s="154"/>
      <c r="N8" s="85"/>
      <c r="O8" s="6"/>
      <c r="P8" s="6"/>
      <c r="Q8" s="85"/>
      <c r="R8" s="154"/>
      <c r="S8" s="154"/>
      <c r="T8" s="85"/>
      <c r="U8" s="6"/>
      <c r="V8" s="133"/>
      <c r="W8" s="133"/>
      <c r="X8" s="28"/>
    </row>
    <row r="9" spans="1:24" x14ac:dyDescent="0.15">
      <c r="A9" s="148" t="s">
        <v>202</v>
      </c>
      <c r="B9" s="9"/>
      <c r="C9" s="9"/>
      <c r="D9" s="9"/>
      <c r="E9" s="28"/>
      <c r="F9" s="36"/>
      <c r="G9" s="9"/>
      <c r="H9" s="6"/>
      <c r="I9" s="6"/>
      <c r="J9" s="6"/>
      <c r="K9" s="85"/>
      <c r="L9" s="154"/>
      <c r="M9" s="154"/>
      <c r="N9" s="85"/>
      <c r="O9" s="6"/>
      <c r="P9" s="6"/>
      <c r="Q9" s="85"/>
      <c r="R9" s="154"/>
      <c r="S9" s="154"/>
      <c r="T9" s="85"/>
      <c r="U9" s="6"/>
      <c r="V9" s="133"/>
      <c r="W9" s="133"/>
      <c r="X9" s="28"/>
    </row>
    <row r="10" spans="1:24" x14ac:dyDescent="0.15">
      <c r="A10" s="27"/>
      <c r="B10" s="9"/>
      <c r="C10" s="9"/>
      <c r="D10" s="9"/>
      <c r="E10" s="28"/>
      <c r="F10" s="9"/>
      <c r="G10" s="9"/>
      <c r="H10" s="6"/>
      <c r="I10" s="6"/>
      <c r="J10" s="6"/>
      <c r="K10" s="85"/>
      <c r="L10" s="154"/>
      <c r="M10" s="153"/>
      <c r="N10" s="85"/>
      <c r="O10" s="6"/>
      <c r="P10" s="6"/>
      <c r="Q10" s="85"/>
      <c r="R10" s="154"/>
      <c r="S10" s="153"/>
      <c r="T10" s="85"/>
      <c r="U10" s="6"/>
      <c r="V10" s="133"/>
      <c r="W10" s="133"/>
      <c r="X10" s="28"/>
    </row>
    <row r="11" spans="1:24" x14ac:dyDescent="0.15">
      <c r="A11" s="27"/>
      <c r="B11" s="9"/>
      <c r="C11" s="9"/>
      <c r="D11" s="9"/>
      <c r="E11" s="28"/>
      <c r="F11" s="37"/>
      <c r="G11" s="9"/>
      <c r="H11" s="6"/>
      <c r="I11" s="6"/>
      <c r="J11" s="6"/>
      <c r="K11" s="85"/>
      <c r="L11" s="154"/>
      <c r="M11" s="153"/>
      <c r="N11" s="85"/>
      <c r="O11" s="6"/>
      <c r="P11" s="6"/>
      <c r="Q11" s="85"/>
      <c r="R11" s="154"/>
      <c r="S11" s="153"/>
      <c r="T11" s="85"/>
      <c r="U11" s="6"/>
      <c r="V11" s="39"/>
      <c r="W11" s="39"/>
      <c r="X11" s="28"/>
    </row>
    <row r="12" spans="1:24" x14ac:dyDescent="0.15">
      <c r="A12" s="27"/>
      <c r="B12" s="9"/>
      <c r="C12" s="9"/>
      <c r="D12" s="9"/>
      <c r="E12" s="28"/>
      <c r="F12" s="37"/>
      <c r="G12" s="9"/>
      <c r="H12" s="6"/>
      <c r="I12" s="6"/>
      <c r="J12" s="6"/>
      <c r="K12" s="85"/>
      <c r="L12" s="154"/>
      <c r="M12" s="153"/>
      <c r="N12" s="85"/>
      <c r="O12" s="6"/>
      <c r="P12" s="6"/>
      <c r="Q12" s="85"/>
      <c r="R12" s="154"/>
      <c r="S12" s="153"/>
      <c r="T12" s="85"/>
      <c r="U12" s="6"/>
      <c r="V12" s="39"/>
      <c r="W12" s="39"/>
      <c r="X12" s="28"/>
    </row>
    <row r="13" spans="1:24" x14ac:dyDescent="0.15">
      <c r="A13" s="27"/>
      <c r="B13" s="9"/>
      <c r="C13" s="9"/>
      <c r="D13" s="9"/>
      <c r="E13" s="28"/>
      <c r="F13" s="37"/>
      <c r="G13" s="9"/>
      <c r="H13" s="6"/>
      <c r="I13" s="6"/>
      <c r="J13" s="6"/>
      <c r="K13" s="85"/>
      <c r="L13" s="154"/>
      <c r="M13" s="153"/>
      <c r="N13" s="85"/>
      <c r="O13" s="6"/>
      <c r="P13" s="6"/>
      <c r="Q13" s="85"/>
      <c r="R13" s="154"/>
      <c r="S13" s="153"/>
      <c r="T13" s="85"/>
      <c r="U13" s="6"/>
      <c r="V13" s="39"/>
      <c r="W13" s="39"/>
      <c r="X13" s="28"/>
    </row>
    <row r="14" spans="1:24" x14ac:dyDescent="0.15">
      <c r="A14" s="27"/>
      <c r="B14" s="9"/>
      <c r="C14" s="9"/>
      <c r="D14" s="9"/>
      <c r="E14" s="28"/>
      <c r="F14" s="9"/>
      <c r="G14" s="9"/>
      <c r="H14" s="6"/>
      <c r="I14" s="6"/>
      <c r="J14" s="6"/>
      <c r="K14" s="85"/>
      <c r="L14" s="154"/>
      <c r="M14" s="153"/>
      <c r="N14" s="85"/>
      <c r="O14" s="6"/>
      <c r="P14" s="6"/>
      <c r="Q14" s="85"/>
      <c r="R14" s="154"/>
      <c r="S14" s="153"/>
      <c r="T14" s="85"/>
      <c r="U14" s="6"/>
      <c r="V14" s="39"/>
      <c r="W14" s="39"/>
      <c r="X14" s="28"/>
    </row>
    <row r="15" spans="1:24" x14ac:dyDescent="0.15">
      <c r="A15" s="27"/>
      <c r="B15" s="9"/>
      <c r="C15" s="9"/>
      <c r="D15" s="9"/>
      <c r="E15" s="28"/>
      <c r="F15" s="9"/>
      <c r="G15" s="9"/>
      <c r="H15" s="6"/>
      <c r="I15" s="6"/>
      <c r="J15" s="6"/>
      <c r="K15" s="85"/>
      <c r="L15" s="154"/>
      <c r="M15" s="153"/>
      <c r="N15" s="85"/>
      <c r="O15" s="6"/>
      <c r="P15" s="6"/>
      <c r="Q15" s="85"/>
      <c r="R15" s="154"/>
      <c r="S15" s="153"/>
      <c r="T15" s="85"/>
      <c r="U15" s="6"/>
      <c r="V15" s="39"/>
      <c r="W15" s="39"/>
      <c r="X15" s="28"/>
    </row>
    <row r="16" spans="1:24" x14ac:dyDescent="0.15">
      <c r="A16" s="27"/>
      <c r="B16" s="9"/>
      <c r="C16" s="9"/>
      <c r="D16" s="9"/>
      <c r="E16" s="28"/>
      <c r="F16" s="9"/>
      <c r="G16" s="9"/>
      <c r="H16" s="6"/>
      <c r="I16" s="6"/>
      <c r="J16" s="6"/>
      <c r="K16" s="85"/>
      <c r="L16" s="154"/>
      <c r="M16" s="153"/>
      <c r="N16" s="85"/>
      <c r="O16" s="6"/>
      <c r="P16" s="6"/>
      <c r="Q16" s="85"/>
      <c r="R16" s="154"/>
      <c r="S16" s="153"/>
      <c r="T16" s="85"/>
      <c r="U16" s="6"/>
      <c r="V16" s="39"/>
      <c r="W16" s="39"/>
      <c r="X16" s="28"/>
    </row>
    <row r="17" spans="1:28" x14ac:dyDescent="0.15">
      <c r="A17" s="27"/>
      <c r="B17" s="9"/>
      <c r="C17" s="9"/>
      <c r="D17" s="9"/>
      <c r="E17" s="28"/>
      <c r="F17" s="9"/>
      <c r="G17" s="9"/>
      <c r="H17" s="6"/>
      <c r="I17" s="6"/>
      <c r="J17" s="6"/>
      <c r="K17" s="85"/>
      <c r="L17" s="154"/>
      <c r="M17" s="153"/>
      <c r="N17" s="85"/>
      <c r="O17" s="6"/>
      <c r="P17" s="6"/>
      <c r="Q17" s="85"/>
      <c r="R17" s="154"/>
      <c r="S17" s="153"/>
      <c r="T17" s="85"/>
      <c r="U17" s="6"/>
      <c r="V17" s="39"/>
      <c r="W17" s="39"/>
      <c r="X17" s="28"/>
    </row>
    <row r="18" spans="1:28" x14ac:dyDescent="0.15">
      <c r="A18" s="31"/>
      <c r="B18" s="32"/>
      <c r="C18" s="32"/>
      <c r="D18" s="32"/>
      <c r="E18" s="33"/>
      <c r="F18" s="32"/>
      <c r="G18" s="32"/>
      <c r="H18" s="155"/>
      <c r="I18" s="155"/>
      <c r="J18" s="156"/>
      <c r="K18" s="157"/>
      <c r="L18" s="158"/>
      <c r="M18" s="159"/>
      <c r="N18" s="160"/>
      <c r="O18" s="160"/>
      <c r="P18" s="160"/>
      <c r="Q18" s="160"/>
      <c r="R18" s="160"/>
      <c r="S18" s="160"/>
      <c r="T18" s="160"/>
      <c r="U18" s="160"/>
      <c r="V18" s="42"/>
      <c r="W18" s="42"/>
      <c r="X18" s="33"/>
    </row>
    <row r="19" spans="1:28" x14ac:dyDescent="0.15">
      <c r="A19" s="50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</row>
    <row r="20" spans="1:28" ht="15" customHeight="1" x14ac:dyDescent="0.15">
      <c r="A20" s="37"/>
      <c r="B20" s="59"/>
      <c r="C20" s="59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6"/>
    </row>
    <row r="21" spans="1:28" x14ac:dyDescent="0.15">
      <c r="A21" s="55" t="s">
        <v>136</v>
      </c>
      <c r="B21" s="52" t="s">
        <v>2</v>
      </c>
      <c r="C21" s="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3" thickBot="1" x14ac:dyDescent="0.2">
      <c r="A22" s="53" t="s">
        <v>21</v>
      </c>
      <c r="B22" s="46" t="s">
        <v>156</v>
      </c>
      <c r="C22" s="47" t="s">
        <v>157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x14ac:dyDescent="0.15">
      <c r="A23" s="20">
        <v>1</v>
      </c>
      <c r="B23" s="18">
        <v>20</v>
      </c>
      <c r="C23" s="18">
        <v>20</v>
      </c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6"/>
    </row>
    <row r="24" spans="1:28" x14ac:dyDescent="0.15">
      <c r="A24" s="20">
        <v>2</v>
      </c>
      <c r="B24" s="18">
        <v>30</v>
      </c>
      <c r="C24" s="18">
        <v>30</v>
      </c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6"/>
    </row>
    <row r="25" spans="1:28" x14ac:dyDescent="0.15">
      <c r="A25" s="20">
        <v>3</v>
      </c>
      <c r="B25" s="18">
        <v>90</v>
      </c>
      <c r="C25" s="18">
        <v>90</v>
      </c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6"/>
    </row>
    <row r="26" spans="1:28" x14ac:dyDescent="0.15">
      <c r="A26" s="20">
        <v>4</v>
      </c>
      <c r="B26" s="18">
        <v>80</v>
      </c>
      <c r="C26" s="18">
        <v>80</v>
      </c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6"/>
    </row>
    <row r="27" spans="1:28" x14ac:dyDescent="0.15">
      <c r="A27" s="20">
        <v>5</v>
      </c>
      <c r="B27" s="18">
        <v>70</v>
      </c>
      <c r="C27" s="18">
        <v>70</v>
      </c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6"/>
    </row>
    <row r="28" spans="1:28" x14ac:dyDescent="0.15">
      <c r="A28" s="20">
        <v>6</v>
      </c>
      <c r="B28" s="18">
        <v>60</v>
      </c>
      <c r="C28" s="18">
        <v>60</v>
      </c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6"/>
    </row>
    <row r="29" spans="1:28" x14ac:dyDescent="0.15">
      <c r="A29" s="20">
        <v>7</v>
      </c>
      <c r="B29" s="18">
        <v>50</v>
      </c>
      <c r="C29" s="18">
        <v>50</v>
      </c>
      <c r="D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6"/>
    </row>
    <row r="30" spans="1:28" x14ac:dyDescent="0.15">
      <c r="A30" s="20">
        <v>8</v>
      </c>
      <c r="B30" s="18">
        <v>40</v>
      </c>
      <c r="C30" s="18">
        <v>40</v>
      </c>
      <c r="D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6"/>
    </row>
    <row r="31" spans="1:28" x14ac:dyDescent="0.15">
      <c r="A31" s="20">
        <v>9</v>
      </c>
      <c r="B31" s="18">
        <v>30</v>
      </c>
      <c r="C31" s="18">
        <v>30</v>
      </c>
      <c r="D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6"/>
    </row>
    <row r="32" spans="1:28" x14ac:dyDescent="0.15">
      <c r="A32" s="20">
        <v>10</v>
      </c>
      <c r="B32" s="18">
        <v>20</v>
      </c>
      <c r="C32" s="18">
        <v>20</v>
      </c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6"/>
    </row>
    <row r="33" spans="1:28" x14ac:dyDescent="0.15">
      <c r="A33" s="20">
        <v>11</v>
      </c>
      <c r="B33" s="18">
        <v>10</v>
      </c>
      <c r="C33" s="18">
        <v>10</v>
      </c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6"/>
    </row>
    <row r="34" spans="1:28" x14ac:dyDescent="0.15">
      <c r="A34" s="20">
        <v>12</v>
      </c>
      <c r="B34" s="18">
        <v>0</v>
      </c>
      <c r="C34" s="18">
        <v>0</v>
      </c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6"/>
    </row>
    <row r="35" spans="1:28" x14ac:dyDescent="0.15">
      <c r="A35" s="19">
        <v>13</v>
      </c>
      <c r="B35" s="17">
        <v>25.000000000000007</v>
      </c>
      <c r="C35" s="17">
        <v>25.000000000000007</v>
      </c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6"/>
    </row>
    <row r="36" spans="1:28" x14ac:dyDescent="0.15">
      <c r="A36" s="19">
        <v>14</v>
      </c>
      <c r="B36" s="17">
        <v>36</v>
      </c>
      <c r="C36" s="17">
        <v>36</v>
      </c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6"/>
    </row>
    <row r="37" spans="1:28" x14ac:dyDescent="0.15">
      <c r="A37" s="19">
        <v>15</v>
      </c>
      <c r="B37" s="17">
        <v>66</v>
      </c>
      <c r="C37" s="17">
        <v>66</v>
      </c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6"/>
    </row>
    <row r="38" spans="1:28" x14ac:dyDescent="0.15">
      <c r="A38" s="19">
        <v>16</v>
      </c>
      <c r="B38" s="17">
        <v>58</v>
      </c>
      <c r="C38" s="17">
        <v>58</v>
      </c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6"/>
    </row>
    <row r="39" spans="1:28" x14ac:dyDescent="0.15">
      <c r="A39" s="19">
        <v>17</v>
      </c>
      <c r="B39" s="17">
        <v>50</v>
      </c>
      <c r="C39" s="17">
        <v>50</v>
      </c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6"/>
    </row>
    <row r="40" spans="1:28" x14ac:dyDescent="0.15">
      <c r="A40" s="19">
        <v>18</v>
      </c>
      <c r="B40" s="17">
        <v>78</v>
      </c>
      <c r="C40" s="17">
        <v>78</v>
      </c>
      <c r="D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6"/>
    </row>
    <row r="41" spans="1:28" x14ac:dyDescent="0.15">
      <c r="A41" s="19">
        <v>19</v>
      </c>
      <c r="B41" s="17">
        <v>66</v>
      </c>
      <c r="C41" s="17">
        <v>66</v>
      </c>
      <c r="D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6"/>
    </row>
    <row r="42" spans="1:28" x14ac:dyDescent="0.15">
      <c r="A42" s="19">
        <v>20</v>
      </c>
      <c r="B42" s="17">
        <v>54</v>
      </c>
      <c r="C42" s="17">
        <v>54</v>
      </c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6"/>
    </row>
    <row r="43" spans="1:28" x14ac:dyDescent="0.15">
      <c r="A43" s="19">
        <v>21</v>
      </c>
      <c r="B43" s="17">
        <v>24</v>
      </c>
      <c r="C43" s="17">
        <v>24</v>
      </c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6"/>
    </row>
    <row r="44" spans="1:28" x14ac:dyDescent="0.15">
      <c r="A44" s="19">
        <v>22</v>
      </c>
      <c r="B44" s="17">
        <v>15</v>
      </c>
      <c r="C44" s="17">
        <v>15</v>
      </c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6"/>
    </row>
    <row r="45" spans="1:28" x14ac:dyDescent="0.15">
      <c r="A45" s="19">
        <v>23</v>
      </c>
      <c r="B45" s="17">
        <v>6</v>
      </c>
      <c r="C45" s="17">
        <v>6</v>
      </c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6"/>
    </row>
    <row r="46" spans="1:28" x14ac:dyDescent="0.15">
      <c r="A46" s="19">
        <v>24</v>
      </c>
      <c r="B46" s="17">
        <v>3</v>
      </c>
      <c r="C46" s="17">
        <v>3</v>
      </c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6"/>
    </row>
    <row r="47" spans="1:28" x14ac:dyDescent="0.15">
      <c r="A47" s="19">
        <v>25</v>
      </c>
      <c r="B47" s="18">
        <v>20</v>
      </c>
      <c r="C47" s="18">
        <v>20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6"/>
    </row>
    <row r="48" spans="1:28" x14ac:dyDescent="0.15">
      <c r="A48" s="19">
        <v>26</v>
      </c>
      <c r="B48" s="18">
        <v>30</v>
      </c>
      <c r="C48" s="18">
        <v>30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6"/>
    </row>
    <row r="49" spans="1:28" x14ac:dyDescent="0.15">
      <c r="A49" s="19">
        <v>27</v>
      </c>
      <c r="B49" s="18">
        <v>90</v>
      </c>
      <c r="C49" s="18">
        <v>90</v>
      </c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6"/>
    </row>
    <row r="50" spans="1:28" x14ac:dyDescent="0.15">
      <c r="A50" s="19">
        <v>28</v>
      </c>
      <c r="B50" s="18">
        <v>80</v>
      </c>
      <c r="C50" s="18">
        <v>80</v>
      </c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6"/>
    </row>
    <row r="51" spans="1:28" x14ac:dyDescent="0.15">
      <c r="A51" s="19">
        <v>29</v>
      </c>
      <c r="B51" s="18">
        <v>70</v>
      </c>
      <c r="C51" s="18">
        <v>70</v>
      </c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6"/>
    </row>
    <row r="52" spans="1:28" x14ac:dyDescent="0.15">
      <c r="A52" s="19">
        <v>30</v>
      </c>
      <c r="B52" s="18">
        <v>60</v>
      </c>
      <c r="C52" s="18">
        <v>60</v>
      </c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6"/>
    </row>
    <row r="53" spans="1:28" x14ac:dyDescent="0.15">
      <c r="A53" s="19">
        <v>31</v>
      </c>
      <c r="B53" s="18">
        <v>50</v>
      </c>
      <c r="C53" s="18">
        <v>50</v>
      </c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6"/>
    </row>
    <row r="54" spans="1:28" x14ac:dyDescent="0.15">
      <c r="A54" s="19">
        <v>32</v>
      </c>
      <c r="B54" s="18">
        <v>40</v>
      </c>
      <c r="C54" s="18">
        <v>40</v>
      </c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6"/>
    </row>
    <row r="55" spans="1:28" x14ac:dyDescent="0.15">
      <c r="A55" s="19">
        <v>33</v>
      </c>
      <c r="B55" s="18">
        <v>30</v>
      </c>
      <c r="C55" s="18">
        <v>30</v>
      </c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6"/>
    </row>
    <row r="56" spans="1:28" x14ac:dyDescent="0.15">
      <c r="A56" s="19">
        <v>34</v>
      </c>
      <c r="B56" s="18">
        <v>20</v>
      </c>
      <c r="C56" s="18">
        <v>20</v>
      </c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6"/>
    </row>
    <row r="57" spans="1:28" x14ac:dyDescent="0.15">
      <c r="A57" s="19">
        <v>35</v>
      </c>
      <c r="B57" s="18">
        <v>10</v>
      </c>
      <c r="C57" s="18">
        <v>10</v>
      </c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6"/>
    </row>
    <row r="58" spans="1:28" x14ac:dyDescent="0.15">
      <c r="A58" s="19">
        <v>36</v>
      </c>
      <c r="B58" s="18">
        <v>0</v>
      </c>
      <c r="C58" s="18">
        <v>0</v>
      </c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6"/>
    </row>
    <row r="59" spans="1:28" x14ac:dyDescent="0.15">
      <c r="A59" s="19">
        <v>37</v>
      </c>
      <c r="B59" s="17">
        <v>25.000000000000007</v>
      </c>
      <c r="C59" s="17">
        <v>25.000000000000007</v>
      </c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6"/>
    </row>
    <row r="60" spans="1:28" x14ac:dyDescent="0.15">
      <c r="A60" s="19">
        <v>38</v>
      </c>
      <c r="B60" s="17">
        <v>36</v>
      </c>
      <c r="C60" s="17">
        <v>36</v>
      </c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6"/>
    </row>
    <row r="61" spans="1:28" x14ac:dyDescent="0.15">
      <c r="A61" s="19">
        <v>39</v>
      </c>
      <c r="B61" s="17">
        <v>66</v>
      </c>
      <c r="C61" s="17">
        <v>66</v>
      </c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6"/>
    </row>
    <row r="62" spans="1:28" x14ac:dyDescent="0.15">
      <c r="A62" s="19">
        <v>40</v>
      </c>
      <c r="B62" s="17">
        <v>58</v>
      </c>
      <c r="C62" s="17">
        <v>58</v>
      </c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6"/>
    </row>
    <row r="63" spans="1:28" x14ac:dyDescent="0.15">
      <c r="A63" s="19">
        <v>41</v>
      </c>
      <c r="B63" s="17">
        <v>50</v>
      </c>
      <c r="C63" s="17">
        <v>50</v>
      </c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6"/>
    </row>
    <row r="64" spans="1:28" x14ac:dyDescent="0.15">
      <c r="A64" s="19">
        <v>42</v>
      </c>
      <c r="B64" s="17">
        <v>78</v>
      </c>
      <c r="C64" s="17">
        <v>78</v>
      </c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6"/>
    </row>
    <row r="65" spans="1:28" x14ac:dyDescent="0.15">
      <c r="A65" s="19">
        <v>43</v>
      </c>
      <c r="B65" s="17">
        <v>66</v>
      </c>
      <c r="C65" s="17">
        <v>66</v>
      </c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6"/>
    </row>
    <row r="66" spans="1:28" x14ac:dyDescent="0.15">
      <c r="A66" s="19">
        <v>44</v>
      </c>
      <c r="B66" s="17">
        <v>54</v>
      </c>
      <c r="C66" s="17">
        <v>54</v>
      </c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6"/>
    </row>
    <row r="67" spans="1:28" x14ac:dyDescent="0.15">
      <c r="A67" s="19">
        <v>45</v>
      </c>
      <c r="B67" s="17">
        <v>24</v>
      </c>
      <c r="C67" s="17">
        <v>24</v>
      </c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6"/>
    </row>
    <row r="68" spans="1:28" x14ac:dyDescent="0.15">
      <c r="A68" s="19">
        <v>46</v>
      </c>
      <c r="B68" s="17">
        <v>15</v>
      </c>
      <c r="C68" s="17">
        <v>15</v>
      </c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6"/>
    </row>
    <row r="69" spans="1:28" x14ac:dyDescent="0.15">
      <c r="A69" s="19">
        <v>47</v>
      </c>
      <c r="B69" s="17">
        <v>6</v>
      </c>
      <c r="C69" s="17">
        <v>6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6"/>
    </row>
    <row r="70" spans="1:28" x14ac:dyDescent="0.15">
      <c r="A70" s="19">
        <v>48</v>
      </c>
      <c r="B70" s="17">
        <v>3</v>
      </c>
      <c r="C70" s="17">
        <v>3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6"/>
    </row>
  </sheetData>
  <conditionalFormatting sqref="W6:W10">
    <cfRule type="cellIs" dxfId="6" priority="1" operator="greaterThan">
      <formula>0.01</formula>
    </cfRule>
  </conditionalFormatting>
  <conditionalFormatting sqref="V6:V10">
    <cfRule type="aboveAverage" dxfId="5" priority="5"/>
    <cfRule type="aboveAverage" dxfId="4" priority="6"/>
  </conditionalFormatting>
  <conditionalFormatting sqref="V6:V10">
    <cfRule type="cellIs" dxfId="3" priority="4" operator="greaterThan">
      <formula>0.01</formula>
    </cfRule>
  </conditionalFormatting>
  <conditionalFormatting sqref="W6:W10">
    <cfRule type="aboveAverage" dxfId="2" priority="2"/>
    <cfRule type="aboveAverage" dxfId="1" priority="3"/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23"/>
  <sheetViews>
    <sheetView showGridLines="0" zoomScale="115" zoomScaleNormal="115" workbookViewId="0">
      <selection activeCell="D36" sqref="D36"/>
    </sheetView>
  </sheetViews>
  <sheetFormatPr baseColWidth="10" defaultColWidth="8.83203125" defaultRowHeight="12" x14ac:dyDescent="0.15"/>
  <cols>
    <col min="1" max="1" width="24.1640625" customWidth="1"/>
    <col min="2" max="2" width="12.1640625" customWidth="1"/>
    <col min="3" max="3" width="12.33203125" customWidth="1"/>
    <col min="4" max="4" width="11.1640625" customWidth="1"/>
    <col min="5" max="6" width="14.83203125" customWidth="1"/>
    <col min="7" max="7" width="13.5" customWidth="1"/>
    <col min="8" max="8" width="13.6640625" customWidth="1"/>
    <col min="9" max="9" width="9.5" customWidth="1"/>
    <col min="10" max="10" width="9.1640625" customWidth="1"/>
    <col min="11" max="11" width="12.1640625" customWidth="1"/>
    <col min="12" max="12" width="9.1640625" customWidth="1"/>
    <col min="13" max="13" width="9.1640625" style="133" customWidth="1"/>
    <col min="14" max="14" width="9.1640625" customWidth="1"/>
    <col min="15" max="15" width="10.33203125" bestFit="1" customWidth="1"/>
    <col min="16" max="16" width="11.5" customWidth="1"/>
    <col min="18" max="18" width="14.6640625" customWidth="1"/>
    <col min="19" max="19" width="7.6640625" customWidth="1"/>
  </cols>
  <sheetData>
    <row r="1" spans="1:22" ht="20" x14ac:dyDescent="0.2">
      <c r="A1" s="49" t="s">
        <v>0</v>
      </c>
      <c r="B1" s="49"/>
      <c r="C1" s="49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</row>
    <row r="2" spans="1:22" x14ac:dyDescent="0.15">
      <c r="A2" s="50" t="s">
        <v>3</v>
      </c>
      <c r="B2" s="50"/>
      <c r="C2" s="50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</row>
    <row r="3" spans="1:22" x14ac:dyDescent="0.15">
      <c r="A3" s="37"/>
      <c r="B3" s="50"/>
      <c r="C3" s="50"/>
      <c r="D3" s="37"/>
      <c r="E3" s="37"/>
      <c r="F3" s="37"/>
      <c r="G3" s="37"/>
      <c r="H3" s="37"/>
      <c r="I3" s="37"/>
      <c r="J3" s="37"/>
      <c r="K3" s="37"/>
      <c r="L3" s="37"/>
      <c r="M3" s="37"/>
      <c r="N3" s="9"/>
      <c r="O3" s="9"/>
      <c r="P3" s="9"/>
      <c r="Q3" s="37"/>
      <c r="R3" s="37"/>
      <c r="S3" s="37"/>
      <c r="T3" s="37"/>
      <c r="U3" s="37"/>
      <c r="V3" s="37"/>
    </row>
    <row r="4" spans="1:22" x14ac:dyDescent="0.15">
      <c r="A4" s="26" t="s">
        <v>73</v>
      </c>
      <c r="B4" s="24"/>
      <c r="C4" s="24"/>
      <c r="D4" s="25"/>
      <c r="E4" s="23" t="s">
        <v>74</v>
      </c>
      <c r="F4" s="122"/>
      <c r="G4" s="24"/>
      <c r="H4" s="24"/>
      <c r="I4" s="122"/>
      <c r="J4" s="122"/>
      <c r="K4" s="122"/>
      <c r="L4" s="122"/>
      <c r="M4" s="9"/>
      <c r="N4" s="9"/>
      <c r="O4" s="9"/>
      <c r="P4" s="9"/>
    </row>
    <row r="5" spans="1:22" x14ac:dyDescent="0.15">
      <c r="A5" s="37"/>
      <c r="B5" s="9"/>
      <c r="C5" s="9"/>
      <c r="D5" s="28"/>
      <c r="G5" s="1"/>
      <c r="H5" s="1"/>
      <c r="I5" s="1"/>
      <c r="J5" s="1"/>
      <c r="K5" s="1"/>
      <c r="L5" s="1"/>
      <c r="M5" s="1"/>
      <c r="N5" s="9"/>
      <c r="O5" s="9"/>
      <c r="P5" s="9"/>
    </row>
    <row r="6" spans="1:22" x14ac:dyDescent="0.15">
      <c r="A6" s="37" t="s">
        <v>204</v>
      </c>
      <c r="B6" s="9"/>
      <c r="C6" s="9"/>
      <c r="D6" s="28"/>
      <c r="E6" s="35"/>
      <c r="F6" s="36"/>
      <c r="G6" s="36"/>
      <c r="H6" s="36"/>
      <c r="I6" s="36"/>
      <c r="J6" s="36"/>
      <c r="K6" s="36"/>
      <c r="L6" s="36"/>
      <c r="M6" s="36"/>
      <c r="N6" s="9"/>
      <c r="O6" s="9"/>
      <c r="P6" s="9"/>
    </row>
    <row r="7" spans="1:22" x14ac:dyDescent="0.15">
      <c r="A7" s="37" t="s">
        <v>210</v>
      </c>
      <c r="C7" s="9"/>
      <c r="D7" s="28"/>
      <c r="E7" s="35"/>
      <c r="F7" s="9"/>
      <c r="G7" s="9"/>
      <c r="H7" s="36"/>
      <c r="I7" s="36"/>
      <c r="J7" s="36"/>
      <c r="K7" s="36"/>
      <c r="L7" s="36"/>
      <c r="M7" s="36"/>
      <c r="N7" s="9"/>
      <c r="O7" s="9"/>
      <c r="P7" s="9"/>
    </row>
    <row r="8" spans="1:22" x14ac:dyDescent="0.15">
      <c r="A8" s="37" t="s">
        <v>205</v>
      </c>
      <c r="B8" s="9"/>
      <c r="C8" s="9"/>
      <c r="D8" s="28"/>
      <c r="E8" s="29"/>
      <c r="F8" s="9"/>
      <c r="G8" s="39"/>
      <c r="H8" s="30"/>
      <c r="I8" s="30"/>
      <c r="J8" s="30"/>
      <c r="K8" s="30"/>
      <c r="L8" s="30"/>
      <c r="M8" s="30"/>
      <c r="N8" s="9"/>
      <c r="O8" s="9"/>
      <c r="P8" s="9"/>
    </row>
    <row r="9" spans="1:22" x14ac:dyDescent="0.15">
      <c r="A9" s="37" t="s">
        <v>206</v>
      </c>
      <c r="B9" s="9"/>
      <c r="C9" s="9"/>
      <c r="D9" s="28"/>
      <c r="E9" s="29"/>
      <c r="F9" s="9"/>
      <c r="G9" s="39"/>
      <c r="H9" s="9"/>
      <c r="I9" s="9"/>
      <c r="J9" s="9"/>
      <c r="K9" s="9"/>
      <c r="L9" s="9"/>
      <c r="M9" s="9"/>
      <c r="N9" s="9"/>
      <c r="O9" s="9"/>
      <c r="P9" s="9"/>
    </row>
    <row r="10" spans="1:22" x14ac:dyDescent="0.15">
      <c r="A10" s="99" t="s">
        <v>207</v>
      </c>
      <c r="B10" s="9"/>
      <c r="C10" s="9"/>
      <c r="D10" s="28"/>
      <c r="E10" s="29"/>
      <c r="F10" s="9"/>
      <c r="G10" s="39"/>
      <c r="H10" s="9"/>
      <c r="I10" s="9"/>
      <c r="J10" s="9"/>
      <c r="K10" s="9"/>
      <c r="L10" s="9"/>
      <c r="M10" s="9"/>
      <c r="N10" s="9"/>
      <c r="O10" s="9"/>
      <c r="P10" s="9"/>
    </row>
    <row r="11" spans="1:22" x14ac:dyDescent="0.15">
      <c r="A11" s="99" t="s">
        <v>208</v>
      </c>
      <c r="B11" s="9"/>
      <c r="C11" s="9"/>
      <c r="D11" s="28"/>
      <c r="E11" s="63"/>
      <c r="F11" s="9"/>
      <c r="G11" s="67"/>
      <c r="H11" s="63"/>
      <c r="I11" s="63"/>
      <c r="J11" s="63"/>
      <c r="K11" s="63"/>
      <c r="L11" s="63"/>
      <c r="M11" s="63"/>
      <c r="N11" s="9"/>
      <c r="O11" s="9"/>
      <c r="P11" s="9"/>
    </row>
    <row r="12" spans="1:22" x14ac:dyDescent="0.15">
      <c r="A12" s="99" t="s">
        <v>212</v>
      </c>
      <c r="B12" s="9"/>
      <c r="C12" s="9"/>
      <c r="D12" s="28"/>
      <c r="E12" s="29"/>
      <c r="F12" s="9"/>
      <c r="G12" s="39"/>
      <c r="H12" s="9"/>
      <c r="I12" s="9"/>
      <c r="J12" s="9"/>
      <c r="K12" s="9"/>
      <c r="L12" s="9"/>
      <c r="M12" s="9"/>
      <c r="N12" s="9"/>
      <c r="O12" s="9"/>
      <c r="P12" s="9"/>
    </row>
    <row r="13" spans="1:22" x14ac:dyDescent="0.15">
      <c r="B13" s="9"/>
      <c r="C13" s="9"/>
      <c r="D13" s="28"/>
      <c r="E13" s="29"/>
      <c r="F13" s="9"/>
      <c r="G13" s="39"/>
      <c r="H13" s="9"/>
      <c r="I13" s="9"/>
      <c r="J13" s="9"/>
      <c r="K13" s="9"/>
      <c r="L13" s="9"/>
      <c r="M13" s="9"/>
      <c r="N13" s="9"/>
      <c r="O13" s="9"/>
      <c r="P13" s="9"/>
    </row>
    <row r="14" spans="1:22" x14ac:dyDescent="0.15">
      <c r="A14" s="109" t="s">
        <v>209</v>
      </c>
      <c r="B14" s="103"/>
      <c r="D14" s="100"/>
      <c r="E14" s="29"/>
      <c r="F14" s="9"/>
      <c r="G14" s="39"/>
      <c r="H14" s="9"/>
      <c r="I14" s="9"/>
      <c r="J14" s="9"/>
      <c r="K14" s="9"/>
      <c r="L14" s="9"/>
      <c r="M14" s="9"/>
      <c r="N14" s="9"/>
      <c r="O14" s="9"/>
      <c r="P14" s="9"/>
    </row>
    <row r="15" spans="1:22" x14ac:dyDescent="0.15">
      <c r="A15" s="149" t="s">
        <v>211</v>
      </c>
      <c r="C15" s="9"/>
      <c r="D15" s="28"/>
      <c r="E15" s="29"/>
      <c r="F15" s="9"/>
      <c r="G15" s="9"/>
      <c r="H15" s="36"/>
      <c r="I15" s="36"/>
      <c r="J15" s="127"/>
      <c r="K15" s="36"/>
      <c r="L15" s="36"/>
      <c r="M15" s="36"/>
      <c r="N15" s="9"/>
      <c r="O15" s="9"/>
      <c r="P15" s="9"/>
    </row>
    <row r="16" spans="1:22" x14ac:dyDescent="0.15">
      <c r="A16" s="99"/>
      <c r="C16" s="9"/>
      <c r="D16" s="28"/>
      <c r="E16" s="2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22" x14ac:dyDescent="0.15">
      <c r="A17" s="92" t="s">
        <v>203</v>
      </c>
      <c r="B17" s="9"/>
      <c r="C17" s="9"/>
      <c r="D17" s="28"/>
      <c r="E17" s="2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22" x14ac:dyDescent="0.15">
      <c r="A18" s="32"/>
      <c r="B18" s="32"/>
      <c r="C18" s="32"/>
      <c r="D18" s="33"/>
      <c r="E18" s="34"/>
      <c r="F18" s="123"/>
      <c r="G18" s="32"/>
      <c r="H18" s="32"/>
      <c r="I18" s="123"/>
      <c r="J18" s="123"/>
      <c r="K18" s="123"/>
      <c r="L18" s="123"/>
      <c r="M18" s="9"/>
      <c r="N18" s="9"/>
      <c r="O18" s="9"/>
      <c r="P18" s="9"/>
    </row>
    <row r="19" spans="1:22" x14ac:dyDescent="0.15">
      <c r="A19" s="50"/>
      <c r="B19" s="5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9"/>
      <c r="O19" s="9"/>
      <c r="P19" s="9"/>
      <c r="Q19" s="37"/>
      <c r="R19" s="37"/>
      <c r="S19" s="37"/>
      <c r="T19" s="37"/>
      <c r="U19" s="37"/>
      <c r="V19" s="37"/>
    </row>
    <row r="20" spans="1:22" ht="60.5" customHeight="1" x14ac:dyDescent="0.15">
      <c r="A20" s="56" t="s">
        <v>23</v>
      </c>
      <c r="B20" s="56"/>
      <c r="C20" s="56" t="s">
        <v>24</v>
      </c>
      <c r="D20" s="56" t="s">
        <v>25</v>
      </c>
      <c r="E20" s="56" t="s">
        <v>115</v>
      </c>
      <c r="F20" s="56" t="s">
        <v>142</v>
      </c>
      <c r="G20" s="56" t="s">
        <v>117</v>
      </c>
      <c r="H20" s="56" t="s">
        <v>117</v>
      </c>
      <c r="I20" s="126" t="s">
        <v>160</v>
      </c>
      <c r="J20" s="126"/>
      <c r="K20" s="126"/>
      <c r="L20" s="126"/>
      <c r="M20" s="126" t="s">
        <v>173</v>
      </c>
      <c r="N20" s="139" t="s">
        <v>172</v>
      </c>
      <c r="O20" s="139" t="s">
        <v>166</v>
      </c>
      <c r="P20" s="139" t="s">
        <v>171</v>
      </c>
      <c r="Q20" s="6"/>
      <c r="R20" s="37"/>
      <c r="S20" s="37"/>
      <c r="T20" s="37"/>
      <c r="U20" s="37"/>
      <c r="V20" s="37"/>
    </row>
    <row r="21" spans="1:22" ht="13" x14ac:dyDescent="0.15">
      <c r="A21" s="57" t="s">
        <v>1</v>
      </c>
      <c r="B21" s="57"/>
      <c r="C21" s="54" t="s">
        <v>1</v>
      </c>
      <c r="D21" s="54" t="s">
        <v>116</v>
      </c>
      <c r="E21" s="58" t="s">
        <v>116</v>
      </c>
      <c r="F21" s="58" t="s">
        <v>133</v>
      </c>
      <c r="G21" s="6" t="s">
        <v>164</v>
      </c>
      <c r="H21" s="6" t="s">
        <v>165</v>
      </c>
      <c r="I21" s="58" t="s">
        <v>116</v>
      </c>
      <c r="J21" s="58" t="s">
        <v>116</v>
      </c>
      <c r="K21" s="125" t="s">
        <v>141</v>
      </c>
      <c r="L21" s="125" t="s">
        <v>141</v>
      </c>
      <c r="M21" s="125" t="s">
        <v>108</v>
      </c>
      <c r="N21" s="140" t="s">
        <v>170</v>
      </c>
      <c r="O21" s="141" t="s">
        <v>170</v>
      </c>
      <c r="P21" s="141" t="s">
        <v>170</v>
      </c>
      <c r="Q21" s="6"/>
    </row>
    <row r="22" spans="1:22" ht="13" thickBot="1" x14ac:dyDescent="0.2">
      <c r="A22" s="53" t="s">
        <v>10</v>
      </c>
      <c r="B22" s="68" t="s">
        <v>96</v>
      </c>
      <c r="C22" s="47" t="s">
        <v>54</v>
      </c>
      <c r="D22" s="46" t="s">
        <v>84</v>
      </c>
      <c r="E22" s="46" t="s">
        <v>85</v>
      </c>
      <c r="F22" s="124" t="s">
        <v>143</v>
      </c>
      <c r="G22" s="46" t="s">
        <v>95</v>
      </c>
      <c r="H22" s="46" t="s">
        <v>98</v>
      </c>
      <c r="I22" s="124" t="s">
        <v>140</v>
      </c>
      <c r="J22" s="124" t="s">
        <v>137</v>
      </c>
      <c r="K22" s="124" t="s">
        <v>139</v>
      </c>
      <c r="L22" s="124" t="s">
        <v>138</v>
      </c>
      <c r="M22" s="124" t="s">
        <v>174</v>
      </c>
      <c r="N22" s="142" t="s">
        <v>167</v>
      </c>
      <c r="O22" s="143" t="s">
        <v>168</v>
      </c>
      <c r="P22" s="143" t="s">
        <v>169</v>
      </c>
      <c r="Q22" s="6"/>
    </row>
    <row r="23" spans="1:22" x14ac:dyDescent="0.15">
      <c r="A23" s="9" t="s">
        <v>159</v>
      </c>
      <c r="B23" s="9" t="s">
        <v>97</v>
      </c>
      <c r="C23" s="9" t="s">
        <v>156</v>
      </c>
      <c r="D23" s="9">
        <v>35</v>
      </c>
      <c r="E23" s="134">
        <v>20</v>
      </c>
      <c r="F23" s="134">
        <v>20</v>
      </c>
      <c r="G23" s="1">
        <v>0</v>
      </c>
      <c r="H23" s="9">
        <v>0</v>
      </c>
      <c r="I23" s="9"/>
      <c r="J23" s="9"/>
      <c r="K23" s="39"/>
      <c r="L23" s="39"/>
      <c r="M23" s="39"/>
      <c r="N23" s="2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05"/>
  <sheetViews>
    <sheetView showGridLines="0" workbookViewId="0">
      <selection activeCell="A8" sqref="A8"/>
    </sheetView>
  </sheetViews>
  <sheetFormatPr baseColWidth="10" defaultColWidth="8.83203125" defaultRowHeight="12" x14ac:dyDescent="0.15"/>
  <cols>
    <col min="1" max="1" width="16.1640625" customWidth="1"/>
    <col min="5" max="5" width="6.5" customWidth="1"/>
    <col min="6" max="6" width="7.6640625" customWidth="1"/>
  </cols>
  <sheetData>
    <row r="1" spans="1:7" ht="20" x14ac:dyDescent="0.2">
      <c r="A1" s="5" t="s">
        <v>151</v>
      </c>
    </row>
    <row r="2" spans="1:7" x14ac:dyDescent="0.15">
      <c r="A2" s="2" t="s">
        <v>153</v>
      </c>
    </row>
    <row r="3" spans="1:7" ht="20" x14ac:dyDescent="0.2">
      <c r="A3" s="5"/>
    </row>
    <row r="4" spans="1:7" x14ac:dyDescent="0.15">
      <c r="A4" s="26" t="s">
        <v>73</v>
      </c>
      <c r="B4" s="24"/>
      <c r="C4" s="24"/>
      <c r="D4" s="23" t="s">
        <v>74</v>
      </c>
      <c r="E4" s="24"/>
      <c r="F4" s="24"/>
      <c r="G4" s="25"/>
    </row>
    <row r="5" spans="1:7" x14ac:dyDescent="0.15">
      <c r="A5" s="9"/>
      <c r="B5" s="9"/>
      <c r="C5" s="107"/>
      <c r="E5" s="1"/>
      <c r="F5" s="1"/>
      <c r="G5" s="104"/>
    </row>
    <row r="6" spans="1:7" x14ac:dyDescent="0.15">
      <c r="A6" s="150" t="s">
        <v>213</v>
      </c>
      <c r="B6" s="9"/>
      <c r="C6" s="107"/>
      <c r="D6" s="36"/>
      <c r="E6" s="36"/>
      <c r="F6" s="36"/>
      <c r="G6" s="105"/>
    </row>
    <row r="7" spans="1:7" x14ac:dyDescent="0.15">
      <c r="A7" s="96" t="s">
        <v>214</v>
      </c>
      <c r="B7" s="96"/>
      <c r="C7" s="97"/>
      <c r="D7" s="36"/>
      <c r="E7" s="9"/>
      <c r="F7" s="9"/>
      <c r="G7" s="105"/>
    </row>
    <row r="8" spans="1:7" x14ac:dyDescent="0.15">
      <c r="A8" s="95" t="s">
        <v>215</v>
      </c>
      <c r="B8" s="96"/>
      <c r="C8" s="97"/>
      <c r="D8" s="9"/>
      <c r="E8" s="39"/>
      <c r="F8" s="65"/>
      <c r="G8" s="106"/>
    </row>
    <row r="9" spans="1:7" x14ac:dyDescent="0.15">
      <c r="A9" s="96" t="s">
        <v>216</v>
      </c>
      <c r="B9" s="96"/>
      <c r="C9" s="97"/>
      <c r="D9" s="9"/>
      <c r="E9" s="39"/>
      <c r="F9" s="65"/>
      <c r="G9" s="107"/>
    </row>
    <row r="10" spans="1:7" x14ac:dyDescent="0.15">
      <c r="A10" s="96" t="s">
        <v>217</v>
      </c>
      <c r="B10" s="96"/>
      <c r="C10" s="97"/>
      <c r="D10" s="9"/>
      <c r="E10" s="39"/>
      <c r="F10" s="65"/>
      <c r="G10" s="107"/>
    </row>
    <row r="11" spans="1:7" x14ac:dyDescent="0.15">
      <c r="A11" s="96"/>
      <c r="B11" s="96"/>
      <c r="C11" s="97"/>
      <c r="D11" s="63"/>
      <c r="E11" s="67"/>
      <c r="F11" s="66"/>
      <c r="G11" s="108"/>
    </row>
    <row r="12" spans="1:7" x14ac:dyDescent="0.15">
      <c r="A12" s="96"/>
      <c r="B12" s="96"/>
      <c r="C12" s="97"/>
      <c r="D12" s="9"/>
      <c r="E12" s="39"/>
      <c r="F12" s="65"/>
      <c r="G12" s="107"/>
    </row>
    <row r="13" spans="1:7" x14ac:dyDescent="0.15">
      <c r="A13" s="96"/>
      <c r="B13" s="95"/>
      <c r="C13" s="97"/>
      <c r="D13" s="9"/>
      <c r="E13" s="39"/>
      <c r="F13" s="65"/>
      <c r="G13" s="107"/>
    </row>
    <row r="14" spans="1:7" x14ac:dyDescent="0.15">
      <c r="A14" s="96"/>
      <c r="B14" s="95"/>
      <c r="C14" s="97"/>
      <c r="D14" s="9"/>
      <c r="E14" s="39"/>
      <c r="F14" s="65"/>
      <c r="G14" s="107"/>
    </row>
    <row r="15" spans="1:7" x14ac:dyDescent="0.15">
      <c r="A15" s="92"/>
      <c r="C15" s="107"/>
      <c r="D15" s="9"/>
      <c r="E15" s="9"/>
      <c r="F15" s="9"/>
      <c r="G15" s="105"/>
    </row>
    <row r="16" spans="1:7" x14ac:dyDescent="0.15">
      <c r="A16" s="92"/>
      <c r="C16" s="107"/>
      <c r="D16" s="9"/>
      <c r="E16" s="9"/>
      <c r="F16" s="9"/>
      <c r="G16" s="107"/>
    </row>
    <row r="17" spans="1:13" x14ac:dyDescent="0.15">
      <c r="A17" s="9"/>
      <c r="B17" s="9"/>
      <c r="C17" s="107"/>
      <c r="D17" s="9"/>
      <c r="E17" s="9"/>
      <c r="F17" s="9"/>
      <c r="G17" s="107"/>
    </row>
    <row r="18" spans="1:13" x14ac:dyDescent="0.15">
      <c r="A18" s="32"/>
      <c r="B18" s="32"/>
      <c r="C18" s="33"/>
      <c r="D18" s="32"/>
      <c r="E18" s="32"/>
      <c r="F18" s="32"/>
      <c r="G18" s="33"/>
    </row>
    <row r="20" spans="1:13" x14ac:dyDescent="0.15">
      <c r="A20" t="s">
        <v>152</v>
      </c>
      <c r="D20" s="22"/>
    </row>
    <row r="21" spans="1:13" x14ac:dyDescent="0.15">
      <c r="B21" s="21" t="s">
        <v>9</v>
      </c>
    </row>
    <row r="22" spans="1:13" x14ac:dyDescent="0.15">
      <c r="A22" s="131" t="s">
        <v>10</v>
      </c>
      <c r="B22" s="132" t="s">
        <v>31</v>
      </c>
      <c r="C22" s="132" t="s">
        <v>32</v>
      </c>
      <c r="D22" s="132" t="s">
        <v>33</v>
      </c>
      <c r="E22" s="132" t="s">
        <v>34</v>
      </c>
      <c r="F22" s="132" t="s">
        <v>35</v>
      </c>
      <c r="G22" s="132" t="s">
        <v>36</v>
      </c>
      <c r="H22" s="132" t="s">
        <v>37</v>
      </c>
      <c r="I22" s="132" t="s">
        <v>38</v>
      </c>
      <c r="J22" s="132" t="s">
        <v>39</v>
      </c>
      <c r="K22" s="132" t="s">
        <v>40</v>
      </c>
      <c r="L22" s="132" t="s">
        <v>41</v>
      </c>
      <c r="M22" s="132" t="s">
        <v>42</v>
      </c>
    </row>
    <row r="23" spans="1:13" x14ac:dyDescent="0.15">
      <c r="A23" s="1" t="s">
        <v>159</v>
      </c>
      <c r="B23">
        <v>150</v>
      </c>
      <c r="C23" s="133">
        <v>150</v>
      </c>
      <c r="D23" s="133">
        <v>150</v>
      </c>
      <c r="E23" s="133">
        <v>150</v>
      </c>
      <c r="F23" s="133">
        <v>150</v>
      </c>
      <c r="G23" s="133">
        <v>150</v>
      </c>
      <c r="H23" s="133">
        <v>150</v>
      </c>
      <c r="I23" s="133">
        <v>150</v>
      </c>
      <c r="J23" s="133">
        <v>150</v>
      </c>
      <c r="K23" s="133">
        <v>150</v>
      </c>
      <c r="L23" s="133">
        <v>150</v>
      </c>
      <c r="M23" s="133">
        <v>150</v>
      </c>
    </row>
    <row r="24" spans="1:13" s="6" customFormat="1" x14ac:dyDescent="0.15"/>
    <row r="25" spans="1:13" s="6" customFormat="1" x14ac:dyDescent="0.15"/>
    <row r="26" spans="1:13" s="6" customFormat="1" x14ac:dyDescent="0.15"/>
    <row r="27" spans="1:13" s="6" customFormat="1" x14ac:dyDescent="0.15"/>
    <row r="28" spans="1:13" s="6" customFormat="1" x14ac:dyDescent="0.15"/>
    <row r="29" spans="1:13" s="6" customFormat="1" x14ac:dyDescent="0.15"/>
    <row r="30" spans="1:13" s="6" customFormat="1" x14ac:dyDescent="0.15"/>
    <row r="31" spans="1:13" s="6" customFormat="1" x14ac:dyDescent="0.15"/>
    <row r="32" spans="1:13" s="6" customFormat="1" x14ac:dyDescent="0.15"/>
    <row r="33" s="6" customFormat="1" x14ac:dyDescent="0.15"/>
    <row r="34" s="6" customFormat="1" x14ac:dyDescent="0.15"/>
    <row r="35" s="6" customFormat="1" x14ac:dyDescent="0.15"/>
    <row r="36" s="6" customFormat="1" x14ac:dyDescent="0.15"/>
    <row r="37" s="6" customFormat="1" x14ac:dyDescent="0.15"/>
    <row r="38" s="6" customFormat="1" x14ac:dyDescent="0.15"/>
    <row r="39" s="6" customFormat="1" x14ac:dyDescent="0.15"/>
    <row r="40" s="6" customFormat="1" x14ac:dyDescent="0.15"/>
    <row r="41" s="6" customFormat="1" x14ac:dyDescent="0.15"/>
    <row r="42" s="6" customFormat="1" x14ac:dyDescent="0.15"/>
    <row r="43" s="6" customFormat="1" x14ac:dyDescent="0.15"/>
    <row r="44" s="6" customFormat="1" x14ac:dyDescent="0.15"/>
    <row r="45" s="6" customFormat="1" x14ac:dyDescent="0.15"/>
    <row r="46" s="6" customFormat="1" x14ac:dyDescent="0.15"/>
    <row r="47" s="6" customFormat="1" x14ac:dyDescent="0.15"/>
    <row r="48" s="6" customFormat="1" x14ac:dyDescent="0.15"/>
    <row r="49" s="6" customFormat="1" x14ac:dyDescent="0.15"/>
    <row r="50" s="6" customFormat="1" x14ac:dyDescent="0.15"/>
    <row r="51" s="6" customFormat="1" x14ac:dyDescent="0.15"/>
    <row r="52" s="6" customFormat="1" x14ac:dyDescent="0.15"/>
    <row r="53" s="6" customFormat="1" x14ac:dyDescent="0.15"/>
    <row r="54" s="6" customFormat="1" x14ac:dyDescent="0.15"/>
    <row r="55" s="6" customFormat="1" x14ac:dyDescent="0.15"/>
    <row r="56" s="6" customFormat="1" x14ac:dyDescent="0.15"/>
    <row r="57" s="6" customFormat="1" x14ac:dyDescent="0.15"/>
    <row r="58" s="6" customFormat="1" x14ac:dyDescent="0.15"/>
    <row r="59" s="6" customFormat="1" x14ac:dyDescent="0.15"/>
    <row r="60" s="6" customFormat="1" x14ac:dyDescent="0.15"/>
    <row r="61" s="6" customFormat="1" x14ac:dyDescent="0.15"/>
    <row r="62" s="6" customFormat="1" x14ac:dyDescent="0.15"/>
    <row r="63" s="6" customFormat="1" x14ac:dyDescent="0.15"/>
    <row r="64" s="6" customFormat="1" x14ac:dyDescent="0.15"/>
    <row r="65" s="6" customFormat="1" x14ac:dyDescent="0.15"/>
    <row r="66" s="6" customFormat="1" x14ac:dyDescent="0.15"/>
    <row r="67" s="6" customFormat="1" x14ac:dyDescent="0.15"/>
    <row r="68" s="6" customFormat="1" x14ac:dyDescent="0.15"/>
    <row r="69" s="6" customFormat="1" x14ac:dyDescent="0.15"/>
    <row r="70" s="6" customFormat="1" x14ac:dyDescent="0.15"/>
    <row r="71" s="6" customFormat="1" x14ac:dyDescent="0.15"/>
    <row r="72" s="6" customFormat="1" x14ac:dyDescent="0.15"/>
    <row r="73" s="6" customFormat="1" x14ac:dyDescent="0.15"/>
    <row r="74" s="6" customFormat="1" x14ac:dyDescent="0.15"/>
    <row r="75" s="6" customFormat="1" x14ac:dyDescent="0.15"/>
    <row r="76" s="6" customFormat="1" x14ac:dyDescent="0.15"/>
    <row r="77" s="6" customFormat="1" x14ac:dyDescent="0.15"/>
    <row r="78" s="6" customFormat="1" x14ac:dyDescent="0.15"/>
    <row r="79" s="6" customFormat="1" x14ac:dyDescent="0.15"/>
    <row r="80" s="6" customFormat="1" x14ac:dyDescent="0.15"/>
    <row r="81" s="6" customFormat="1" x14ac:dyDescent="0.15"/>
    <row r="82" s="6" customFormat="1" x14ac:dyDescent="0.15"/>
    <row r="83" s="6" customFormat="1" x14ac:dyDescent="0.15"/>
    <row r="84" s="6" customFormat="1" x14ac:dyDescent="0.15"/>
    <row r="85" s="6" customFormat="1" x14ac:dyDescent="0.15"/>
    <row r="86" s="6" customFormat="1" x14ac:dyDescent="0.15"/>
    <row r="87" s="6" customFormat="1" x14ac:dyDescent="0.15"/>
    <row r="88" s="6" customFormat="1" x14ac:dyDescent="0.15"/>
    <row r="89" s="6" customFormat="1" x14ac:dyDescent="0.15"/>
    <row r="90" s="6" customFormat="1" x14ac:dyDescent="0.15"/>
    <row r="91" s="6" customFormat="1" x14ac:dyDescent="0.15"/>
    <row r="92" s="6" customFormat="1" x14ac:dyDescent="0.15"/>
    <row r="93" s="6" customFormat="1" x14ac:dyDescent="0.15"/>
    <row r="94" s="6" customFormat="1" x14ac:dyDescent="0.15"/>
    <row r="95" s="6" customFormat="1" x14ac:dyDescent="0.15"/>
    <row r="96" s="6" customFormat="1" x14ac:dyDescent="0.15"/>
    <row r="97" s="6" customFormat="1" x14ac:dyDescent="0.15"/>
    <row r="98" s="6" customFormat="1" x14ac:dyDescent="0.15"/>
    <row r="99" s="6" customFormat="1" x14ac:dyDescent="0.15"/>
    <row r="100" s="6" customFormat="1" x14ac:dyDescent="0.15"/>
    <row r="101" s="6" customFormat="1" x14ac:dyDescent="0.15"/>
    <row r="102" s="6" customFormat="1" x14ac:dyDescent="0.15"/>
    <row r="103" s="6" customFormat="1" x14ac:dyDescent="0.15"/>
    <row r="104" s="6" customFormat="1" x14ac:dyDescent="0.15"/>
    <row r="105" s="6" customFormat="1" x14ac:dyDescent="0.15"/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3"/>
  <sheetViews>
    <sheetView showGridLines="0" zoomScaleNormal="100" workbookViewId="0">
      <selection activeCell="A24" sqref="A24:XFD24"/>
    </sheetView>
  </sheetViews>
  <sheetFormatPr baseColWidth="10" defaultColWidth="8.83203125" defaultRowHeight="12" x14ac:dyDescent="0.15"/>
  <cols>
    <col min="1" max="1" width="17.6640625" customWidth="1"/>
    <col min="2" max="2" width="11.5" customWidth="1"/>
    <col min="3" max="3" width="12.1640625" customWidth="1"/>
    <col min="4" max="4" width="13" customWidth="1"/>
    <col min="5" max="5" width="16.1640625" customWidth="1"/>
    <col min="6" max="6" width="14.1640625" customWidth="1"/>
    <col min="7" max="7" width="13" customWidth="1"/>
    <col min="8" max="8" width="11.6640625" customWidth="1"/>
  </cols>
  <sheetData>
    <row r="1" spans="1:15" ht="20" x14ac:dyDescent="0.2">
      <c r="A1" s="5" t="s">
        <v>124</v>
      </c>
      <c r="B1" s="5"/>
      <c r="C1" s="15"/>
      <c r="D1" s="5"/>
      <c r="H1" s="119"/>
    </row>
    <row r="2" spans="1:15" x14ac:dyDescent="0.15">
      <c r="A2" s="2" t="s">
        <v>123</v>
      </c>
      <c r="B2" s="2"/>
      <c r="C2" s="61"/>
      <c r="D2" s="2"/>
      <c r="F2" s="62"/>
    </row>
    <row r="3" spans="1:15" x14ac:dyDescent="0.15">
      <c r="A3" s="2"/>
      <c r="B3" s="2"/>
      <c r="C3" s="2"/>
      <c r="D3" s="2"/>
      <c r="J3" s="1"/>
      <c r="K3" s="1"/>
      <c r="L3" s="1"/>
      <c r="M3" s="1"/>
      <c r="N3" s="1"/>
      <c r="O3" s="1"/>
    </row>
    <row r="4" spans="1:15" x14ac:dyDescent="0.15">
      <c r="A4" s="26" t="s">
        <v>73</v>
      </c>
      <c r="B4" s="24"/>
      <c r="C4" s="24"/>
      <c r="D4" s="24"/>
      <c r="E4" s="25"/>
      <c r="F4" s="151" t="s">
        <v>74</v>
      </c>
      <c r="G4" s="24"/>
      <c r="H4" s="24"/>
      <c r="I4" s="24"/>
      <c r="J4" s="1"/>
      <c r="K4" s="9"/>
      <c r="L4" s="9"/>
      <c r="M4" s="9"/>
      <c r="N4" s="9"/>
      <c r="O4" s="1"/>
    </row>
    <row r="5" spans="1:15" x14ac:dyDescent="0.15">
      <c r="A5" s="9"/>
      <c r="B5" s="9"/>
      <c r="C5" s="9"/>
      <c r="D5" s="9"/>
      <c r="E5" s="107"/>
      <c r="H5" s="1"/>
      <c r="I5" s="1"/>
      <c r="J5" s="1"/>
      <c r="K5" s="1"/>
      <c r="L5" s="9"/>
      <c r="M5" s="9"/>
      <c r="N5" s="9"/>
      <c r="O5" s="1"/>
    </row>
    <row r="6" spans="1:15" x14ac:dyDescent="0.15">
      <c r="A6" t="s">
        <v>220</v>
      </c>
      <c r="D6" s="133"/>
      <c r="E6" s="104"/>
      <c r="F6" s="37" t="s">
        <v>175</v>
      </c>
      <c r="G6" s="9">
        <v>800</v>
      </c>
      <c r="H6" s="9" t="s">
        <v>178</v>
      </c>
      <c r="I6" s="36"/>
      <c r="J6" s="1"/>
      <c r="K6" s="36"/>
      <c r="L6" s="9"/>
      <c r="M6" s="9"/>
      <c r="N6" s="9"/>
      <c r="O6" s="1"/>
    </row>
    <row r="7" spans="1:15" s="22" customFormat="1" x14ac:dyDescent="0.15">
      <c r="A7" s="22" t="s">
        <v>218</v>
      </c>
      <c r="E7" s="116"/>
      <c r="F7" s="95" t="s">
        <v>176</v>
      </c>
      <c r="G7" s="95">
        <v>60</v>
      </c>
      <c r="H7" s="95" t="s">
        <v>179</v>
      </c>
      <c r="J7" s="6"/>
      <c r="K7" s="6"/>
      <c r="L7" s="6"/>
      <c r="M7" s="6"/>
      <c r="N7" s="6"/>
      <c r="O7" s="6"/>
    </row>
    <row r="8" spans="1:15" s="22" customFormat="1" x14ac:dyDescent="0.15">
      <c r="A8" s="22" t="s">
        <v>221</v>
      </c>
      <c r="E8" s="116"/>
      <c r="F8" s="95" t="s">
        <v>177</v>
      </c>
      <c r="G8" s="95">
        <v>30</v>
      </c>
      <c r="H8" s="95" t="s">
        <v>180</v>
      </c>
      <c r="I8" s="94"/>
      <c r="J8" s="6"/>
      <c r="K8" s="135"/>
      <c r="L8" s="6"/>
      <c r="M8" s="6"/>
      <c r="N8" s="6"/>
      <c r="O8" s="6"/>
    </row>
    <row r="9" spans="1:15" s="22" customFormat="1" x14ac:dyDescent="0.15">
      <c r="A9" s="22" t="s">
        <v>222</v>
      </c>
      <c r="E9" s="116"/>
      <c r="F9" s="22" t="s">
        <v>187</v>
      </c>
      <c r="G9" s="22">
        <v>6</v>
      </c>
      <c r="H9" s="9" t="s">
        <v>188</v>
      </c>
      <c r="I9" s="6"/>
      <c r="J9" s="6"/>
      <c r="K9" s="135"/>
      <c r="L9" s="6"/>
      <c r="M9" s="6"/>
      <c r="N9" s="6"/>
      <c r="O9" s="6"/>
    </row>
    <row r="10" spans="1:15" s="22" customFormat="1" x14ac:dyDescent="0.15">
      <c r="A10" s="22" t="s">
        <v>223</v>
      </c>
      <c r="E10" s="116"/>
      <c r="F10" s="95" t="s">
        <v>181</v>
      </c>
      <c r="G10" s="145">
        <f>(G7*G6/1000-G9)/G8</f>
        <v>1.4</v>
      </c>
      <c r="H10" s="95" t="s">
        <v>182</v>
      </c>
      <c r="I10" s="6"/>
      <c r="J10" s="6"/>
      <c r="K10" s="135"/>
      <c r="L10" s="6"/>
      <c r="M10" s="6"/>
      <c r="N10" s="6"/>
      <c r="O10" s="6"/>
    </row>
    <row r="11" spans="1:15" s="22" customFormat="1" x14ac:dyDescent="0.15">
      <c r="E11" s="116"/>
      <c r="I11" s="136"/>
      <c r="J11" s="6"/>
      <c r="K11" s="6"/>
      <c r="L11" s="6"/>
      <c r="M11" s="6"/>
      <c r="N11" s="6"/>
      <c r="O11" s="6"/>
    </row>
    <row r="12" spans="1:15" s="22" customFormat="1" x14ac:dyDescent="0.15">
      <c r="E12" s="116"/>
      <c r="F12" s="96" t="s">
        <v>183</v>
      </c>
      <c r="G12" s="96">
        <v>172</v>
      </c>
      <c r="H12" t="s">
        <v>184</v>
      </c>
      <c r="I12" s="6"/>
      <c r="J12" s="6"/>
      <c r="K12" s="135"/>
      <c r="L12" s="6"/>
      <c r="M12" s="6"/>
      <c r="N12" s="6"/>
      <c r="O12" s="6"/>
    </row>
    <row r="13" spans="1:15" s="22" customFormat="1" x14ac:dyDescent="0.15">
      <c r="A13" s="22" t="s">
        <v>219</v>
      </c>
      <c r="E13" s="116"/>
      <c r="F13" s="96" t="s">
        <v>185</v>
      </c>
      <c r="G13" s="9">
        <v>100</v>
      </c>
      <c r="H13" t="s">
        <v>92</v>
      </c>
      <c r="I13" s="6"/>
      <c r="J13" s="6"/>
      <c r="K13" s="135"/>
      <c r="L13" s="6"/>
      <c r="M13" s="6"/>
      <c r="N13" s="6"/>
      <c r="O13" s="6"/>
    </row>
    <row r="14" spans="1:15" s="22" customFormat="1" x14ac:dyDescent="0.15">
      <c r="E14" s="116"/>
      <c r="F14" s="96" t="s">
        <v>186</v>
      </c>
      <c r="G14" s="9">
        <f>G12*G13/10</f>
        <v>1720</v>
      </c>
      <c r="H14" s="95" t="s">
        <v>116</v>
      </c>
      <c r="I14" s="6"/>
      <c r="J14" s="6"/>
      <c r="K14" s="135"/>
      <c r="L14" s="6"/>
      <c r="M14" s="6"/>
      <c r="N14" s="6"/>
      <c r="O14" s="6"/>
    </row>
    <row r="15" spans="1:15" s="22" customFormat="1" x14ac:dyDescent="0.15">
      <c r="A15" s="137"/>
      <c r="C15" s="6"/>
      <c r="D15" s="6"/>
      <c r="E15" s="116"/>
      <c r="F15" s="6"/>
      <c r="G15" s="6"/>
      <c r="H15" s="6"/>
      <c r="I15" s="83"/>
      <c r="J15" s="6"/>
      <c r="K15" s="6"/>
      <c r="L15" s="6"/>
      <c r="M15" s="6"/>
      <c r="N15" s="6"/>
      <c r="O15" s="6"/>
    </row>
    <row r="16" spans="1:15" s="22" customFormat="1" x14ac:dyDescent="0.15">
      <c r="C16" s="6"/>
      <c r="D16" s="6"/>
      <c r="E16" s="116"/>
      <c r="F16" s="6"/>
      <c r="G16" s="6"/>
      <c r="H16" s="6"/>
      <c r="I16" s="6"/>
      <c r="J16" s="6"/>
      <c r="K16" s="135"/>
      <c r="L16" s="6"/>
      <c r="M16" s="6"/>
      <c r="N16" s="6"/>
      <c r="O16" s="6"/>
    </row>
    <row r="17" spans="1:15" x14ac:dyDescent="0.15">
      <c r="A17" s="9"/>
      <c r="B17" s="9"/>
      <c r="C17" s="9"/>
      <c r="D17" s="9"/>
      <c r="E17" s="107"/>
      <c r="F17" s="9"/>
      <c r="G17" s="9"/>
      <c r="H17" s="9"/>
      <c r="I17" s="9"/>
      <c r="J17" s="1"/>
      <c r="K17" s="65"/>
      <c r="L17" s="9"/>
      <c r="M17" s="9"/>
      <c r="N17" s="9"/>
      <c r="O17" s="1"/>
    </row>
    <row r="18" spans="1:15" x14ac:dyDescent="0.15">
      <c r="A18" s="32"/>
      <c r="B18" s="32"/>
      <c r="C18" s="32"/>
      <c r="D18" s="32"/>
      <c r="E18" s="33"/>
      <c r="F18" s="123"/>
      <c r="G18" s="32"/>
      <c r="H18" s="32"/>
      <c r="I18" s="32"/>
      <c r="J18" s="1"/>
      <c r="K18" s="9"/>
      <c r="L18" s="9"/>
      <c r="M18" s="9"/>
      <c r="N18" s="9"/>
      <c r="O18" s="1"/>
    </row>
    <row r="19" spans="1:15" x14ac:dyDescent="0.15">
      <c r="A19" s="2"/>
      <c r="B19" s="2"/>
      <c r="C19" s="2"/>
      <c r="D19" s="2"/>
      <c r="J19" s="1"/>
      <c r="K19" s="1"/>
      <c r="L19" s="1"/>
      <c r="M19" s="1"/>
      <c r="N19" s="1"/>
      <c r="O19" s="1"/>
    </row>
    <row r="20" spans="1:15" ht="66" customHeight="1" x14ac:dyDescent="0.15">
      <c r="A20" s="12" t="s">
        <v>26</v>
      </c>
      <c r="B20" s="12" t="s">
        <v>28</v>
      </c>
      <c r="C20" s="12" t="s">
        <v>99</v>
      </c>
      <c r="D20" s="12" t="s">
        <v>29</v>
      </c>
      <c r="E20" s="12" t="s">
        <v>27</v>
      </c>
      <c r="F20" s="12" t="s">
        <v>100</v>
      </c>
      <c r="G20" s="12" t="s">
        <v>101</v>
      </c>
      <c r="H20" s="12" t="s">
        <v>135</v>
      </c>
      <c r="J20" s="1"/>
      <c r="K20" s="1"/>
      <c r="L20" s="1"/>
      <c r="M20" s="1"/>
      <c r="N20" s="1"/>
      <c r="O20" s="1"/>
    </row>
    <row r="21" spans="1:15" x14ac:dyDescent="0.15">
      <c r="A21" s="3" t="s">
        <v>1</v>
      </c>
      <c r="B21" s="7" t="s">
        <v>1</v>
      </c>
      <c r="C21" s="7" t="s">
        <v>1</v>
      </c>
      <c r="D21" s="7" t="s">
        <v>1</v>
      </c>
      <c r="E21" s="7" t="s">
        <v>108</v>
      </c>
      <c r="F21" s="7" t="s">
        <v>108</v>
      </c>
      <c r="G21" s="7" t="s">
        <v>43</v>
      </c>
      <c r="H21" s="7" t="s">
        <v>43</v>
      </c>
    </row>
    <row r="22" spans="1:15" x14ac:dyDescent="0.15">
      <c r="A22" s="11" t="s">
        <v>6</v>
      </c>
      <c r="B22" s="6" t="s">
        <v>55</v>
      </c>
      <c r="C22" s="6" t="s">
        <v>57</v>
      </c>
      <c r="D22" s="6" t="s">
        <v>56</v>
      </c>
      <c r="E22" s="1" t="s">
        <v>81</v>
      </c>
      <c r="F22" s="1" t="s">
        <v>80</v>
      </c>
      <c r="G22" s="1" t="s">
        <v>79</v>
      </c>
      <c r="H22" s="6" t="s">
        <v>134</v>
      </c>
    </row>
    <row r="23" spans="1:15" x14ac:dyDescent="0.15">
      <c r="A23" t="s">
        <v>161</v>
      </c>
      <c r="B23" s="133" t="s">
        <v>156</v>
      </c>
      <c r="C23" s="133" t="s">
        <v>156</v>
      </c>
      <c r="D23" t="s">
        <v>158</v>
      </c>
      <c r="E23" s="109">
        <v>0.2</v>
      </c>
      <c r="F23" s="109">
        <v>0.1</v>
      </c>
      <c r="G23" s="93">
        <v>1</v>
      </c>
      <c r="H23" s="133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countries</vt:lpstr>
      <vt:lpstr>Info</vt:lpstr>
      <vt:lpstr>Catchments</vt:lpstr>
      <vt:lpstr>RunOff</vt:lpstr>
      <vt:lpstr>ET0</vt:lpstr>
      <vt:lpstr>Precipitation</vt:lpstr>
      <vt:lpstr>Reservoirs</vt:lpstr>
      <vt:lpstr>FloodRuleCurve</vt:lpstr>
      <vt:lpstr>WaterUsers</vt:lpstr>
      <vt:lpstr>UserDemands</vt:lpstr>
      <vt:lpstr>EnvConstraints</vt:lpstr>
      <vt:lpstr>EnvFlow</vt:lpstr>
      <vt:lpstr>TransferSchemes</vt:lpstr>
      <vt:lpstr>Aquifers</vt:lpstr>
      <vt:lpstr>GroundRecharge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Microsoft Office User</cp:lastModifiedBy>
  <dcterms:created xsi:type="dcterms:W3CDTF">2016-04-18T12:29:47Z</dcterms:created>
  <dcterms:modified xsi:type="dcterms:W3CDTF">2022-03-24T19:16:04Z</dcterms:modified>
</cp:coreProperties>
</file>