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0" yWindow="0" windowWidth="28170" windowHeight="17670"/>
  </bookViews>
  <sheets>
    <sheet name="Task function" sheetId="2" r:id="rId1"/>
  </sheets>
  <calcPr calcId="162913"/>
</workbook>
</file>

<file path=xl/calcChain.xml><?xml version="1.0" encoding="utf-8"?>
<calcChain xmlns="http://schemas.openxmlformats.org/spreadsheetml/2006/main">
  <c r="K65" i="2" l="1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" i="2"/>
  <c r="I65" i="2"/>
  <c r="J65" i="2" s="1"/>
  <c r="I64" i="2"/>
  <c r="J64" i="2" s="1"/>
  <c r="I63" i="2"/>
  <c r="J63" i="2" s="1"/>
  <c r="I62" i="2"/>
  <c r="J62" i="2" s="1"/>
  <c r="I61" i="2"/>
  <c r="I60" i="2"/>
  <c r="I59" i="2"/>
  <c r="I58" i="2"/>
  <c r="I57" i="2"/>
  <c r="I56" i="2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I48" i="2"/>
  <c r="I47" i="2"/>
  <c r="J47" i="2" s="1"/>
  <c r="I46" i="2"/>
  <c r="J46" i="2" s="1"/>
  <c r="I45" i="2"/>
  <c r="I44" i="2"/>
  <c r="J44" i="2" s="1"/>
  <c r="I43" i="2"/>
  <c r="J43" i="2" s="1"/>
  <c r="I42" i="2"/>
  <c r="J42" i="2" s="1"/>
  <c r="I41" i="2"/>
  <c r="J41" i="2" s="1"/>
  <c r="I40" i="2"/>
  <c r="I39" i="2"/>
  <c r="J39" i="2" s="1"/>
  <c r="I38" i="2"/>
  <c r="J38" i="2" s="1"/>
  <c r="I37" i="2"/>
  <c r="I36" i="2"/>
  <c r="I35" i="2"/>
  <c r="I34" i="2"/>
  <c r="I33" i="2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I24" i="2"/>
  <c r="I23" i="2"/>
  <c r="J23" i="2" s="1"/>
  <c r="I22" i="2"/>
  <c r="J22" i="2" s="1"/>
  <c r="I21" i="2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61" i="2"/>
  <c r="J60" i="2"/>
  <c r="J59" i="2"/>
  <c r="J58" i="2"/>
  <c r="J57" i="2"/>
  <c r="J56" i="2"/>
  <c r="J49" i="2"/>
  <c r="J48" i="2"/>
  <c r="J45" i="2"/>
  <c r="J40" i="2"/>
  <c r="J37" i="2"/>
  <c r="J36" i="2"/>
  <c r="J35" i="2"/>
  <c r="J34" i="2"/>
  <c r="J33" i="2"/>
  <c r="J25" i="2"/>
  <c r="J24" i="2"/>
  <c r="J21" i="2"/>
  <c r="J13" i="2"/>
</calcChain>
</file>

<file path=xl/sharedStrings.xml><?xml version="1.0" encoding="utf-8"?>
<sst xmlns="http://schemas.openxmlformats.org/spreadsheetml/2006/main" count="10" uniqueCount="10">
  <si>
    <t>David</t>
  </si>
  <si>
    <t>Spatial frequency (/mm)</t>
  </si>
  <si>
    <t>1D Top Hat function, pixel pitch 0.782</t>
  </si>
  <si>
    <t>Us 1D - top hat</t>
  </si>
  <si>
    <t>Contrast</t>
  </si>
  <si>
    <t>Width</t>
  </si>
  <si>
    <t>mm</t>
  </si>
  <si>
    <t>Abs(Sinc * width * contrast)</t>
  </si>
  <si>
    <t>Sinc = sin(x) / x</t>
  </si>
  <si>
    <t>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</si>
</sst>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5507436570429"/>
          <c:y val="5.1400554097404488E-2"/>
          <c:w val="0.85004636920384957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function'!$B$1</c:f>
              <c:strCache>
                <c:ptCount val="1"/>
                <c:pt idx="0">
                  <c:v>Us 1D - top hat</c:v>
                </c:pt>
              </c:strCache>
            </c:strRef>
          </c:tx>
          <c:marker>
            <c:symbol val="none"/>
          </c:marker>
          <c:xVal>
            <c:numRef>
              <c:f>'Task function'!$A$2:$A$65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'Task function'!$B$2:$B$65</c:f>
              <c:numCache>
                <c:formatCode>0</c:formatCode>
                <c:ptCount val="64"/>
                <c:pt idx="0">
                  <c:v>3572</c:v>
                </c:pt>
                <c:pt idx="1">
                  <c:v>3566.6112386364998</c:v>
                </c:pt>
                <c:pt idx="2">
                  <c:v>3550.4741994861201</c:v>
                </c:pt>
                <c:pt idx="3">
                  <c:v>3523.6687089273601</c:v>
                </c:pt>
                <c:pt idx="4">
                  <c:v>3486.3273216615398</c:v>
                </c:pt>
                <c:pt idx="5">
                  <c:v>3438.6346087921402</c:v>
                </c:pt>
                <c:pt idx="6">
                  <c:v>3380.82616661559</c:v>
                </c:pt>
                <c:pt idx="7">
                  <c:v>3313.1873514993199</c:v>
                </c:pt>
                <c:pt idx="8">
                  <c:v>3236.05174770753</c:v>
                </c:pt>
                <c:pt idx="9">
                  <c:v>3149.7993764835701</c:v>
                </c:pt>
                <c:pt idx="10">
                  <c:v>3054.8546561006201</c:v>
                </c:pt>
                <c:pt idx="11">
                  <c:v>2951.6841239426599</c:v>
                </c:pt>
                <c:pt idx="12">
                  <c:v>2840.7939329677201</c:v>
                </c:pt>
                <c:pt idx="13">
                  <c:v>2722.7271361287499</c:v>
                </c:pt>
                <c:pt idx="14">
                  <c:v>2598.0607734767</c:v>
                </c:pt>
                <c:pt idx="15">
                  <c:v>2467.4027777398401</c:v>
                </c:pt>
                <c:pt idx="16">
                  <c:v>2331.3887151573399</c:v>
                </c:pt>
                <c:pt idx="17">
                  <c:v>2190.6783792374199</c:v>
                </c:pt>
                <c:pt idx="18">
                  <c:v>2045.9522559074301</c:v>
                </c:pt>
                <c:pt idx="19">
                  <c:v>1897.9078792195701</c:v>
                </c:pt>
                <c:pt idx="20">
                  <c:v>1747.2560973682901</c:v>
                </c:pt>
                <c:pt idx="21">
                  <c:v>1594.7172692609599</c:v>
                </c:pt>
                <c:pt idx="22">
                  <c:v>1441.01741225821</c:v>
                </c:pt>
                <c:pt idx="23">
                  <c:v>1286.8843219642999</c:v>
                </c:pt>
                <c:pt idx="24">
                  <c:v>1133.04368509746</c:v>
                </c:pt>
                <c:pt idx="25">
                  <c:v>980.21520650642594</c:v>
                </c:pt>
                <c:pt idx="26">
                  <c:v>829.10877132060102</c:v>
                </c:pt>
                <c:pt idx="27">
                  <c:v>680.42066302919898</c:v>
                </c:pt>
                <c:pt idx="28">
                  <c:v>534.82985797925403</c:v>
                </c:pt>
                <c:pt idx="29">
                  <c:v>392.99441636601603</c:v>
                </c:pt>
                <c:pt idx="30">
                  <c:v>255.547989263738</c:v>
                </c:pt>
                <c:pt idx="31">
                  <c:v>123.096460613403</c:v>
                </c:pt>
                <c:pt idx="32">
                  <c:v>3.7852576503919</c:v>
                </c:pt>
                <c:pt idx="33">
                  <c:v>124.556259983982</c:v>
                </c:pt>
                <c:pt idx="34">
                  <c:v>238.71249470835201</c:v>
                </c:pt>
                <c:pt idx="35">
                  <c:v>345.789409165915</c:v>
                </c:pt>
                <c:pt idx="36">
                  <c:v>445.36437825410798</c:v>
                </c:pt>
                <c:pt idx="37">
                  <c:v>537.05890320696994</c:v>
                </c:pt>
                <c:pt idx="38">
                  <c:v>620.54056874462901</c:v>
                </c:pt>
                <c:pt idx="39">
                  <c:v>695.52474802372501</c:v>
                </c:pt>
                <c:pt idx="40">
                  <c:v>761.77604619238798</c:v>
                </c:pt>
                <c:pt idx="41">
                  <c:v>819.10947477370098</c:v>
                </c:pt>
                <c:pt idx="42">
                  <c:v>867.39135056422299</c:v>
                </c:pt>
                <c:pt idx="43">
                  <c:v>906.53991423094601</c:v>
                </c:pt>
                <c:pt idx="44">
                  <c:v>936.52566531297998</c:v>
                </c:pt>
                <c:pt idx="45">
                  <c:v>957.37141187504596</c:v>
                </c:pt>
                <c:pt idx="46">
                  <c:v>969.15203461011799</c:v>
                </c:pt>
                <c:pt idx="47">
                  <c:v>971.99396673983495</c:v>
                </c:pt>
                <c:pt idx="48">
                  <c:v>966.07439260527997</c:v>
                </c:pt>
                <c:pt idx="49">
                  <c:v>951.62016936889199</c:v>
                </c:pt>
                <c:pt idx="50">
                  <c:v>928.90647775245804</c:v>
                </c:pt>
                <c:pt idx="51">
                  <c:v>898.25520920804797</c:v>
                </c:pt>
                <c:pt idx="52">
                  <c:v>860.03309835049095</c:v>
                </c:pt>
                <c:pt idx="53">
                  <c:v>814.64961086377104</c:v>
                </c:pt>
                <c:pt idx="54">
                  <c:v>762.55459842195103</c:v>
                </c:pt>
                <c:pt idx="55">
                  <c:v>704.23573343082296</c:v>
                </c:pt>
                <c:pt idx="56">
                  <c:v>640.21573759245098</c:v>
                </c:pt>
                <c:pt idx="57">
                  <c:v>571.04941941468201</c:v>
                </c:pt>
                <c:pt idx="58">
                  <c:v>497.32053682550497</c:v>
                </c:pt>
                <c:pt idx="59">
                  <c:v>419.63850200205002</c:v>
                </c:pt>
                <c:pt idx="60">
                  <c:v>338.634946381134</c:v>
                </c:pt>
                <c:pt idx="61">
                  <c:v>254.96016457765</c:v>
                </c:pt>
                <c:pt idx="62">
                  <c:v>169.27945659483399</c:v>
                </c:pt>
                <c:pt idx="63">
                  <c:v>82.269388262882799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3-4F83-A2E4-E105D4B4FD0A}"/>
            </c:ext>
          </c:extLst>
        </c:ser>
        <c:ser>
          <c:idx val="1"/>
          <c:order val="1"/>
          <c:tx>
            <c:strRef>
              <c:f>'Task function'!$C$1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xVal>
            <c:numRef>
              <c:f>'Task function'!$A$2:$A$65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'Task function'!$C$2:$C$65</c:f>
              <c:numCache>
                <c:formatCode>0</c:formatCode>
                <c:ptCount val="64"/>
                <c:pt idx="0">
                  <c:v>2682.2698997653401</c:v>
                </c:pt>
                <c:pt idx="1">
                  <c:v>2678.2932315544499</c:v>
                </c:pt>
                <c:pt idx="2">
                  <c:v>2666.38444601835</c:v>
                </c:pt>
                <c:pt idx="3">
                  <c:v>2646.6070656769398</c:v>
                </c:pt>
                <c:pt idx="4">
                  <c:v>2619.0665130962102</c:v>
                </c:pt>
                <c:pt idx="5">
                  <c:v>2583.9094416926</c:v>
                </c:pt>
                <c:pt idx="6">
                  <c:v>2541.3228053447001</c:v>
                </c:pt>
                <c:pt idx="7">
                  <c:v>2491.5326732416002</c:v>
                </c:pt>
                <c:pt idx="8">
                  <c:v>2434.80279815325</c:v>
                </c:pt>
                <c:pt idx="9">
                  <c:v>2371.4329480055799</c:v>
                </c:pt>
                <c:pt idx="10">
                  <c:v>2301.7570122677898</c:v>
                </c:pt>
                <c:pt idx="11">
                  <c:v>2226.1408962013702</c:v>
                </c:pt>
                <c:pt idx="12">
                  <c:v>2144.9802174670099</c:v>
                </c:pt>
                <c:pt idx="13">
                  <c:v>2058.6978209274498</c:v>
                </c:pt>
                <c:pt idx="14">
                  <c:v>1967.7411287115001</c:v>
                </c:pt>
                <c:pt idx="15">
                  <c:v>1872.57934370781</c:v>
                </c:pt>
                <c:pt idx="16">
                  <c:v>1773.7005256294899</c:v>
                </c:pt>
                <c:pt idx="17">
                  <c:v>1671.60855962406</c:v>
                </c:pt>
                <c:pt idx="18">
                  <c:v>1566.8200380938799</c:v>
                </c:pt>
                <c:pt idx="19">
                  <c:v>1459.86107693237</c:v>
                </c:pt>
                <c:pt idx="20">
                  <c:v>1351.2640877707299</c:v>
                </c:pt>
                <c:pt idx="21">
                  <c:v>1241.5645280629201</c:v>
                </c:pt>
                <c:pt idx="22">
                  <c:v>1131.29765091425</c:v>
                </c:pt>
                <c:pt idx="23">
                  <c:v>1020.99527647966</c:v>
                </c:pt>
                <c:pt idx="24">
                  <c:v>911.18260652302399</c:v>
                </c:pt>
                <c:pt idx="25">
                  <c:v>802.37510334054605</c:v>
                </c:pt>
                <c:pt idx="26">
                  <c:v>695.07545371331196</c:v>
                </c:pt>
                <c:pt idx="27">
                  <c:v>589.77063786955</c:v>
                </c:pt>
                <c:pt idx="28">
                  <c:v>486.92912261306702</c:v>
                </c:pt>
                <c:pt idx="29">
                  <c:v>386.99819681581602</c:v>
                </c:pt>
                <c:pt idx="30">
                  <c:v>290.401466387867</c:v>
                </c:pt>
                <c:pt idx="31">
                  <c:v>197.53652463518301</c:v>
                </c:pt>
                <c:pt idx="32">
                  <c:v>108.772812603953</c:v>
                </c:pt>
                <c:pt idx="33">
                  <c:v>24.449682599700001</c:v>
                </c:pt>
                <c:pt idx="34">
                  <c:v>55.1253234293617</c:v>
                </c:pt>
                <c:pt idx="35">
                  <c:v>129.677970530658</c:v>
                </c:pt>
                <c:pt idx="36">
                  <c:v>198.968593933834</c:v>
                </c:pt>
                <c:pt idx="37">
                  <c:v>262.79312200514897</c:v>
                </c:pt>
                <c:pt idx="38">
                  <c:v>320.983853922516</c:v>
                </c:pt>
                <c:pt idx="39">
                  <c:v>373.40998878425899</c:v>
                </c:pt>
                <c:pt idx="40">
                  <c:v>419.97790463896803</c:v>
                </c:pt>
                <c:pt idx="41">
                  <c:v>460.63118769916002</c:v>
                </c:pt>
                <c:pt idx="42">
                  <c:v>495.35041376455598</c:v>
                </c:pt>
                <c:pt idx="43">
                  <c:v>524.152685618953</c:v>
                </c:pt>
                <c:pt idx="44">
                  <c:v>547.09093186502605</c:v>
                </c:pt>
                <c:pt idx="45">
                  <c:v>564.25297431176398</c:v>
                </c:pt>
                <c:pt idx="46">
                  <c:v>575.76037261757597</c:v>
                </c:pt>
                <c:pt idx="47">
                  <c:v>581.76705640711396</c:v>
                </c:pt>
                <c:pt idx="48">
                  <c:v>582.45775651067299</c:v>
                </c:pt>
                <c:pt idx="49">
                  <c:v>578.04624831156696</c:v>
                </c:pt>
                <c:pt idx="50">
                  <c:v>568.77342141981603</c:v>
                </c:pt>
                <c:pt idx="51">
                  <c:v>554.90519101120003</c:v>
                </c:pt>
                <c:pt idx="52">
                  <c:v>536.73026717169205</c:v>
                </c:pt>
                <c:pt idx="53">
                  <c:v>514.55779946170105</c:v>
                </c:pt>
                <c:pt idx="54">
                  <c:v>488.71491465672898</c:v>
                </c:pt>
                <c:pt idx="55">
                  <c:v>459.544166226291</c:v>
                </c:pt>
                <c:pt idx="56">
                  <c:v>427.40091457763702</c:v>
                </c:pt>
                <c:pt idx="57">
                  <c:v>392.65065741235298</c:v>
                </c:pt>
                <c:pt idx="58">
                  <c:v>355.666329720862</c:v>
                </c:pt>
                <c:pt idx="59">
                  <c:v>316.82559297185901</c:v>
                </c:pt>
                <c:pt idx="60">
                  <c:v>276.50813294147298</c:v>
                </c:pt>
                <c:pt idx="61">
                  <c:v>235.09298537230899</c:v>
                </c:pt>
                <c:pt idx="62">
                  <c:v>192.955908258401</c:v>
                </c:pt>
                <c:pt idx="63">
                  <c:v>150.46681902230799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3-4F83-A2E4-E105D4B4FD0A}"/>
            </c:ext>
          </c:extLst>
        </c:ser>
        <c:ser>
          <c:idx val="2"/>
          <c:order val="2"/>
          <c:tx>
            <c:strRef>
              <c:f>'Task function'!$K$1</c:f>
              <c:strCache>
                <c:ptCount val="1"/>
                <c:pt idx="0">
                  <c:v>Abs(Sinc * width * contrast)</c:v>
                </c:pt>
              </c:strCache>
            </c:strRef>
          </c:tx>
          <c:marker>
            <c:symbol val="none"/>
          </c:marker>
          <c:xVal>
            <c:numRef>
              <c:f>'Task function'!$A$2:$A$65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'Task function'!$K$2:$K$65</c:f>
              <c:numCache>
                <c:formatCode>0</c:formatCode>
                <c:ptCount val="64"/>
                <c:pt idx="0">
                  <c:v>2679</c:v>
                </c:pt>
                <c:pt idx="1">
                  <c:v>2675.0356605718771</c:v>
                </c:pt>
                <c:pt idx="2">
                  <c:v>2663.1637576222356</c:v>
                </c:pt>
                <c:pt idx="3">
                  <c:v>2643.4475032735263</c:v>
                </c:pt>
                <c:pt idx="4">
                  <c:v>2615.9918057150298</c:v>
                </c:pt>
                <c:pt idx="5">
                  <c:v>2580.9426044090264</c:v>
                </c:pt>
                <c:pt idx="6">
                  <c:v>2538.4859458120477</c:v>
                </c:pt>
                <c:pt idx="7">
                  <c:v>2488.8468059877518</c:v>
                </c:pt>
                <c:pt idx="8">
                  <c:v>2432.2876682301817</c:v>
                </c:pt>
                <c:pt idx="9">
                  <c:v>2369.1068654994538</c:v>
                </c:pt>
                <c:pt idx="10">
                  <c:v>2299.6366990841607</c:v>
                </c:pt>
                <c:pt idx="11">
                  <c:v>2224.241346434208</c:v>
                </c:pt>
                <c:pt idx="12">
                  <c:v>2143.314572543507</c:v>
                </c:pt>
                <c:pt idx="13">
                  <c:v>2057.2772605934992</c:v>
                </c:pt>
                <c:pt idx="14">
                  <c:v>1966.5747787864495</c:v>
                </c:pt>
                <c:pt idx="15">
                  <c:v>1871.6742013929772</c:v>
                </c:pt>
                <c:pt idx="16">
                  <c:v>1773.0614030037814</c:v>
                </c:pt>
                <c:pt idx="17">
                  <c:v>1671.2380458040088</c:v>
                </c:pt>
                <c:pt idx="18">
                  <c:v>1566.7184803745135</c:v>
                </c:pt>
                <c:pt idx="19">
                  <c:v>1460.0265810626083</c:v>
                </c:pt>
                <c:pt idx="20">
                  <c:v>1351.6925373522135</c:v>
                </c:pt>
                <c:pt idx="21">
                  <c:v>1242.2496228970531</c:v>
                </c:pt>
                <c:pt idx="22">
                  <c:v>1132.2309639593818</c:v>
                </c:pt>
                <c:pt idx="23">
                  <c:v>1022.1663289204732</c:v>
                </c:pt>
                <c:pt idx="24">
                  <c:v>912.57896029867129</c:v>
                </c:pt>
                <c:pt idx="25">
                  <c:v>803.98247032829579</c:v>
                </c:pt>
                <c:pt idx="26">
                  <c:v>696.87782062137205</c:v>
                </c:pt>
                <c:pt idx="27">
                  <c:v>591.75040575819116</c:v>
                </c:pt>
                <c:pt idx="28">
                  <c:v>489.06725983765136</c:v>
                </c:pt>
                <c:pt idx="29">
                  <c:v>389.27440407040729</c:v>
                </c:pt>
                <c:pt idx="30">
                  <c:v>292.79435242451177</c:v>
                </c:pt>
                <c:pt idx="31">
                  <c:v>200.02379114271619</c:v>
                </c:pt>
                <c:pt idx="32">
                  <c:v>111.33144665198054</c:v>
                </c:pt>
                <c:pt idx="33">
                  <c:v>27.056154988985405</c:v>
                </c:pt>
                <c:pt idx="34">
                  <c:v>52.494855618951995</c:v>
                </c:pt>
                <c:pt idx="35">
                  <c:v>127.0474589389285</c:v>
                </c:pt>
                <c:pt idx="36">
                  <c:v>196.36189323029092</c:v>
                </c:pt>
                <c:pt idx="37">
                  <c:v>260.2337852799879</c:v>
                </c:pt>
                <c:pt idx="38">
                  <c:v>318.49493091810905</c:v>
                </c:pt>
                <c:pt idx="39">
                  <c:v>371.01382870135973</c:v>
                </c:pt>
                <c:pt idx="40">
                  <c:v>417.69596521162731</c:v>
                </c:pt>
                <c:pt idx="41">
                  <c:v>458.48385217747187</c:v>
                </c:pt>
                <c:pt idx="42">
                  <c:v>493.35681737541614</c:v>
                </c:pt>
                <c:pt idx="43">
                  <c:v>522.33055299249747</c:v>
                </c:pt>
                <c:pt idx="44">
                  <c:v>545.45642681915865</c:v>
                </c:pt>
                <c:pt idx="45">
                  <c:v>562.82056327988653</c:v>
                </c:pt>
                <c:pt idx="46">
                  <c:v>574.54270288633165</c:v>
                </c:pt>
                <c:pt idx="47">
                  <c:v>580.77485020259712</c:v>
                </c:pt>
                <c:pt idx="48">
                  <c:v>581.6997218342899</c:v>
                </c:pt>
                <c:pt idx="49">
                  <c:v>577.52900728174222</c:v>
                </c:pt>
                <c:pt idx="50">
                  <c:v>568.50145672425015</c:v>
                </c:pt>
                <c:pt idx="51">
                  <c:v>554.88081091775223</c:v>
                </c:pt>
                <c:pt idx="52">
                  <c:v>536.95358938549816</c:v>
                </c:pt>
                <c:pt idx="53">
                  <c:v>515.0267539532465</c:v>
                </c:pt>
                <c:pt idx="54">
                  <c:v>489.4252654216898</c:v>
                </c:pt>
                <c:pt idx="55">
                  <c:v>460.48955177445242</c:v>
                </c:pt>
                <c:pt idx="56">
                  <c:v>428.57290678648184</c:v>
                </c:pt>
                <c:pt idx="57">
                  <c:v>394.03883822241056</c:v>
                </c:pt>
                <c:pt idx="58">
                  <c:v>357.25838499599143</c:v>
                </c:pt>
                <c:pt idx="59">
                  <c:v>318.60742269959957</c:v>
                </c:pt>
                <c:pt idx="60">
                  <c:v>278.46397680775169</c:v>
                </c:pt>
                <c:pt idx="61">
                  <c:v>237.20556261234481</c:v>
                </c:pt>
                <c:pt idx="62">
                  <c:v>195.2065705627119</c:v>
                </c:pt>
                <c:pt idx="63">
                  <c:v>152.83571516443732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3-4F83-A2E4-E105D4B4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856"/>
        <c:axId val="176792320"/>
      </c:scatterChart>
      <c:valAx>
        <c:axId val="176793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6792320"/>
        <c:crosses val="autoZero"/>
        <c:crossBetween val="midCat"/>
      </c:valAx>
      <c:valAx>
        <c:axId val="1767923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67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31846019247594"/>
          <c:y val="0.18923884514435696"/>
          <c:w val="0.339792650918635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542926</xdr:colOff>
      <xdr:row>2</xdr:row>
      <xdr:rowOff>19050</xdr:rowOff>
    </xdr:from>
    <xdr:to>
      <xdr:col>22</xdr:col>
      <xdr:colOff>285750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K4" sqref="K4"/>
    </sheetView>
  </sheetViews>
  <sheetFormatPr defaultRowHeight="15" x14ac:dyDescent="0.25"/>
  <cols>
    <col min="10" max="10" width="15.7109375" customWidth="1"/>
    <col min="11" max="11" width="25.85546875" style="3" bestFit="1" customWidth="1"/>
  </cols>
  <sheetData>
    <row r="1" spans="1:13" ht="45" x14ac:dyDescent="0.25">
      <c r="A1" s="2" t="s">
        <v>1</v>
      </c>
      <c r="B1" s="7" t="s">
        <v>3</v>
      </c>
      <c r="C1" s="3" t="s">
        <v>0</v>
      </c>
      <c r="E1" t="s">
        <v>2</v>
      </c>
      <c r="F1" s="2"/>
      <c r="I1" s="3" t="s">
        <v>9</v>
      </c>
      <c r="J1" s="3" t="s">
        <v>8</v>
      </c>
      <c r="K1" s="3" t="s">
        <v>7</v>
      </c>
      <c r="L1" s="3"/>
    </row>
    <row r="2" spans="1:13" x14ac:dyDescent="0.25">
      <c r="A2" s="1">
        <v>0</v>
      </c>
      <c r="B2" s="4">
        <v>3572</v>
      </c>
      <c r="C2" s="4">
        <v>2682.2698997653401</v>
      </c>
      <c r="E2" t="s">
        <v>4</v>
      </c>
      <c r="F2" s="1">
        <v>893</v>
      </c>
      <c r="I2" s="6">
        <f>A2* PI() * $F$3</f>
        <v>0</v>
      </c>
      <c r="J2" s="8">
        <v>1</v>
      </c>
      <c r="K2" s="4">
        <f>ABS(J2*$F$3*$F$2)</f>
        <v>2679</v>
      </c>
    </row>
    <row r="3" spans="1:13" x14ac:dyDescent="0.25">
      <c r="A3" s="1">
        <v>0.01</v>
      </c>
      <c r="B3" s="4">
        <v>3566.6112386364998</v>
      </c>
      <c r="C3" s="4">
        <v>2678.2932315544499</v>
      </c>
      <c r="E3" t="s">
        <v>5</v>
      </c>
      <c r="F3" s="1">
        <v>3</v>
      </c>
      <c r="G3" t="s">
        <v>6</v>
      </c>
      <c r="I3" s="6">
        <f>A3* PI() * $F$3</f>
        <v>9.4247779607693802E-2</v>
      </c>
      <c r="J3" s="8">
        <f>SIN(I3) / I3</f>
        <v>0.99852021671216018</v>
      </c>
      <c r="K3" s="4">
        <f t="shared" ref="K3:K65" si="0">ABS(J3*$F$3*$F$2)</f>
        <v>2675.0356605718771</v>
      </c>
    </row>
    <row r="4" spans="1:13" x14ac:dyDescent="0.25">
      <c r="A4" s="1">
        <v>0.02</v>
      </c>
      <c r="B4" s="4">
        <v>3550.4741994861201</v>
      </c>
      <c r="C4" s="4">
        <v>2666.38444601835</v>
      </c>
      <c r="F4" s="1"/>
      <c r="I4" s="6">
        <f>A4* PI() * $F$3</f>
        <v>0.1884955592153876</v>
      </c>
      <c r="J4" s="8">
        <f t="shared" ref="J4:J65" si="1">SIN(I4) / I4</f>
        <v>0.99408874864585128</v>
      </c>
      <c r="K4" s="4">
        <f t="shared" si="0"/>
        <v>2663.1637576222356</v>
      </c>
    </row>
    <row r="5" spans="1:13" x14ac:dyDescent="0.25">
      <c r="A5" s="1">
        <v>0.03</v>
      </c>
      <c r="B5" s="4">
        <v>3523.6687089273601</v>
      </c>
      <c r="C5" s="4">
        <v>2646.6070656769398</v>
      </c>
      <c r="F5" s="1"/>
      <c r="I5" s="6">
        <f>A5* PI() * $F$3</f>
        <v>0.28274333882308134</v>
      </c>
      <c r="J5" s="8">
        <f t="shared" si="1"/>
        <v>0.98672919121818825</v>
      </c>
      <c r="K5" s="4">
        <f t="shared" si="0"/>
        <v>2643.4475032735263</v>
      </c>
    </row>
    <row r="6" spans="1:13" x14ac:dyDescent="0.25">
      <c r="A6" s="1">
        <v>0.04</v>
      </c>
      <c r="B6" s="4">
        <v>3486.3273216615398</v>
      </c>
      <c r="C6" s="4">
        <v>2619.0665130962102</v>
      </c>
      <c r="F6" s="1"/>
      <c r="I6" s="6">
        <f>A6* PI() * $F$3</f>
        <v>0.37699111843077521</v>
      </c>
      <c r="J6" s="8">
        <f t="shared" si="1"/>
        <v>0.97648070388765573</v>
      </c>
      <c r="K6" s="4">
        <f t="shared" si="0"/>
        <v>2615.9918057150298</v>
      </c>
    </row>
    <row r="7" spans="1:13" x14ac:dyDescent="0.25">
      <c r="A7" s="1">
        <v>0.05</v>
      </c>
      <c r="B7" s="4">
        <v>3438.6346087921402</v>
      </c>
      <c r="C7" s="4">
        <v>2583.9094416926</v>
      </c>
      <c r="F7" s="1"/>
      <c r="I7" s="6">
        <f>A7* PI() * $F$3</f>
        <v>0.47123889803846897</v>
      </c>
      <c r="J7" s="8">
        <f t="shared" si="1"/>
        <v>0.96339776200411587</v>
      </c>
      <c r="K7" s="4">
        <f t="shared" si="0"/>
        <v>2580.9426044090264</v>
      </c>
      <c r="M7" s="5"/>
    </row>
    <row r="8" spans="1:13" x14ac:dyDescent="0.25">
      <c r="A8" s="1">
        <v>0.06</v>
      </c>
      <c r="B8" s="4">
        <v>3380.82616661559</v>
      </c>
      <c r="C8" s="4">
        <v>2541.3228053447001</v>
      </c>
      <c r="F8" s="1"/>
      <c r="I8" s="6">
        <f>A8* PI() * $F$3</f>
        <v>0.56548667764616267</v>
      </c>
      <c r="J8" s="8">
        <f t="shared" si="1"/>
        <v>0.94754981179994313</v>
      </c>
      <c r="K8" s="4">
        <f t="shared" si="0"/>
        <v>2538.4859458120477</v>
      </c>
    </row>
    <row r="9" spans="1:13" x14ac:dyDescent="0.25">
      <c r="A9" s="1">
        <v>7.0000000000000007E-2</v>
      </c>
      <c r="B9" s="4">
        <v>3313.1873514993199</v>
      </c>
      <c r="C9" s="4">
        <v>2491.5326732416002</v>
      </c>
      <c r="F9" s="1"/>
      <c r="I9" s="6">
        <f>A9* PI() * $F$3</f>
        <v>0.6597344572538566</v>
      </c>
      <c r="J9" s="8">
        <f t="shared" si="1"/>
        <v>0.929020830902483</v>
      </c>
      <c r="K9" s="4">
        <f t="shared" si="0"/>
        <v>2488.8468059877518</v>
      </c>
    </row>
    <row r="10" spans="1:13" x14ac:dyDescent="0.25">
      <c r="A10" s="1">
        <v>0.08</v>
      </c>
      <c r="B10" s="4">
        <v>3236.05174770753</v>
      </c>
      <c r="C10" s="4">
        <v>2434.80279815325</v>
      </c>
      <c r="F10" s="1"/>
      <c r="I10" s="6">
        <f>A10* PI() * $F$3</f>
        <v>0.75398223686155041</v>
      </c>
      <c r="J10" s="8">
        <f t="shared" si="1"/>
        <v>0.90790879739835084</v>
      </c>
      <c r="K10" s="4">
        <f t="shared" si="0"/>
        <v>2432.2876682301817</v>
      </c>
    </row>
    <row r="11" spans="1:13" x14ac:dyDescent="0.25">
      <c r="A11" s="1">
        <v>0.09</v>
      </c>
      <c r="B11" s="4">
        <v>3149.7993764835701</v>
      </c>
      <c r="C11" s="4">
        <v>2371.4329480055799</v>
      </c>
      <c r="F11" s="1"/>
      <c r="I11" s="6">
        <f>A11* PI() * $F$3</f>
        <v>0.84823001646924423</v>
      </c>
      <c r="J11" s="8">
        <f t="shared" si="1"/>
        <v>0.88432507110841874</v>
      </c>
      <c r="K11" s="4">
        <f t="shared" si="0"/>
        <v>2369.1068654994538</v>
      </c>
    </row>
    <row r="12" spans="1:13" x14ac:dyDescent="0.25">
      <c r="A12" s="1">
        <v>0.1</v>
      </c>
      <c r="B12" s="4">
        <v>3054.8546561006201</v>
      </c>
      <c r="C12" s="4">
        <v>2301.7570122677898</v>
      </c>
      <c r="F12" s="1"/>
      <c r="I12" s="6">
        <f>A12* PI() * $F$3</f>
        <v>0.94247779607693793</v>
      </c>
      <c r="J12" s="8">
        <f t="shared" si="1"/>
        <v>0.85839369133413979</v>
      </c>
      <c r="K12" s="4">
        <f t="shared" si="0"/>
        <v>2299.6366990841607</v>
      </c>
    </row>
    <row r="13" spans="1:13" x14ac:dyDescent="0.25">
      <c r="A13" s="1">
        <v>0.11</v>
      </c>
      <c r="B13" s="4">
        <v>2951.6841239426599</v>
      </c>
      <c r="C13" s="4">
        <v>2226.1408962013702</v>
      </c>
      <c r="F13" s="1"/>
      <c r="I13" s="6">
        <f>A13* PI() * $F$3</f>
        <v>1.0367255756846316</v>
      </c>
      <c r="J13" s="8">
        <f t="shared" si="1"/>
        <v>0.83025059590675931</v>
      </c>
      <c r="K13" s="4">
        <f t="shared" si="0"/>
        <v>2224.241346434208</v>
      </c>
    </row>
    <row r="14" spans="1:13" x14ac:dyDescent="0.25">
      <c r="A14" s="1">
        <v>0.12</v>
      </c>
      <c r="B14" s="4">
        <v>2840.7939329677201</v>
      </c>
      <c r="C14" s="4">
        <v>2144.9802174670099</v>
      </c>
      <c r="F14" s="1"/>
      <c r="I14" s="6">
        <f>A14* PI() * $F$3</f>
        <v>1.1309733552923253</v>
      </c>
      <c r="J14" s="8">
        <f t="shared" si="1"/>
        <v>0.80004276690687082</v>
      </c>
      <c r="K14" s="4">
        <f t="shared" si="0"/>
        <v>2143.314572543507</v>
      </c>
    </row>
    <row r="15" spans="1:13" x14ac:dyDescent="0.25">
      <c r="A15" s="1">
        <v>0.13</v>
      </c>
      <c r="B15" s="4">
        <v>2722.7271361287499</v>
      </c>
      <c r="C15" s="4">
        <v>2058.6978209274498</v>
      </c>
      <c r="F15" s="1"/>
      <c r="I15" s="6">
        <f>A15* PI() * $F$3</f>
        <v>1.2252211349000195</v>
      </c>
      <c r="J15" s="8">
        <f t="shared" si="1"/>
        <v>0.76792730891881267</v>
      </c>
      <c r="K15" s="4">
        <f t="shared" si="0"/>
        <v>2057.2772605934992</v>
      </c>
    </row>
    <row r="16" spans="1:13" x14ac:dyDescent="0.25">
      <c r="A16" s="1">
        <v>0.14000000000000001</v>
      </c>
      <c r="B16" s="4">
        <v>2598.0607734767</v>
      </c>
      <c r="C16" s="4">
        <v>1967.7411287115001</v>
      </c>
      <c r="F16" s="1"/>
      <c r="I16" s="6">
        <f>A16* PI() * $F$3</f>
        <v>1.3194689145077132</v>
      </c>
      <c r="J16" s="8">
        <f t="shared" si="1"/>
        <v>0.7340704661390256</v>
      </c>
      <c r="K16" s="4">
        <f t="shared" si="0"/>
        <v>1966.5747787864495</v>
      </c>
    </row>
    <row r="17" spans="1:11" x14ac:dyDescent="0.25">
      <c r="A17" s="1">
        <v>0.15</v>
      </c>
      <c r="B17" s="4">
        <v>2467.4027777398401</v>
      </c>
      <c r="C17" s="4">
        <v>1872.57934370781</v>
      </c>
      <c r="F17" s="1"/>
      <c r="I17" s="6">
        <f>A17* PI() * $F$3</f>
        <v>1.4137166941154069</v>
      </c>
      <c r="J17" s="8">
        <f t="shared" si="1"/>
        <v>0.69864658506643418</v>
      </c>
      <c r="K17" s="4">
        <f t="shared" si="0"/>
        <v>1871.6742013929772</v>
      </c>
    </row>
    <row r="18" spans="1:11" x14ac:dyDescent="0.25">
      <c r="A18" s="1">
        <v>0.16</v>
      </c>
      <c r="B18" s="4">
        <v>2331.3887151573399</v>
      </c>
      <c r="C18" s="4">
        <v>1773.7005256294899</v>
      </c>
      <c r="F18" s="1"/>
      <c r="I18" s="6">
        <f>A18* PI() * $F$3</f>
        <v>1.5079644737231008</v>
      </c>
      <c r="J18" s="8">
        <f t="shared" si="1"/>
        <v>0.66183702986330017</v>
      </c>
      <c r="K18" s="4">
        <f t="shared" si="0"/>
        <v>1773.0614030037814</v>
      </c>
    </row>
    <row r="19" spans="1:11" x14ac:dyDescent="0.25">
      <c r="A19" s="1">
        <v>0.17</v>
      </c>
      <c r="B19" s="4">
        <v>2190.6783792374199</v>
      </c>
      <c r="C19" s="4">
        <v>1671.60855962406</v>
      </c>
      <c r="F19" s="1"/>
      <c r="I19" s="6">
        <f>A19* PI() * $F$3</f>
        <v>1.6022122533307948</v>
      </c>
      <c r="J19" s="8">
        <f t="shared" si="1"/>
        <v>0.62382905778425113</v>
      </c>
      <c r="K19" s="4">
        <f t="shared" si="0"/>
        <v>1671.2380458040088</v>
      </c>
    </row>
    <row r="20" spans="1:11" x14ac:dyDescent="0.25">
      <c r="A20" s="1">
        <v>0.18</v>
      </c>
      <c r="B20" s="4">
        <v>2045.9522559074301</v>
      </c>
      <c r="C20" s="4">
        <v>1566.8200380938799</v>
      </c>
      <c r="F20" s="1"/>
      <c r="I20" s="6">
        <f>A20* PI() * $F$3</f>
        <v>1.6964600329384885</v>
      </c>
      <c r="J20" s="8">
        <f t="shared" si="1"/>
        <v>0.58481466232717938</v>
      </c>
      <c r="K20" s="4">
        <f t="shared" si="0"/>
        <v>1566.7184803745135</v>
      </c>
    </row>
    <row r="21" spans="1:11" x14ac:dyDescent="0.25">
      <c r="A21" s="1">
        <v>0.19</v>
      </c>
      <c r="B21" s="4">
        <v>1897.9078792195701</v>
      </c>
      <c r="C21" s="4">
        <v>1459.86107693237</v>
      </c>
      <c r="F21" s="1"/>
      <c r="I21" s="6">
        <f>A21* PI() * $F$3</f>
        <v>1.7907078125461819</v>
      </c>
      <c r="J21" s="8">
        <f t="shared" si="1"/>
        <v>0.5449893919606601</v>
      </c>
      <c r="K21" s="4">
        <f t="shared" si="0"/>
        <v>1460.0265810626083</v>
      </c>
    </row>
    <row r="22" spans="1:11" x14ac:dyDescent="0.25">
      <c r="A22" s="1">
        <v>0.2</v>
      </c>
      <c r="B22" s="4">
        <v>1747.2560973682901</v>
      </c>
      <c r="C22" s="4">
        <v>1351.2640877707299</v>
      </c>
      <c r="F22" s="1"/>
      <c r="I22" s="6">
        <f>A22* PI() * $F$3</f>
        <v>1.8849555921538759</v>
      </c>
      <c r="J22" s="8">
        <f t="shared" si="1"/>
        <v>0.50455115242710469</v>
      </c>
      <c r="K22" s="4">
        <f t="shared" si="0"/>
        <v>1351.6925373522135</v>
      </c>
    </row>
    <row r="23" spans="1:11" x14ac:dyDescent="0.25">
      <c r="A23" s="1">
        <v>0.21</v>
      </c>
      <c r="B23" s="4">
        <v>1594.7172692609599</v>
      </c>
      <c r="C23" s="4">
        <v>1241.5645280629201</v>
      </c>
      <c r="F23" s="1"/>
      <c r="I23" s="6">
        <f>A23* PI() * $F$3</f>
        <v>1.9792033717615696</v>
      </c>
      <c r="J23" s="8">
        <f t="shared" si="1"/>
        <v>0.46369900070811987</v>
      </c>
      <c r="K23" s="4">
        <f t="shared" si="0"/>
        <v>1242.2496228970531</v>
      </c>
    </row>
    <row r="24" spans="1:11" x14ac:dyDescent="0.25">
      <c r="A24" s="1">
        <v>0.22</v>
      </c>
      <c r="B24" s="4">
        <v>1441.01741225821</v>
      </c>
      <c r="C24" s="4">
        <v>1131.29765091425</v>
      </c>
      <c r="F24" s="1"/>
      <c r="I24" s="6">
        <f>A24* PI() * $F$3</f>
        <v>2.0734511513692633</v>
      </c>
      <c r="J24" s="8">
        <f t="shared" si="1"/>
        <v>0.42263193876796629</v>
      </c>
      <c r="K24" s="4">
        <f t="shared" si="0"/>
        <v>1132.2309639593818</v>
      </c>
    </row>
    <row r="25" spans="1:11" x14ac:dyDescent="0.25">
      <c r="A25" s="1">
        <v>0.23</v>
      </c>
      <c r="B25" s="4">
        <v>1286.8843219642999</v>
      </c>
      <c r="C25" s="4">
        <v>1020.99527647966</v>
      </c>
      <c r="F25" s="1"/>
      <c r="I25" s="6">
        <f>A25* PI() * $F$3</f>
        <v>2.1676989309769574</v>
      </c>
      <c r="J25" s="8">
        <f t="shared" si="1"/>
        <v>0.38154771516255065</v>
      </c>
      <c r="K25" s="4">
        <f t="shared" si="0"/>
        <v>1022.1663289204732</v>
      </c>
    </row>
    <row r="26" spans="1:11" x14ac:dyDescent="0.25">
      <c r="A26" s="1">
        <v>0.24</v>
      </c>
      <c r="B26" s="4">
        <v>1133.04368509746</v>
      </c>
      <c r="C26" s="4">
        <v>911.18260652302399</v>
      </c>
      <c r="F26" s="1"/>
      <c r="I26" s="6">
        <f>A26* PI() * $F$3</f>
        <v>2.2619467105846507</v>
      </c>
      <c r="J26" s="8">
        <f t="shared" si="1"/>
        <v>0.34064164251536816</v>
      </c>
      <c r="K26" s="4">
        <f t="shared" si="0"/>
        <v>912.57896029867129</v>
      </c>
    </row>
    <row r="27" spans="1:11" x14ac:dyDescent="0.25">
      <c r="A27" s="1">
        <v>0.25</v>
      </c>
      <c r="B27" s="4">
        <v>980.21520650642594</v>
      </c>
      <c r="C27" s="4">
        <v>802.37510334054605</v>
      </c>
      <c r="F27" s="1"/>
      <c r="I27" s="6">
        <f>A27* PI() * $F$3</f>
        <v>2.3561944901923448</v>
      </c>
      <c r="J27" s="8">
        <f t="shared" si="1"/>
        <v>0.30010543871903539</v>
      </c>
      <c r="K27" s="4">
        <f t="shared" si="0"/>
        <v>803.98247032829579</v>
      </c>
    </row>
    <row r="28" spans="1:11" x14ac:dyDescent="0.25">
      <c r="A28" s="1">
        <v>0.26</v>
      </c>
      <c r="B28" s="4">
        <v>829.10877132060102</v>
      </c>
      <c r="C28" s="4">
        <v>695.07545371331196</v>
      </c>
      <c r="F28" s="1"/>
      <c r="I28" s="6">
        <f>A28* PI() * $F$3</f>
        <v>2.450442269800039</v>
      </c>
      <c r="J28" s="8">
        <f t="shared" si="1"/>
        <v>0.26012609952272192</v>
      </c>
      <c r="K28" s="4">
        <f t="shared" si="0"/>
        <v>696.87782062137205</v>
      </c>
    </row>
    <row r="29" spans="1:11" x14ac:dyDescent="0.25">
      <c r="A29" s="1">
        <v>0.27</v>
      </c>
      <c r="B29" s="4">
        <v>680.42066302919898</v>
      </c>
      <c r="C29" s="4">
        <v>589.77063786955</v>
      </c>
      <c r="F29" s="1"/>
      <c r="I29" s="6">
        <f>A29* PI() * $F$3</f>
        <v>2.5446900494077327</v>
      </c>
      <c r="J29" s="8">
        <f t="shared" si="1"/>
        <v>0.2208848099134719</v>
      </c>
      <c r="K29" s="4">
        <f t="shared" si="0"/>
        <v>591.75040575819116</v>
      </c>
    </row>
    <row r="30" spans="1:11" x14ac:dyDescent="0.25">
      <c r="A30" s="1">
        <v>0.28000000000000003</v>
      </c>
      <c r="B30" s="4">
        <v>534.82985797925403</v>
      </c>
      <c r="C30" s="4">
        <v>486.92912261306702</v>
      </c>
      <c r="F30" s="1"/>
      <c r="I30" s="6">
        <f>A30* PI() * $F$3</f>
        <v>2.6389378290154264</v>
      </c>
      <c r="J30" s="8">
        <f t="shared" si="1"/>
        <v>0.18255590139516661</v>
      </c>
      <c r="K30" s="4">
        <f t="shared" si="0"/>
        <v>489.06725983765136</v>
      </c>
    </row>
    <row r="31" spans="1:11" x14ac:dyDescent="0.25">
      <c r="A31" s="1">
        <v>0.28999999999999998</v>
      </c>
      <c r="B31" s="4">
        <v>392.99441636601603</v>
      </c>
      <c r="C31" s="4">
        <v>386.99819681581602</v>
      </c>
      <c r="F31" s="1"/>
      <c r="I31" s="6">
        <f>A31* PI() * $F$3</f>
        <v>2.7331856086231197</v>
      </c>
      <c r="J31" s="8">
        <f t="shared" si="1"/>
        <v>0.14530586191504566</v>
      </c>
      <c r="K31" s="4">
        <f t="shared" si="0"/>
        <v>389.27440407040729</v>
      </c>
    </row>
    <row r="32" spans="1:11" x14ac:dyDescent="0.25">
      <c r="A32" s="1">
        <v>0.3</v>
      </c>
      <c r="B32" s="4">
        <v>255.547989263738</v>
      </c>
      <c r="C32" s="4">
        <v>290.401466387867</v>
      </c>
      <c r="F32" s="1"/>
      <c r="I32" s="6">
        <f>A32* PI() * $F$3</f>
        <v>2.8274333882308138</v>
      </c>
      <c r="J32" s="8">
        <f t="shared" si="1"/>
        <v>0.10929240478705181</v>
      </c>
      <c r="K32" s="4">
        <f t="shared" si="0"/>
        <v>292.79435242451177</v>
      </c>
    </row>
    <row r="33" spans="1:11" x14ac:dyDescent="0.25">
      <c r="A33" s="1">
        <v>0.31</v>
      </c>
      <c r="B33" s="4">
        <v>123.096460613403</v>
      </c>
      <c r="C33" s="4">
        <v>197.53652463518301</v>
      </c>
      <c r="F33" s="1"/>
      <c r="I33" s="6">
        <f>A33* PI() * $F$3</f>
        <v>2.921681167838508</v>
      </c>
      <c r="J33" s="8">
        <f t="shared" si="1"/>
        <v>7.4663602516878008E-2</v>
      </c>
      <c r="K33" s="4">
        <f t="shared" si="0"/>
        <v>200.02379114271619</v>
      </c>
    </row>
    <row r="34" spans="1:11" x14ac:dyDescent="0.25">
      <c r="A34" s="1">
        <v>0.32</v>
      </c>
      <c r="B34" s="4">
        <v>3.7852576503919</v>
      </c>
      <c r="C34" s="4">
        <v>108.772812603953</v>
      </c>
      <c r="F34" s="1"/>
      <c r="I34" s="6">
        <f>A34* PI() * $F$3</f>
        <v>3.0159289474462017</v>
      </c>
      <c r="J34" s="8">
        <f t="shared" si="1"/>
        <v>4.1557090948854257E-2</v>
      </c>
      <c r="K34" s="4">
        <f t="shared" si="0"/>
        <v>111.33144665198054</v>
      </c>
    </row>
    <row r="35" spans="1:11" x14ac:dyDescent="0.25">
      <c r="A35" s="1">
        <v>0.33</v>
      </c>
      <c r="B35" s="4">
        <v>124.556259983982</v>
      </c>
      <c r="C35" s="4">
        <v>24.449682599700001</v>
      </c>
      <c r="F35" s="1"/>
      <c r="I35" s="6">
        <f>A35* PI() * $F$3</f>
        <v>3.1101767270538954</v>
      </c>
      <c r="J35" s="8">
        <f t="shared" si="1"/>
        <v>1.0099348633439868E-2</v>
      </c>
      <c r="K35" s="4">
        <f t="shared" si="0"/>
        <v>27.056154988985405</v>
      </c>
    </row>
    <row r="36" spans="1:11" x14ac:dyDescent="0.25">
      <c r="A36" s="1">
        <v>0.34</v>
      </c>
      <c r="B36" s="4">
        <v>238.71249470835201</v>
      </c>
      <c r="C36" s="4">
        <v>55.1253234293617</v>
      </c>
      <c r="F36" s="1"/>
      <c r="I36" s="6">
        <f>A36* PI() * $F$3</f>
        <v>3.2044245066615895</v>
      </c>
      <c r="J36" s="8">
        <f t="shared" si="1"/>
        <v>-1.9594944239997011E-2</v>
      </c>
      <c r="K36" s="4">
        <f t="shared" si="0"/>
        <v>52.494855618951995</v>
      </c>
    </row>
    <row r="37" spans="1:11" x14ac:dyDescent="0.25">
      <c r="A37" s="1">
        <v>0.35</v>
      </c>
      <c r="B37" s="4">
        <v>345.789409165915</v>
      </c>
      <c r="C37" s="4">
        <v>129.677970530658</v>
      </c>
      <c r="F37" s="1"/>
      <c r="I37" s="6">
        <f>A37* PI() * $F$3</f>
        <v>3.2986722862692828</v>
      </c>
      <c r="J37" s="8">
        <f t="shared" si="1"/>
        <v>-4.7423463583026688E-2</v>
      </c>
      <c r="K37" s="4">
        <f t="shared" si="0"/>
        <v>127.0474589389285</v>
      </c>
    </row>
    <row r="38" spans="1:11" x14ac:dyDescent="0.25">
      <c r="A38" s="1">
        <v>0.36</v>
      </c>
      <c r="B38" s="4">
        <v>445.36437825410798</v>
      </c>
      <c r="C38" s="4">
        <v>198.968593933834</v>
      </c>
      <c r="F38" s="1"/>
      <c r="I38" s="6">
        <f>A38* PI() * $F$3</f>
        <v>3.3929200658769769</v>
      </c>
      <c r="J38" s="8">
        <f t="shared" si="1"/>
        <v>-7.3296712665282163E-2</v>
      </c>
      <c r="K38" s="4">
        <f t="shared" si="0"/>
        <v>196.36189323029092</v>
      </c>
    </row>
    <row r="39" spans="1:11" x14ac:dyDescent="0.25">
      <c r="A39" s="1">
        <v>0.37</v>
      </c>
      <c r="B39" s="4">
        <v>537.05890320696994</v>
      </c>
      <c r="C39" s="4">
        <v>262.79312200514897</v>
      </c>
      <c r="F39" s="1"/>
      <c r="I39" s="6">
        <f>A39* PI() * $F$3</f>
        <v>3.4871678454846706</v>
      </c>
      <c r="J39" s="8">
        <f t="shared" si="1"/>
        <v>-9.7138404359831246E-2</v>
      </c>
      <c r="K39" s="4">
        <f t="shared" si="0"/>
        <v>260.2337852799879</v>
      </c>
    </row>
    <row r="40" spans="1:11" x14ac:dyDescent="0.25">
      <c r="A40" s="1">
        <v>0.38</v>
      </c>
      <c r="B40" s="4">
        <v>620.54056874462901</v>
      </c>
      <c r="C40" s="4">
        <v>320.983853922516</v>
      </c>
      <c r="F40" s="1"/>
      <c r="I40" s="6">
        <f>A40* PI() * $F$3</f>
        <v>3.5814156250923639</v>
      </c>
      <c r="J40" s="8">
        <f t="shared" si="1"/>
        <v>-0.11888575248902912</v>
      </c>
      <c r="K40" s="4">
        <f t="shared" si="0"/>
        <v>318.49493091810905</v>
      </c>
    </row>
    <row r="41" spans="1:11" x14ac:dyDescent="0.25">
      <c r="A41" s="1">
        <v>0.39</v>
      </c>
      <c r="B41" s="4">
        <v>695.52474802372501</v>
      </c>
      <c r="C41" s="4">
        <v>373.40998878425899</v>
      </c>
      <c r="F41" s="1"/>
      <c r="I41" s="6">
        <f>A41* PI() * $F$3</f>
        <v>3.6756634047000576</v>
      </c>
      <c r="J41" s="8">
        <f t="shared" si="1"/>
        <v>-0.13848967103447543</v>
      </c>
      <c r="K41" s="4">
        <f t="shared" si="0"/>
        <v>371.01382870135973</v>
      </c>
    </row>
    <row r="42" spans="1:11" x14ac:dyDescent="0.25">
      <c r="A42" s="1">
        <v>0.4</v>
      </c>
      <c r="B42" s="4">
        <v>761.77604619238798</v>
      </c>
      <c r="C42" s="4">
        <v>419.97790463896803</v>
      </c>
      <c r="F42" s="1"/>
      <c r="I42" s="6">
        <f>A42* PI() * $F$3</f>
        <v>3.7699111843077517</v>
      </c>
      <c r="J42" s="8">
        <f t="shared" si="1"/>
        <v>-0.15591488063143982</v>
      </c>
      <c r="K42" s="4">
        <f t="shared" si="0"/>
        <v>417.69596521162731</v>
      </c>
    </row>
    <row r="43" spans="1:11" x14ac:dyDescent="0.25">
      <c r="A43" s="1">
        <v>0.41</v>
      </c>
      <c r="B43" s="4">
        <v>819.10947477370098</v>
      </c>
      <c r="C43" s="4">
        <v>460.63118769916002</v>
      </c>
      <c r="F43" s="1"/>
      <c r="I43" s="6">
        <f>A43* PI() * $F$3</f>
        <v>3.864158963915445</v>
      </c>
      <c r="J43" s="8">
        <f t="shared" si="1"/>
        <v>-0.1711399224253348</v>
      </c>
      <c r="K43" s="4">
        <f t="shared" si="0"/>
        <v>458.48385217747187</v>
      </c>
    </row>
    <row r="44" spans="1:11" x14ac:dyDescent="0.25">
      <c r="A44" s="1">
        <v>0.42</v>
      </c>
      <c r="B44" s="4">
        <v>867.39135056422299</v>
      </c>
      <c r="C44" s="4">
        <v>495.35041376455598</v>
      </c>
      <c r="F44" s="1"/>
      <c r="I44" s="6">
        <f>A44* PI() * $F$3</f>
        <v>3.9584067435231391</v>
      </c>
      <c r="J44" s="8">
        <f t="shared" si="1"/>
        <v>-0.18415708002068537</v>
      </c>
      <c r="K44" s="4">
        <f t="shared" si="0"/>
        <v>493.35681737541614</v>
      </c>
    </row>
    <row r="45" spans="1:11" x14ac:dyDescent="0.25">
      <c r="A45" s="1">
        <v>0.43</v>
      </c>
      <c r="B45" s="4">
        <v>906.53991423094601</v>
      </c>
      <c r="C45" s="4">
        <v>524.152685618953</v>
      </c>
      <c r="F45" s="1"/>
      <c r="I45" s="6">
        <f>A45* PI() * $F$3</f>
        <v>4.0526545231308333</v>
      </c>
      <c r="J45" s="8">
        <f t="shared" si="1"/>
        <v>-0.19497221089678893</v>
      </c>
      <c r="K45" s="4">
        <f t="shared" si="0"/>
        <v>522.33055299249747</v>
      </c>
    </row>
    <row r="46" spans="1:11" x14ac:dyDescent="0.25">
      <c r="A46" s="1">
        <v>0.44</v>
      </c>
      <c r="B46" s="4">
        <v>936.52566531297998</v>
      </c>
      <c r="C46" s="4">
        <v>547.09093186502605</v>
      </c>
      <c r="F46" s="1"/>
      <c r="I46" s="6">
        <f>A46* PI() * $F$3</f>
        <v>4.1469023027385266</v>
      </c>
      <c r="J46" s="8">
        <f t="shared" si="1"/>
        <v>-0.20360448929419883</v>
      </c>
      <c r="K46" s="4">
        <f t="shared" si="0"/>
        <v>545.45642681915865</v>
      </c>
    </row>
    <row r="47" spans="1:11" x14ac:dyDescent="0.25">
      <c r="A47" s="1">
        <v>0.45</v>
      </c>
      <c r="B47" s="4">
        <v>957.37141187504596</v>
      </c>
      <c r="C47" s="4">
        <v>564.25297431176398</v>
      </c>
      <c r="F47" s="1"/>
      <c r="I47" s="6">
        <f>A47* PI() * $F$3</f>
        <v>4.2411500823462207</v>
      </c>
      <c r="J47" s="8">
        <f t="shared" si="1"/>
        <v>-0.21008606318771428</v>
      </c>
      <c r="K47" s="4">
        <f t="shared" si="0"/>
        <v>562.82056327988653</v>
      </c>
    </row>
    <row r="48" spans="1:11" x14ac:dyDescent="0.25">
      <c r="A48" s="1">
        <v>0.46</v>
      </c>
      <c r="B48" s="4">
        <v>969.15203461011799</v>
      </c>
      <c r="C48" s="4">
        <v>575.76037261757597</v>
      </c>
      <c r="F48" s="1"/>
      <c r="I48" s="6">
        <f>A48* PI() * $F$3</f>
        <v>4.3353978619539149</v>
      </c>
      <c r="J48" s="8">
        <f t="shared" si="1"/>
        <v>-0.2144616285503291</v>
      </c>
      <c r="K48" s="4">
        <f t="shared" si="0"/>
        <v>574.54270288633165</v>
      </c>
    </row>
    <row r="49" spans="1:11" x14ac:dyDescent="0.25">
      <c r="A49" s="1">
        <v>0.47</v>
      </c>
      <c r="B49" s="4">
        <v>971.99396673983495</v>
      </c>
      <c r="C49" s="4">
        <v>581.76705640711396</v>
      </c>
      <c r="F49" s="1"/>
      <c r="I49" s="6">
        <f>A49* PI() * $F$3</f>
        <v>4.4296456415616081</v>
      </c>
      <c r="J49" s="8">
        <f t="shared" si="1"/>
        <v>-0.21678792467435504</v>
      </c>
      <c r="K49" s="4">
        <f t="shared" si="0"/>
        <v>580.77485020259712</v>
      </c>
    </row>
    <row r="50" spans="1:11" x14ac:dyDescent="0.25">
      <c r="A50" s="1">
        <v>0.48</v>
      </c>
      <c r="B50" s="4">
        <v>966.07439260527997</v>
      </c>
      <c r="C50" s="4">
        <v>582.45775651067299</v>
      </c>
      <c r="F50" s="1"/>
      <c r="I50" s="6">
        <f>A50* PI() * $F$3</f>
        <v>4.5238934211693014</v>
      </c>
      <c r="J50" s="8">
        <f t="shared" si="1"/>
        <v>-0.21713315484669274</v>
      </c>
      <c r="K50" s="4">
        <f t="shared" si="0"/>
        <v>581.6997218342899</v>
      </c>
    </row>
    <row r="51" spans="1:11" x14ac:dyDescent="0.25">
      <c r="A51" s="1">
        <v>0.49</v>
      </c>
      <c r="B51" s="4">
        <v>951.62016936889199</v>
      </c>
      <c r="C51" s="4">
        <v>578.04624831156696</v>
      </c>
      <c r="F51" s="1"/>
      <c r="I51" s="6">
        <f>A51* PI() * $F$3</f>
        <v>4.6181412007769955</v>
      </c>
      <c r="J51" s="8">
        <f t="shared" si="1"/>
        <v>-0.21557633717123637</v>
      </c>
      <c r="K51" s="4">
        <f t="shared" si="0"/>
        <v>577.52900728174222</v>
      </c>
    </row>
    <row r="52" spans="1:11" x14ac:dyDescent="0.25">
      <c r="A52" s="1">
        <v>0.5</v>
      </c>
      <c r="B52" s="4">
        <v>928.90647775245804</v>
      </c>
      <c r="C52" s="4">
        <v>568.77342141981603</v>
      </c>
      <c r="F52" s="1"/>
      <c r="I52" s="6">
        <f>A52* PI() * $F$3</f>
        <v>4.7123889803846897</v>
      </c>
      <c r="J52" s="8">
        <f t="shared" si="1"/>
        <v>-0.21220659078919379</v>
      </c>
      <c r="K52" s="4">
        <f t="shared" si="0"/>
        <v>568.50145672425015</v>
      </c>
    </row>
    <row r="53" spans="1:11" x14ac:dyDescent="0.25">
      <c r="A53" s="1">
        <v>0.51</v>
      </c>
      <c r="B53" s="4">
        <v>898.25520920804797</v>
      </c>
      <c r="C53" s="4">
        <v>554.90519101120003</v>
      </c>
      <c r="F53" s="1"/>
      <c r="I53" s="6">
        <f>A53* PI() * $F$3</f>
        <v>4.8066367599923838</v>
      </c>
      <c r="J53" s="8">
        <f t="shared" si="1"/>
        <v>-0.20712236316452118</v>
      </c>
      <c r="K53" s="4">
        <f t="shared" si="0"/>
        <v>554.88081091775223</v>
      </c>
    </row>
    <row r="54" spans="1:11" x14ac:dyDescent="0.25">
      <c r="A54" s="1">
        <v>0.52</v>
      </c>
      <c r="B54" s="4">
        <v>860.03309835049095</v>
      </c>
      <c r="C54" s="4">
        <v>536.73026717169205</v>
      </c>
      <c r="F54" s="1"/>
      <c r="I54" s="6">
        <f>A54* PI() * $F$3</f>
        <v>4.900884539600078</v>
      </c>
      <c r="J54" s="8">
        <f t="shared" si="1"/>
        <v>-0.20043060447387018</v>
      </c>
      <c r="K54" s="4">
        <f t="shared" si="0"/>
        <v>536.95358938549816</v>
      </c>
    </row>
    <row r="55" spans="1:11" x14ac:dyDescent="0.25">
      <c r="A55" s="1">
        <v>0.53</v>
      </c>
      <c r="B55" s="4">
        <v>814.64961086377104</v>
      </c>
      <c r="C55" s="4">
        <v>514.55779946170105</v>
      </c>
      <c r="F55" s="1"/>
      <c r="I55" s="6">
        <f>A55* PI() * $F$3</f>
        <v>4.9951323192077712</v>
      </c>
      <c r="J55" s="8">
        <f t="shared" si="1"/>
        <v>-0.19224589546593748</v>
      </c>
      <c r="K55" s="4">
        <f t="shared" si="0"/>
        <v>515.0267539532465</v>
      </c>
    </row>
    <row r="56" spans="1:11" x14ac:dyDescent="0.25">
      <c r="A56" s="1">
        <v>0.54</v>
      </c>
      <c r="B56" s="4">
        <v>762.55459842195103</v>
      </c>
      <c r="C56" s="4">
        <v>488.71491465672898</v>
      </c>
      <c r="F56" s="1"/>
      <c r="I56" s="6">
        <f>A56* PI() * $F$3</f>
        <v>5.0893800988154654</v>
      </c>
      <c r="J56" s="8">
        <f t="shared" si="1"/>
        <v>-0.18268953543176178</v>
      </c>
      <c r="K56" s="4">
        <f t="shared" si="0"/>
        <v>489.4252654216898</v>
      </c>
    </row>
    <row r="57" spans="1:11" x14ac:dyDescent="0.25">
      <c r="A57" s="1">
        <v>0.55000000000000004</v>
      </c>
      <c r="B57" s="4">
        <v>704.23573343082296</v>
      </c>
      <c r="C57" s="4">
        <v>459.544166226291</v>
      </c>
      <c r="F57" s="1"/>
      <c r="I57" s="6">
        <f>A57* PI() * $F$3</f>
        <v>5.1836278784231595</v>
      </c>
      <c r="J57" s="8">
        <f t="shared" si="1"/>
        <v>-0.17188859715358434</v>
      </c>
      <c r="K57" s="4">
        <f t="shared" si="0"/>
        <v>460.48955177445242</v>
      </c>
    </row>
    <row r="58" spans="1:11" x14ac:dyDescent="0.25">
      <c r="A58" s="1">
        <v>0.56000000000000005</v>
      </c>
      <c r="B58" s="4">
        <v>640.21573759245098</v>
      </c>
      <c r="C58" s="4">
        <v>427.40091457763702</v>
      </c>
      <c r="F58" s="1"/>
      <c r="I58" s="6">
        <f>A58* PI() * $F$3</f>
        <v>5.2778756580308528</v>
      </c>
      <c r="J58" s="8">
        <f t="shared" si="1"/>
        <v>-0.15997495587401336</v>
      </c>
      <c r="K58" s="4">
        <f t="shared" si="0"/>
        <v>428.57290678648184</v>
      </c>
    </row>
    <row r="59" spans="1:11" x14ac:dyDescent="0.25">
      <c r="A59" s="1">
        <v>0.56999999999999995</v>
      </c>
      <c r="B59" s="4">
        <v>571.04941941468201</v>
      </c>
      <c r="C59" s="4">
        <v>392.65065741235298</v>
      </c>
      <c r="F59" s="1"/>
      <c r="I59" s="6">
        <f>A59* PI() * $F$3</f>
        <v>5.3721234376385461</v>
      </c>
      <c r="J59" s="8">
        <f t="shared" si="1"/>
        <v>-0.14708429944845486</v>
      </c>
      <c r="K59" s="4">
        <f t="shared" si="0"/>
        <v>394.03883822241056</v>
      </c>
    </row>
    <row r="60" spans="1:11" x14ac:dyDescent="0.25">
      <c r="A60" s="1">
        <v>0.57999999999999996</v>
      </c>
      <c r="B60" s="4">
        <v>497.32053682550497</v>
      </c>
      <c r="C60" s="4">
        <v>355.666329720862</v>
      </c>
      <c r="F60" s="1"/>
      <c r="I60" s="6">
        <f>A60* PI() * $F$3</f>
        <v>5.4663712172462393</v>
      </c>
      <c r="J60" s="8">
        <f t="shared" si="1"/>
        <v>-0.13335512691153095</v>
      </c>
      <c r="K60" s="4">
        <f t="shared" si="0"/>
        <v>357.25838499599143</v>
      </c>
    </row>
    <row r="61" spans="1:11" x14ac:dyDescent="0.25">
      <c r="A61" s="1">
        <v>0.59</v>
      </c>
      <c r="B61" s="4">
        <v>419.63850200205002</v>
      </c>
      <c r="C61" s="4">
        <v>316.82559297185901</v>
      </c>
      <c r="F61" s="1"/>
      <c r="I61" s="6">
        <f>A61* PI() * $F$3</f>
        <v>5.5606189968539335</v>
      </c>
      <c r="J61" s="8">
        <f t="shared" si="1"/>
        <v>-0.11892774270235146</v>
      </c>
      <c r="K61" s="4">
        <f t="shared" si="0"/>
        <v>318.60742269959957</v>
      </c>
    </row>
    <row r="62" spans="1:11" x14ac:dyDescent="0.25">
      <c r="A62" s="1">
        <v>0.6</v>
      </c>
      <c r="B62" s="4">
        <v>338.634946381134</v>
      </c>
      <c r="C62" s="4">
        <v>276.50813294147298</v>
      </c>
      <c r="F62" s="1"/>
      <c r="I62" s="6">
        <f>A62* PI() * $F$3</f>
        <v>5.6548667764616276</v>
      </c>
      <c r="J62" s="8">
        <f t="shared" si="1"/>
        <v>-0.10394325375429327</v>
      </c>
      <c r="K62" s="4">
        <f t="shared" si="0"/>
        <v>278.46397680775169</v>
      </c>
    </row>
    <row r="63" spans="1:11" x14ac:dyDescent="0.25">
      <c r="A63" s="1">
        <v>0.61</v>
      </c>
      <c r="B63" s="4">
        <v>254.96016457765</v>
      </c>
      <c r="C63" s="4">
        <v>235.09298537230899</v>
      </c>
      <c r="F63" s="1"/>
      <c r="I63" s="6">
        <f>A63* PI() * $F$3</f>
        <v>5.7491145560693218</v>
      </c>
      <c r="J63" s="8">
        <f t="shared" si="1"/>
        <v>-8.8542576563025319E-2</v>
      </c>
      <c r="K63" s="4">
        <f t="shared" si="0"/>
        <v>237.20556261234481</v>
      </c>
    </row>
    <row r="64" spans="1:11" x14ac:dyDescent="0.25">
      <c r="A64" s="1">
        <v>0.62</v>
      </c>
      <c r="B64" s="4">
        <v>169.27945659483399</v>
      </c>
      <c r="C64" s="4">
        <v>192.955908258401</v>
      </c>
      <c r="F64" s="1"/>
      <c r="I64" s="6">
        <f>A64* PI() * $F$3</f>
        <v>5.8433623356770159</v>
      </c>
      <c r="J64" s="8">
        <f t="shared" si="1"/>
        <v>-7.2865461202953299E-2</v>
      </c>
      <c r="K64" s="4">
        <f t="shared" si="0"/>
        <v>195.2065705627119</v>
      </c>
    </row>
    <row r="65" spans="1:11" x14ac:dyDescent="0.25">
      <c r="A65" s="1">
        <v>0.63</v>
      </c>
      <c r="B65" s="4">
        <v>82.269388262882799</v>
      </c>
      <c r="C65" s="4">
        <v>150.46681902230799</v>
      </c>
      <c r="F65" s="1"/>
      <c r="I65" s="6">
        <f>A65* PI() * $F$3</f>
        <v>5.9376101152847092</v>
      </c>
      <c r="J65" s="8">
        <f t="shared" si="1"/>
        <v>-5.7049539068472314E-2</v>
      </c>
      <c r="K65" s="4">
        <f t="shared" si="0"/>
        <v>152.83571516443732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function</vt:lpstr>
    </vt:vector>
  </TitlesOfParts>
  <Company>Hull and East Yorkshire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Tim</dc:creator>
  <cp:lastModifiedBy>Platten David (ULHT)</cp:lastModifiedBy>
  <dcterms:created xsi:type="dcterms:W3CDTF">2019-03-27T11:51:12Z</dcterms:created>
  <dcterms:modified xsi:type="dcterms:W3CDTF">2019-03-29T15:18:08Z</dcterms:modified>
</cp:coreProperties>
</file>