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java\imagej-plugins\"/>
    </mc:Choice>
  </mc:AlternateContent>
  <bookViews>
    <workbookView xWindow="0" yWindow="0" windowWidth="11190" windowHeight="6855" activeTab="1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5" i="1" l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D11" i="1" l="1"/>
  <c r="E85" i="1" s="1"/>
  <c r="E75" i="1" l="1"/>
  <c r="E15" i="1"/>
  <c r="E76" i="1"/>
  <c r="E43" i="1"/>
  <c r="E38" i="1"/>
  <c r="E39" i="1"/>
  <c r="E52" i="1"/>
  <c r="E77" i="1"/>
  <c r="E66" i="1"/>
  <c r="E67" i="1"/>
  <c r="E45" i="1"/>
  <c r="E62" i="1"/>
  <c r="E27" i="1"/>
  <c r="E16" i="1"/>
  <c r="E41" i="1"/>
  <c r="E30" i="1"/>
  <c r="E79" i="1"/>
  <c r="E82" i="1"/>
  <c r="E26" i="1"/>
  <c r="E40" i="1"/>
  <c r="E17" i="1"/>
  <c r="E65" i="1"/>
  <c r="E18" i="1"/>
  <c r="E42" i="1"/>
  <c r="E55" i="1"/>
  <c r="E44" i="1"/>
  <c r="E80" i="1"/>
  <c r="E33" i="1"/>
  <c r="E69" i="1"/>
  <c r="E34" i="1"/>
  <c r="E70" i="1"/>
  <c r="E23" i="1"/>
  <c r="E35" i="1"/>
  <c r="E47" i="1"/>
  <c r="E59" i="1"/>
  <c r="E71" i="1"/>
  <c r="E83" i="1"/>
  <c r="E50" i="1"/>
  <c r="E63" i="1"/>
  <c r="E28" i="1"/>
  <c r="E29" i="1"/>
  <c r="E54" i="1"/>
  <c r="E19" i="1"/>
  <c r="E20" i="1"/>
  <c r="E68" i="1"/>
  <c r="E57" i="1"/>
  <c r="E22" i="1"/>
  <c r="E58" i="1"/>
  <c r="E24" i="1"/>
  <c r="E36" i="1"/>
  <c r="E48" i="1"/>
  <c r="E60" i="1"/>
  <c r="E72" i="1"/>
  <c r="E84" i="1"/>
  <c r="E74" i="1"/>
  <c r="E51" i="1"/>
  <c r="E64" i="1"/>
  <c r="E53" i="1"/>
  <c r="E78" i="1"/>
  <c r="E31" i="1"/>
  <c r="E32" i="1"/>
  <c r="E56" i="1"/>
  <c r="E21" i="1"/>
  <c r="E81" i="1"/>
  <c r="E46" i="1"/>
  <c r="E25" i="1"/>
  <c r="E37" i="1"/>
  <c r="E49" i="1"/>
  <c r="E61" i="1"/>
  <c r="E73" i="1"/>
</calcChain>
</file>

<file path=xl/sharedStrings.xml><?xml version="1.0" encoding="utf-8"?>
<sst xmlns="http://schemas.openxmlformats.org/spreadsheetml/2006/main" count="19" uniqueCount="18">
  <si>
    <t xml:space="preserve"> </t>
  </si>
  <si>
    <t>Freq (mm^-1)</t>
  </si>
  <si>
    <t>Mean</t>
  </si>
  <si>
    <t>StdDev</t>
  </si>
  <si>
    <t>Variance</t>
  </si>
  <si>
    <t>% diff NPS to variance</t>
  </si>
  <si>
    <t>1024 x 1024 16-bit image</t>
  </si>
  <si>
    <t>Filled with "noise" in ImageJ</t>
  </si>
  <si>
    <t>32 records</t>
  </si>
  <si>
    <t>1 mm pixel size</t>
  </si>
  <si>
    <t>128 pixel record size</t>
  </si>
  <si>
    <t>350 mm record radius</t>
  </si>
  <si>
    <t>ImageJ stats for the image:</t>
  </si>
  <si>
    <t>NPS results:</t>
  </si>
  <si>
    <t>Image details:</t>
  </si>
  <si>
    <t>For white (Gaussian) noise, power should be equal to the variance (I think)</t>
  </si>
  <si>
    <t>Measured NPS</t>
  </si>
  <si>
    <t>Image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</si>
</sst>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95935309518866"/>
          <c:y val="4.0072859744990891E-2"/>
          <c:w val="0.81021758501651253"/>
          <c:h val="0.81489480985095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Measured NPS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Sheet1!$B$15:$B$85</c:f>
              <c:numCache>
                <c:formatCode>General</c:formatCode>
                <c:ptCount val="7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</c:numCache>
            </c:numRef>
          </c:xVal>
          <c:yVal>
            <c:numRef>
              <c:f>Sheet1!$C$15:$C$85</c:f>
              <c:numCache>
                <c:formatCode>General</c:formatCode>
                <c:ptCount val="71"/>
                <c:pt idx="0">
                  <c:v>10654321.218</c:v>
                </c:pt>
                <c:pt idx="1">
                  <c:v>45262282.300999999</c:v>
                </c:pt>
                <c:pt idx="2">
                  <c:v>61277069.747000001</c:v>
                </c:pt>
                <c:pt idx="3">
                  <c:v>62220773.347000003</c:v>
                </c:pt>
                <c:pt idx="4">
                  <c:v>62233609.303999998</c:v>
                </c:pt>
                <c:pt idx="5">
                  <c:v>60233608.743000001</c:v>
                </c:pt>
                <c:pt idx="6">
                  <c:v>61261458.913000003</c:v>
                </c:pt>
                <c:pt idx="7">
                  <c:v>64277870.898999996</c:v>
                </c:pt>
                <c:pt idx="8">
                  <c:v>63340378.011</c:v>
                </c:pt>
                <c:pt idx="9">
                  <c:v>61928029.340999998</c:v>
                </c:pt>
                <c:pt idx="10">
                  <c:v>63541936.339000002</c:v>
                </c:pt>
                <c:pt idx="11">
                  <c:v>63429120.846000001</c:v>
                </c:pt>
                <c:pt idx="12">
                  <c:v>62180925.681000002</c:v>
                </c:pt>
                <c:pt idx="13">
                  <c:v>62792843.365999997</c:v>
                </c:pt>
                <c:pt idx="14">
                  <c:v>61893267.803999998</c:v>
                </c:pt>
                <c:pt idx="15">
                  <c:v>62100379.170999996</c:v>
                </c:pt>
                <c:pt idx="16">
                  <c:v>62570370.791000001</c:v>
                </c:pt>
                <c:pt idx="17">
                  <c:v>62423125.327</c:v>
                </c:pt>
                <c:pt idx="18">
                  <c:v>62346491.917000003</c:v>
                </c:pt>
                <c:pt idx="19">
                  <c:v>61533288.556000002</c:v>
                </c:pt>
                <c:pt idx="20">
                  <c:v>62470683.185999997</c:v>
                </c:pt>
                <c:pt idx="21">
                  <c:v>63800501.483999997</c:v>
                </c:pt>
                <c:pt idx="22">
                  <c:v>63975639.112000003</c:v>
                </c:pt>
                <c:pt idx="23">
                  <c:v>63558862.875</c:v>
                </c:pt>
                <c:pt idx="24">
                  <c:v>63735757.891999997</c:v>
                </c:pt>
                <c:pt idx="25">
                  <c:v>63262696.618000001</c:v>
                </c:pt>
                <c:pt idx="26">
                  <c:v>63014632.476000004</c:v>
                </c:pt>
                <c:pt idx="27">
                  <c:v>63275840.987000003</c:v>
                </c:pt>
                <c:pt idx="28">
                  <c:v>63371944.383000001</c:v>
                </c:pt>
                <c:pt idx="29">
                  <c:v>63899630.511</c:v>
                </c:pt>
                <c:pt idx="30">
                  <c:v>64115378.272</c:v>
                </c:pt>
                <c:pt idx="31">
                  <c:v>63482709.136</c:v>
                </c:pt>
                <c:pt idx="32">
                  <c:v>62578756.979000002</c:v>
                </c:pt>
                <c:pt idx="33">
                  <c:v>62987723.585000001</c:v>
                </c:pt>
                <c:pt idx="34">
                  <c:v>62600920.486000001</c:v>
                </c:pt>
                <c:pt idx="35">
                  <c:v>62225134.541000001</c:v>
                </c:pt>
                <c:pt idx="36">
                  <c:v>62157156.928000003</c:v>
                </c:pt>
                <c:pt idx="37">
                  <c:v>62338532.994000003</c:v>
                </c:pt>
                <c:pt idx="38">
                  <c:v>62148073.857000001</c:v>
                </c:pt>
                <c:pt idx="39">
                  <c:v>62353462.215999998</c:v>
                </c:pt>
                <c:pt idx="40">
                  <c:v>62434497.642999999</c:v>
                </c:pt>
                <c:pt idx="41">
                  <c:v>61890222.976999998</c:v>
                </c:pt>
                <c:pt idx="42">
                  <c:v>61673974.226999998</c:v>
                </c:pt>
                <c:pt idx="43">
                  <c:v>62552710.854000002</c:v>
                </c:pt>
                <c:pt idx="44">
                  <c:v>63590239.044</c:v>
                </c:pt>
                <c:pt idx="45">
                  <c:v>63526102.526000001</c:v>
                </c:pt>
                <c:pt idx="46">
                  <c:v>63936700.973999999</c:v>
                </c:pt>
                <c:pt idx="47">
                  <c:v>64039731.318000004</c:v>
                </c:pt>
                <c:pt idx="48">
                  <c:v>63324571.832999997</c:v>
                </c:pt>
                <c:pt idx="49">
                  <c:v>62338808.910999998</c:v>
                </c:pt>
                <c:pt idx="50">
                  <c:v>62799616.879000001</c:v>
                </c:pt>
                <c:pt idx="51">
                  <c:v>63253243.901000001</c:v>
                </c:pt>
                <c:pt idx="52">
                  <c:v>62884950.723999999</c:v>
                </c:pt>
                <c:pt idx="53">
                  <c:v>62410984.075000003</c:v>
                </c:pt>
                <c:pt idx="54">
                  <c:v>62298424.056000002</c:v>
                </c:pt>
                <c:pt idx="55">
                  <c:v>64056389.909999996</c:v>
                </c:pt>
                <c:pt idx="56">
                  <c:v>64343689.287</c:v>
                </c:pt>
                <c:pt idx="57">
                  <c:v>62272240.152000003</c:v>
                </c:pt>
                <c:pt idx="58">
                  <c:v>61758946.457000002</c:v>
                </c:pt>
                <c:pt idx="59">
                  <c:v>63682542.561999999</c:v>
                </c:pt>
                <c:pt idx="60">
                  <c:v>64290540.093999997</c:v>
                </c:pt>
                <c:pt idx="61">
                  <c:v>63375197.413000003</c:v>
                </c:pt>
                <c:pt idx="62">
                  <c:v>62731400.994000003</c:v>
                </c:pt>
                <c:pt idx="63">
                  <c:v>60698610.577</c:v>
                </c:pt>
                <c:pt idx="64">
                  <c:v>59595240.572999999</c:v>
                </c:pt>
                <c:pt idx="65">
                  <c:v>60264320.262000002</c:v>
                </c:pt>
                <c:pt idx="66">
                  <c:v>62017374.428999998</c:v>
                </c:pt>
                <c:pt idx="67">
                  <c:v>61211968.012000002</c:v>
                </c:pt>
                <c:pt idx="68">
                  <c:v>57114269.523999996</c:v>
                </c:pt>
                <c:pt idx="69">
                  <c:v>63094946.517999999</c:v>
                </c:pt>
                <c:pt idx="70">
                  <c:v>68940888.432999998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8-4194-A56A-F7914FD13C5F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Image variance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Sheet1!$B$15:$B$85</c:f>
              <c:numCache>
                <c:formatCode>General</c:formatCode>
                <c:ptCount val="7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</c:numCache>
            </c:numRef>
          </c:xVal>
          <c:yVal>
            <c:numRef>
              <c:f>Sheet1!$F$15:$F$85</c:f>
              <c:numCache>
                <c:formatCode>General</c:formatCode>
                <c:ptCount val="71"/>
                <c:pt idx="0">
                  <c:v>62801462.315527819</c:v>
                </c:pt>
                <c:pt idx="1">
                  <c:v>62801462.315527819</c:v>
                </c:pt>
                <c:pt idx="2">
                  <c:v>62801462.315527819</c:v>
                </c:pt>
                <c:pt idx="3">
                  <c:v>62801462.315527819</c:v>
                </c:pt>
                <c:pt idx="4">
                  <c:v>62801462.315527819</c:v>
                </c:pt>
                <c:pt idx="5">
                  <c:v>62801462.315527819</c:v>
                </c:pt>
                <c:pt idx="6">
                  <c:v>62801462.315527819</c:v>
                </c:pt>
                <c:pt idx="7">
                  <c:v>62801462.315527819</c:v>
                </c:pt>
                <c:pt idx="8">
                  <c:v>62801462.315527819</c:v>
                </c:pt>
                <c:pt idx="9">
                  <c:v>62801462.315527819</c:v>
                </c:pt>
                <c:pt idx="10">
                  <c:v>62801462.315527819</c:v>
                </c:pt>
                <c:pt idx="11">
                  <c:v>62801462.315527819</c:v>
                </c:pt>
                <c:pt idx="12">
                  <c:v>62801462.315527819</c:v>
                </c:pt>
                <c:pt idx="13">
                  <c:v>62801462.315527819</c:v>
                </c:pt>
                <c:pt idx="14">
                  <c:v>62801462.315527819</c:v>
                </c:pt>
                <c:pt idx="15">
                  <c:v>62801462.315527819</c:v>
                </c:pt>
                <c:pt idx="16">
                  <c:v>62801462.315527819</c:v>
                </c:pt>
                <c:pt idx="17">
                  <c:v>62801462.315527819</c:v>
                </c:pt>
                <c:pt idx="18">
                  <c:v>62801462.315527819</c:v>
                </c:pt>
                <c:pt idx="19">
                  <c:v>62801462.315527819</c:v>
                </c:pt>
                <c:pt idx="20">
                  <c:v>62801462.315527819</c:v>
                </c:pt>
                <c:pt idx="21">
                  <c:v>62801462.315527819</c:v>
                </c:pt>
                <c:pt idx="22">
                  <c:v>62801462.315527819</c:v>
                </c:pt>
                <c:pt idx="23">
                  <c:v>62801462.315527819</c:v>
                </c:pt>
                <c:pt idx="24">
                  <c:v>62801462.315527819</c:v>
                </c:pt>
                <c:pt idx="25">
                  <c:v>62801462.315527819</c:v>
                </c:pt>
                <c:pt idx="26">
                  <c:v>62801462.315527819</c:v>
                </c:pt>
                <c:pt idx="27">
                  <c:v>62801462.315527819</c:v>
                </c:pt>
                <c:pt idx="28">
                  <c:v>62801462.315527819</c:v>
                </c:pt>
                <c:pt idx="29">
                  <c:v>62801462.315527819</c:v>
                </c:pt>
                <c:pt idx="30">
                  <c:v>62801462.315527819</c:v>
                </c:pt>
                <c:pt idx="31">
                  <c:v>62801462.315527819</c:v>
                </c:pt>
                <c:pt idx="32">
                  <c:v>62801462.315527819</c:v>
                </c:pt>
                <c:pt idx="33">
                  <c:v>62801462.315527819</c:v>
                </c:pt>
                <c:pt idx="34">
                  <c:v>62801462.315527819</c:v>
                </c:pt>
                <c:pt idx="35">
                  <c:v>62801462.315527819</c:v>
                </c:pt>
                <c:pt idx="36">
                  <c:v>62801462.315527819</c:v>
                </c:pt>
                <c:pt idx="37">
                  <c:v>62801462.315527819</c:v>
                </c:pt>
                <c:pt idx="38">
                  <c:v>62801462.315527819</c:v>
                </c:pt>
                <c:pt idx="39">
                  <c:v>62801462.315527819</c:v>
                </c:pt>
                <c:pt idx="40">
                  <c:v>62801462.315527819</c:v>
                </c:pt>
                <c:pt idx="41">
                  <c:v>62801462.315527819</c:v>
                </c:pt>
                <c:pt idx="42">
                  <c:v>62801462.315527819</c:v>
                </c:pt>
                <c:pt idx="43">
                  <c:v>62801462.315527819</c:v>
                </c:pt>
                <c:pt idx="44">
                  <c:v>62801462.315527819</c:v>
                </c:pt>
                <c:pt idx="45">
                  <c:v>62801462.315527819</c:v>
                </c:pt>
                <c:pt idx="46">
                  <c:v>62801462.315527819</c:v>
                </c:pt>
                <c:pt idx="47">
                  <c:v>62801462.315527819</c:v>
                </c:pt>
                <c:pt idx="48">
                  <c:v>62801462.315527819</c:v>
                </c:pt>
                <c:pt idx="49">
                  <c:v>62801462.315527819</c:v>
                </c:pt>
                <c:pt idx="50">
                  <c:v>62801462.315527819</c:v>
                </c:pt>
                <c:pt idx="51">
                  <c:v>62801462.315527819</c:v>
                </c:pt>
                <c:pt idx="52">
                  <c:v>62801462.315527819</c:v>
                </c:pt>
                <c:pt idx="53">
                  <c:v>62801462.315527819</c:v>
                </c:pt>
                <c:pt idx="54">
                  <c:v>62801462.315527819</c:v>
                </c:pt>
                <c:pt idx="55">
                  <c:v>62801462.315527819</c:v>
                </c:pt>
                <c:pt idx="56">
                  <c:v>62801462.315527819</c:v>
                </c:pt>
                <c:pt idx="57">
                  <c:v>62801462.315527819</c:v>
                </c:pt>
                <c:pt idx="58">
                  <c:v>62801462.315527819</c:v>
                </c:pt>
                <c:pt idx="59">
                  <c:v>62801462.315527819</c:v>
                </c:pt>
                <c:pt idx="60">
                  <c:v>62801462.315527819</c:v>
                </c:pt>
                <c:pt idx="61">
                  <c:v>62801462.315527819</c:v>
                </c:pt>
                <c:pt idx="62">
                  <c:v>62801462.315527819</c:v>
                </c:pt>
                <c:pt idx="63">
                  <c:v>62801462.315527819</c:v>
                </c:pt>
                <c:pt idx="64">
                  <c:v>62801462.315527819</c:v>
                </c:pt>
                <c:pt idx="65">
                  <c:v>62801462.315527819</c:v>
                </c:pt>
                <c:pt idx="66">
                  <c:v>62801462.315527819</c:v>
                </c:pt>
                <c:pt idx="67">
                  <c:v>62801462.315527819</c:v>
                </c:pt>
                <c:pt idx="68">
                  <c:v>62801462.315527819</c:v>
                </c:pt>
                <c:pt idx="69">
                  <c:v>62801462.315527819</c:v>
                </c:pt>
                <c:pt idx="70">
                  <c:v>62801462.315527819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08-4194-A56A-F7914FD13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22568"/>
        <c:axId val="568511416"/>
      </c:scatterChart>
      <c:valAx>
        <c:axId val="56852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Radial frequency (mm</a:t>
                </a:r>
                <a:r>
                  <a:rPr lang="en-GB" baseline="30000"/>
                  <a:t>-1</a:t>
                </a:r>
                <a:r>
                  <a:rPr lang="en-GB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11416"/>
        <c:crosses val="autoZero"/>
        <c:crossBetween val="midCat"/>
      </c:valAx>
      <c:valAx>
        <c:axId val="56851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Noise power (HU</a:t>
                </a:r>
                <a:r>
                  <a:rPr lang="en-GB" baseline="30000"/>
                  <a:t>2</a:t>
                </a:r>
                <a:r>
                  <a:rPr lang="en-GB"/>
                  <a:t>.mm</a:t>
                </a:r>
                <a:r>
                  <a:rPr lang="en-GB" baseline="30000"/>
                  <a:t>2</a:t>
                </a:r>
                <a:r>
                  <a:rPr lang="en-GB"/>
                  <a:t>)</a:t>
                </a:r>
              </a:p>
            </c:rich>
          </c:tx>
          <c:layout>
            <c:manualLayout>
              <c:xMode val="edge"/>
              <c:yMode val="edge"/>
              <c:x val="2.6073535903741456E-3"/>
              <c:y val="0.2830963896583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22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10259925094599"/>
          <c:y val="0.38502286563404281"/>
          <c:w val="0.26367251389592766"/>
          <c:h val="0.19568076199571094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604" cy="60735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7"/>
  <sheetViews>
    <sheetView tabSelected="1" workbookViewId="0"/>
  </sheetViews>
  <sheetFormatPr defaultRowHeight="15" x14ac:dyDescent="0.25"/>
  <cols>
    <col min="3" max="3" width="10.7109375" bestFit="1" customWidth="1"/>
    <col min="5" max="5" width="11.5703125" bestFit="1" customWidth="1"/>
    <col min="6" max="6" width="11" bestFit="1" customWidth="1"/>
    <col min="9" max="9" width="10.7109375" bestFit="1" customWidth="1"/>
  </cols>
  <sheetData>
    <row r="1" spans="2:7" x14ac:dyDescent="0.25">
      <c r="B1" s="2" t="s">
        <v>14</v>
      </c>
    </row>
    <row r="2" spans="2:7" x14ac:dyDescent="0.25">
      <c r="B2" t="s">
        <v>6</v>
      </c>
    </row>
    <row r="3" spans="2:7" x14ac:dyDescent="0.25">
      <c r="B3" t="s">
        <v>7</v>
      </c>
    </row>
    <row r="4" spans="2:7" x14ac:dyDescent="0.25">
      <c r="B4" t="s">
        <v>9</v>
      </c>
    </row>
    <row r="5" spans="2:7" x14ac:dyDescent="0.25">
      <c r="B5" t="s">
        <v>8</v>
      </c>
    </row>
    <row r="6" spans="2:7" x14ac:dyDescent="0.25">
      <c r="B6" t="s">
        <v>10</v>
      </c>
    </row>
    <row r="7" spans="2:7" x14ac:dyDescent="0.25">
      <c r="B7" t="s">
        <v>11</v>
      </c>
    </row>
    <row r="9" spans="2:7" x14ac:dyDescent="0.25">
      <c r="B9" s="2" t="s">
        <v>12</v>
      </c>
    </row>
    <row r="10" spans="2:7" x14ac:dyDescent="0.25">
      <c r="B10" t="s">
        <v>2</v>
      </c>
      <c r="C10" t="s">
        <v>3</v>
      </c>
      <c r="D10" t="s">
        <v>4</v>
      </c>
    </row>
    <row r="11" spans="2:7" x14ac:dyDescent="0.25">
      <c r="B11">
        <v>32758.556706429001</v>
      </c>
      <c r="C11">
        <v>7924.7373657130001</v>
      </c>
      <c r="D11">
        <f>C11^2</f>
        <v>62801462.315527819</v>
      </c>
    </row>
    <row r="13" spans="2:7" x14ac:dyDescent="0.25">
      <c r="B13" s="2" t="s">
        <v>13</v>
      </c>
    </row>
    <row r="14" spans="2:7" x14ac:dyDescent="0.25">
      <c r="B14" t="s">
        <v>1</v>
      </c>
      <c r="C14" t="s">
        <v>16</v>
      </c>
      <c r="E14" t="s">
        <v>5</v>
      </c>
      <c r="F14" t="s">
        <v>17</v>
      </c>
      <c r="G14" t="s">
        <v>15</v>
      </c>
    </row>
    <row r="15" spans="2:7" x14ac:dyDescent="0.25">
      <c r="B15">
        <v>0</v>
      </c>
      <c r="C15">
        <v>10654321.218</v>
      </c>
      <c r="E15" s="1">
        <f t="shared" ref="E15:E46" si="0">C15/$D$11*100-100</f>
        <v>-83.034915390233365</v>
      </c>
      <c r="F15">
        <f>$D$11</f>
        <v>62801462.315527819</v>
      </c>
    </row>
    <row r="16" spans="2:7" x14ac:dyDescent="0.25">
      <c r="B16">
        <v>0.01</v>
      </c>
      <c r="C16">
        <v>45262282.300999999</v>
      </c>
      <c r="E16" s="1">
        <f t="shared" si="0"/>
        <v>-27.927980285566079</v>
      </c>
      <c r="F16">
        <f t="shared" ref="F16:F79" si="1">$D$11</f>
        <v>62801462.315527819</v>
      </c>
    </row>
    <row r="17" spans="2:6" x14ac:dyDescent="0.25">
      <c r="B17">
        <v>0.02</v>
      </c>
      <c r="C17">
        <v>61277069.747000001</v>
      </c>
      <c r="E17" s="1">
        <f t="shared" si="0"/>
        <v>-2.4273201806495308</v>
      </c>
      <c r="F17">
        <f t="shared" si="1"/>
        <v>62801462.315527819</v>
      </c>
    </row>
    <row r="18" spans="2:6" x14ac:dyDescent="0.25">
      <c r="B18">
        <v>0.03</v>
      </c>
      <c r="C18">
        <v>62220773.347000003</v>
      </c>
      <c r="E18" s="1">
        <f t="shared" si="0"/>
        <v>-0.92464243206680408</v>
      </c>
      <c r="F18">
        <f t="shared" si="1"/>
        <v>62801462.315527819</v>
      </c>
    </row>
    <row r="19" spans="2:6" x14ac:dyDescent="0.25">
      <c r="B19">
        <v>0.04</v>
      </c>
      <c r="C19">
        <v>62233609.303999998</v>
      </c>
      <c r="E19" s="1">
        <f t="shared" si="0"/>
        <v>-0.90420348601885792</v>
      </c>
      <c r="F19">
        <f t="shared" si="1"/>
        <v>62801462.315527819</v>
      </c>
    </row>
    <row r="20" spans="2:6" x14ac:dyDescent="0.25">
      <c r="B20">
        <v>0.05</v>
      </c>
      <c r="C20">
        <v>60233608.743000001</v>
      </c>
      <c r="E20" s="1">
        <f t="shared" si="0"/>
        <v>-4.088843599893238</v>
      </c>
      <c r="F20">
        <f t="shared" si="1"/>
        <v>62801462.315527819</v>
      </c>
    </row>
    <row r="21" spans="2:6" x14ac:dyDescent="0.25">
      <c r="B21">
        <v>0.06</v>
      </c>
      <c r="C21">
        <v>61261458.913000003</v>
      </c>
      <c r="E21" s="1">
        <f t="shared" si="0"/>
        <v>-2.4521776177607251</v>
      </c>
      <c r="F21">
        <f t="shared" si="1"/>
        <v>62801462.315527819</v>
      </c>
    </row>
    <row r="22" spans="2:6" x14ac:dyDescent="0.25">
      <c r="B22">
        <v>7.0000000000000007E-2</v>
      </c>
      <c r="C22">
        <v>64277870.898999996</v>
      </c>
      <c r="E22" s="1">
        <f t="shared" si="0"/>
        <v>2.3509143402655042</v>
      </c>
      <c r="F22">
        <f t="shared" si="1"/>
        <v>62801462.315527819</v>
      </c>
    </row>
    <row r="23" spans="2:6" x14ac:dyDescent="0.25">
      <c r="B23">
        <v>0.08</v>
      </c>
      <c r="C23">
        <v>63340378.011</v>
      </c>
      <c r="E23" s="1">
        <f t="shared" si="0"/>
        <v>0.85812603019425637</v>
      </c>
      <c r="F23">
        <f t="shared" si="1"/>
        <v>62801462.315527819</v>
      </c>
    </row>
    <row r="24" spans="2:6" x14ac:dyDescent="0.25">
      <c r="B24">
        <v>0.09</v>
      </c>
      <c r="C24">
        <v>61928029.340999998</v>
      </c>
      <c r="E24" s="1">
        <f t="shared" si="0"/>
        <v>-1.3907844536159217</v>
      </c>
      <c r="F24">
        <f t="shared" si="1"/>
        <v>62801462.315527819</v>
      </c>
    </row>
    <row r="25" spans="2:6" x14ac:dyDescent="0.25">
      <c r="B25">
        <v>0.1</v>
      </c>
      <c r="C25">
        <v>63541936.339000002</v>
      </c>
      <c r="E25" s="1">
        <f t="shared" si="0"/>
        <v>1.179071308486229</v>
      </c>
      <c r="F25">
        <f t="shared" si="1"/>
        <v>62801462.315527819</v>
      </c>
    </row>
    <row r="26" spans="2:6" x14ac:dyDescent="0.25">
      <c r="B26">
        <v>0.11</v>
      </c>
      <c r="C26">
        <v>63429120.846000001</v>
      </c>
      <c r="E26" s="1">
        <f t="shared" si="0"/>
        <v>0.99943298663762903</v>
      </c>
      <c r="F26">
        <f t="shared" si="1"/>
        <v>62801462.315527819</v>
      </c>
    </row>
    <row r="27" spans="2:6" x14ac:dyDescent="0.25">
      <c r="B27">
        <v>0.12</v>
      </c>
      <c r="C27">
        <v>62180925.681000002</v>
      </c>
      <c r="E27" s="1">
        <f t="shared" si="0"/>
        <v>-0.98809265206296004</v>
      </c>
      <c r="F27">
        <f t="shared" si="1"/>
        <v>62801462.315527819</v>
      </c>
    </row>
    <row r="28" spans="2:6" x14ac:dyDescent="0.25">
      <c r="B28">
        <v>0.13</v>
      </c>
      <c r="C28">
        <v>62792843.365999997</v>
      </c>
      <c r="E28" s="1">
        <f t="shared" si="0"/>
        <v>-1.3724122353266921E-2</v>
      </c>
      <c r="F28">
        <f t="shared" si="1"/>
        <v>62801462.315527819</v>
      </c>
    </row>
    <row r="29" spans="2:6" x14ac:dyDescent="0.25">
      <c r="B29">
        <v>0.14000000000000001</v>
      </c>
      <c r="C29">
        <v>61893267.803999998</v>
      </c>
      <c r="E29" s="1">
        <f t="shared" si="0"/>
        <v>-1.4461359306648944</v>
      </c>
      <c r="F29">
        <f t="shared" si="1"/>
        <v>62801462.315527819</v>
      </c>
    </row>
    <row r="30" spans="2:6" x14ac:dyDescent="0.25">
      <c r="B30">
        <v>0.15</v>
      </c>
      <c r="C30">
        <v>62100379.170999996</v>
      </c>
      <c r="E30" s="1">
        <f t="shared" si="0"/>
        <v>-1.1163484394765106</v>
      </c>
      <c r="F30">
        <f t="shared" si="1"/>
        <v>62801462.315527819</v>
      </c>
    </row>
    <row r="31" spans="2:6" x14ac:dyDescent="0.25">
      <c r="B31">
        <v>0.16</v>
      </c>
      <c r="C31">
        <v>62570370.791000001</v>
      </c>
      <c r="E31" s="1">
        <f t="shared" si="0"/>
        <v>-0.36797156627781646</v>
      </c>
      <c r="F31">
        <f t="shared" si="1"/>
        <v>62801462.315527819</v>
      </c>
    </row>
    <row r="32" spans="2:6" x14ac:dyDescent="0.25">
      <c r="B32">
        <v>0.17</v>
      </c>
      <c r="C32">
        <v>62423125.327</v>
      </c>
      <c r="E32" s="1">
        <f t="shared" si="0"/>
        <v>-0.60243340613149599</v>
      </c>
      <c r="F32">
        <f t="shared" si="1"/>
        <v>62801462.315527819</v>
      </c>
    </row>
    <row r="33" spans="2:6" x14ac:dyDescent="0.25">
      <c r="B33">
        <v>0.18</v>
      </c>
      <c r="C33">
        <v>62346491.917000003</v>
      </c>
      <c r="E33" s="1">
        <f t="shared" si="0"/>
        <v>-0.72445828767800435</v>
      </c>
      <c r="F33">
        <f t="shared" si="1"/>
        <v>62801462.315527819</v>
      </c>
    </row>
    <row r="34" spans="2:6" x14ac:dyDescent="0.25">
      <c r="B34">
        <v>0.19</v>
      </c>
      <c r="C34">
        <v>61533288.556000002</v>
      </c>
      <c r="E34" s="1">
        <f t="shared" si="0"/>
        <v>-2.0193379465532928</v>
      </c>
      <c r="F34">
        <f t="shared" si="1"/>
        <v>62801462.315527819</v>
      </c>
    </row>
    <row r="35" spans="2:6" x14ac:dyDescent="0.25">
      <c r="B35">
        <v>0.2</v>
      </c>
      <c r="C35">
        <v>62470683.185999997</v>
      </c>
      <c r="E35" s="1">
        <f t="shared" si="0"/>
        <v>-0.52670609462232676</v>
      </c>
      <c r="F35">
        <f t="shared" si="1"/>
        <v>62801462.315527819</v>
      </c>
    </row>
    <row r="36" spans="2:6" x14ac:dyDescent="0.25">
      <c r="B36">
        <v>0.21</v>
      </c>
      <c r="C36">
        <v>63800501.483999997</v>
      </c>
      <c r="E36" s="1">
        <f t="shared" si="0"/>
        <v>1.590789659407605</v>
      </c>
      <c r="F36">
        <f t="shared" si="1"/>
        <v>62801462.315527819</v>
      </c>
    </row>
    <row r="37" spans="2:6" x14ac:dyDescent="0.25">
      <c r="B37">
        <v>0.22</v>
      </c>
      <c r="C37">
        <v>63975639.112000003</v>
      </c>
      <c r="E37" s="1">
        <f t="shared" si="0"/>
        <v>1.8696647389719629</v>
      </c>
      <c r="F37">
        <f t="shared" si="1"/>
        <v>62801462.315527819</v>
      </c>
    </row>
    <row r="38" spans="2:6" x14ac:dyDescent="0.25">
      <c r="B38">
        <v>0.23</v>
      </c>
      <c r="C38">
        <v>63558862.875</v>
      </c>
      <c r="E38" s="1">
        <f t="shared" si="0"/>
        <v>1.206023763693338</v>
      </c>
      <c r="F38">
        <f t="shared" si="1"/>
        <v>62801462.315527819</v>
      </c>
    </row>
    <row r="39" spans="2:6" x14ac:dyDescent="0.25">
      <c r="B39">
        <v>0.24</v>
      </c>
      <c r="C39">
        <v>63735757.891999997</v>
      </c>
      <c r="E39" s="1">
        <f t="shared" si="0"/>
        <v>1.4876971682252815</v>
      </c>
      <c r="F39">
        <f t="shared" si="1"/>
        <v>62801462.315527819</v>
      </c>
    </row>
    <row r="40" spans="2:6" x14ac:dyDescent="0.25">
      <c r="B40">
        <v>0.25</v>
      </c>
      <c r="C40">
        <v>63262696.618000001</v>
      </c>
      <c r="E40" s="1">
        <f t="shared" si="0"/>
        <v>0.73443242476558623</v>
      </c>
      <c r="F40">
        <f t="shared" si="1"/>
        <v>62801462.315527819</v>
      </c>
    </row>
    <row r="41" spans="2:6" x14ac:dyDescent="0.25">
      <c r="B41">
        <v>0.26</v>
      </c>
      <c r="C41">
        <v>63014632.476000004</v>
      </c>
      <c r="E41" s="1">
        <f t="shared" si="0"/>
        <v>0.33943502684886084</v>
      </c>
      <c r="F41">
        <f t="shared" si="1"/>
        <v>62801462.315527819</v>
      </c>
    </row>
    <row r="42" spans="2:6" x14ac:dyDescent="0.25">
      <c r="B42">
        <v>0.27</v>
      </c>
      <c r="C42">
        <v>63275840.987000003</v>
      </c>
      <c r="E42" s="1">
        <f t="shared" si="0"/>
        <v>0.75536246128919515</v>
      </c>
      <c r="F42">
        <f t="shared" si="1"/>
        <v>62801462.315527819</v>
      </c>
    </row>
    <row r="43" spans="2:6" x14ac:dyDescent="0.25">
      <c r="B43">
        <v>0.28000000000000003</v>
      </c>
      <c r="C43">
        <v>63371944.383000001</v>
      </c>
      <c r="E43" s="1">
        <f t="shared" si="0"/>
        <v>0.90838978335561649</v>
      </c>
      <c r="F43">
        <f t="shared" si="1"/>
        <v>62801462.315527819</v>
      </c>
    </row>
    <row r="44" spans="2:6" x14ac:dyDescent="0.25">
      <c r="B44">
        <v>0.28999999999999998</v>
      </c>
      <c r="C44">
        <v>63899630.511</v>
      </c>
      <c r="E44" s="1">
        <f t="shared" si="0"/>
        <v>1.7486347530488331</v>
      </c>
      <c r="F44">
        <f t="shared" si="1"/>
        <v>62801462.315527819</v>
      </c>
    </row>
    <row r="45" spans="2:6" x14ac:dyDescent="0.25">
      <c r="B45">
        <v>0.3</v>
      </c>
      <c r="C45">
        <v>64115378.272</v>
      </c>
      <c r="E45" s="1">
        <f t="shared" si="0"/>
        <v>2.0921741437656181</v>
      </c>
      <c r="F45">
        <f t="shared" si="1"/>
        <v>62801462.315527819</v>
      </c>
    </row>
    <row r="46" spans="2:6" x14ac:dyDescent="0.25">
      <c r="B46">
        <v>0.31</v>
      </c>
      <c r="C46">
        <v>63482709.136</v>
      </c>
      <c r="E46" s="1">
        <f t="shared" si="0"/>
        <v>1.0847626716866188</v>
      </c>
      <c r="F46">
        <f t="shared" si="1"/>
        <v>62801462.315527819</v>
      </c>
    </row>
    <row r="47" spans="2:6" x14ac:dyDescent="0.25">
      <c r="B47">
        <v>0.32</v>
      </c>
      <c r="C47">
        <v>62578756.979000002</v>
      </c>
      <c r="E47" s="1">
        <f t="shared" ref="E47:E78" si="2">C47/$D$11*100-100</f>
        <v>-0.35461807466981554</v>
      </c>
      <c r="F47">
        <f t="shared" si="1"/>
        <v>62801462.315527819</v>
      </c>
    </row>
    <row r="48" spans="2:6" x14ac:dyDescent="0.25">
      <c r="B48">
        <v>0.33</v>
      </c>
      <c r="C48">
        <v>62987723.585000001</v>
      </c>
      <c r="E48" s="1">
        <f t="shared" si="2"/>
        <v>0.29658747201834501</v>
      </c>
      <c r="F48">
        <f t="shared" si="1"/>
        <v>62801462.315527819</v>
      </c>
    </row>
    <row r="49" spans="2:15" x14ac:dyDescent="0.25">
      <c r="B49">
        <v>0.34</v>
      </c>
      <c r="C49">
        <v>62600920.486000001</v>
      </c>
      <c r="E49" s="1">
        <f t="shared" si="2"/>
        <v>-0.31932668784088492</v>
      </c>
      <c r="F49">
        <f t="shared" si="1"/>
        <v>62801462.315527819</v>
      </c>
    </row>
    <row r="50" spans="2:15" x14ac:dyDescent="0.25">
      <c r="B50">
        <v>0.35</v>
      </c>
      <c r="C50">
        <v>62225134.541000001</v>
      </c>
      <c r="E50" s="1">
        <f t="shared" si="2"/>
        <v>-0.9176980173363205</v>
      </c>
      <c r="F50">
        <f t="shared" si="1"/>
        <v>62801462.315527819</v>
      </c>
    </row>
    <row r="51" spans="2:15" x14ac:dyDescent="0.25">
      <c r="B51">
        <v>0.36</v>
      </c>
      <c r="C51">
        <v>62157156.928000003</v>
      </c>
      <c r="E51" s="1">
        <f t="shared" si="2"/>
        <v>-1.0259401035770281</v>
      </c>
      <c r="F51">
        <f t="shared" si="1"/>
        <v>62801462.315527819</v>
      </c>
    </row>
    <row r="52" spans="2:15" x14ac:dyDescent="0.25">
      <c r="B52">
        <v>0.37</v>
      </c>
      <c r="C52">
        <v>62338532.994000003</v>
      </c>
      <c r="E52" s="1">
        <f t="shared" si="2"/>
        <v>-0.73713143684769022</v>
      </c>
      <c r="F52">
        <f t="shared" si="1"/>
        <v>62801462.315527819</v>
      </c>
    </row>
    <row r="53" spans="2:15" x14ac:dyDescent="0.25">
      <c r="B53">
        <v>0.38</v>
      </c>
      <c r="C53">
        <v>62148073.857000001</v>
      </c>
      <c r="E53" s="1">
        <f t="shared" si="2"/>
        <v>-1.0404032556519951</v>
      </c>
      <c r="F53">
        <f t="shared" si="1"/>
        <v>62801462.315527819</v>
      </c>
    </row>
    <row r="54" spans="2:15" x14ac:dyDescent="0.25">
      <c r="B54">
        <v>0.39</v>
      </c>
      <c r="C54">
        <v>62353462.215999998</v>
      </c>
      <c r="E54" s="1">
        <f t="shared" si="2"/>
        <v>-0.71335934389070133</v>
      </c>
      <c r="F54">
        <f t="shared" si="1"/>
        <v>62801462.315527819</v>
      </c>
      <c r="O54" t="s">
        <v>0</v>
      </c>
    </row>
    <row r="55" spans="2:15" x14ac:dyDescent="0.25">
      <c r="B55">
        <v>0.4</v>
      </c>
      <c r="C55">
        <v>62434497.642999999</v>
      </c>
      <c r="E55" s="1">
        <f t="shared" si="2"/>
        <v>-0.58432504435026544</v>
      </c>
      <c r="F55">
        <f t="shared" si="1"/>
        <v>62801462.315527819</v>
      </c>
    </row>
    <row r="56" spans="2:15" x14ac:dyDescent="0.25">
      <c r="B56">
        <v>0.41</v>
      </c>
      <c r="C56">
        <v>61890222.976999998</v>
      </c>
      <c r="E56" s="1">
        <f t="shared" si="2"/>
        <v>-1.4509842684069412</v>
      </c>
      <c r="F56">
        <f t="shared" si="1"/>
        <v>62801462.315527819</v>
      </c>
    </row>
    <row r="57" spans="2:15" x14ac:dyDescent="0.25">
      <c r="B57">
        <v>0.42</v>
      </c>
      <c r="C57">
        <v>61673974.226999998</v>
      </c>
      <c r="E57" s="1">
        <f t="shared" si="2"/>
        <v>-1.7953213937329764</v>
      </c>
      <c r="F57">
        <f t="shared" si="1"/>
        <v>62801462.315527819</v>
      </c>
    </row>
    <row r="58" spans="2:15" x14ac:dyDescent="0.25">
      <c r="B58">
        <v>0.43</v>
      </c>
      <c r="C58">
        <v>62552710.854000002</v>
      </c>
      <c r="E58" s="1">
        <f t="shared" si="2"/>
        <v>-0.39609183027941697</v>
      </c>
      <c r="F58">
        <f t="shared" si="1"/>
        <v>62801462.315527819</v>
      </c>
    </row>
    <row r="59" spans="2:15" x14ac:dyDescent="0.25">
      <c r="B59">
        <v>0.44</v>
      </c>
      <c r="C59">
        <v>63590239.044</v>
      </c>
      <c r="E59" s="1">
        <f t="shared" si="2"/>
        <v>1.2559846528878609</v>
      </c>
      <c r="F59">
        <f t="shared" si="1"/>
        <v>62801462.315527819</v>
      </c>
    </row>
    <row r="60" spans="2:15" x14ac:dyDescent="0.25">
      <c r="B60">
        <v>0.45</v>
      </c>
      <c r="C60">
        <v>63526102.526000001</v>
      </c>
      <c r="E60" s="1">
        <f t="shared" si="2"/>
        <v>1.1538588175406375</v>
      </c>
      <c r="F60">
        <f t="shared" si="1"/>
        <v>62801462.315527819</v>
      </c>
    </row>
    <row r="61" spans="2:15" x14ac:dyDescent="0.25">
      <c r="B61">
        <v>0.46</v>
      </c>
      <c r="C61">
        <v>63936700.973999999</v>
      </c>
      <c r="E61" s="1">
        <f t="shared" si="2"/>
        <v>1.8076627782463106</v>
      </c>
      <c r="F61">
        <f t="shared" si="1"/>
        <v>62801462.315527819</v>
      </c>
    </row>
    <row r="62" spans="2:15" x14ac:dyDescent="0.25">
      <c r="B62">
        <v>0.47</v>
      </c>
      <c r="C62">
        <v>64039731.318000004</v>
      </c>
      <c r="E62" s="1">
        <f t="shared" si="2"/>
        <v>1.971720015452604</v>
      </c>
      <c r="F62">
        <f t="shared" si="1"/>
        <v>62801462.315527819</v>
      </c>
    </row>
    <row r="63" spans="2:15" x14ac:dyDescent="0.25">
      <c r="B63">
        <v>0.48</v>
      </c>
      <c r="C63">
        <v>63324571.832999997</v>
      </c>
      <c r="E63" s="1">
        <f t="shared" si="2"/>
        <v>0.83295754300110048</v>
      </c>
      <c r="F63">
        <f t="shared" si="1"/>
        <v>62801462.315527819</v>
      </c>
    </row>
    <row r="64" spans="2:15" x14ac:dyDescent="0.25">
      <c r="B64">
        <v>0.49</v>
      </c>
      <c r="C64">
        <v>62338808.910999998</v>
      </c>
      <c r="E64" s="1">
        <f t="shared" si="2"/>
        <v>-0.73669208879779546</v>
      </c>
      <c r="F64">
        <f t="shared" si="1"/>
        <v>62801462.315527819</v>
      </c>
    </row>
    <row r="65" spans="2:6" x14ac:dyDescent="0.25">
      <c r="B65">
        <v>0.5</v>
      </c>
      <c r="C65">
        <v>62799616.879000001</v>
      </c>
      <c r="E65" s="1">
        <f t="shared" si="2"/>
        <v>-2.938524772787332E-3</v>
      </c>
      <c r="F65">
        <f t="shared" si="1"/>
        <v>62801462.315527819</v>
      </c>
    </row>
    <row r="66" spans="2:6" x14ac:dyDescent="0.25">
      <c r="B66">
        <v>0.51</v>
      </c>
      <c r="C66">
        <v>63253243.901000001</v>
      </c>
      <c r="E66" s="1">
        <f t="shared" si="2"/>
        <v>0.71938067811596795</v>
      </c>
      <c r="F66">
        <f t="shared" si="1"/>
        <v>62801462.315527819</v>
      </c>
    </row>
    <row r="67" spans="2:6" x14ac:dyDescent="0.25">
      <c r="B67">
        <v>0.52</v>
      </c>
      <c r="C67">
        <v>62884950.723999999</v>
      </c>
      <c r="E67" s="1">
        <f t="shared" si="2"/>
        <v>0.13294023004229416</v>
      </c>
      <c r="F67">
        <f t="shared" si="1"/>
        <v>62801462.315527819</v>
      </c>
    </row>
    <row r="68" spans="2:6" x14ac:dyDescent="0.25">
      <c r="B68">
        <v>0.53</v>
      </c>
      <c r="C68">
        <v>62410984.075000003</v>
      </c>
      <c r="E68" s="1">
        <f t="shared" si="2"/>
        <v>-0.6217661597845705</v>
      </c>
      <c r="F68">
        <f t="shared" si="1"/>
        <v>62801462.315527819</v>
      </c>
    </row>
    <row r="69" spans="2:6" x14ac:dyDescent="0.25">
      <c r="B69">
        <v>0.54</v>
      </c>
      <c r="C69">
        <v>62298424.056000002</v>
      </c>
      <c r="E69" s="1">
        <f t="shared" si="2"/>
        <v>-0.80099768537307625</v>
      </c>
      <c r="F69">
        <f t="shared" si="1"/>
        <v>62801462.315527819</v>
      </c>
    </row>
    <row r="70" spans="2:6" x14ac:dyDescent="0.25">
      <c r="B70">
        <v>0.55000000000000004</v>
      </c>
      <c r="C70">
        <v>64056389.909999996</v>
      </c>
      <c r="E70" s="1">
        <f t="shared" si="2"/>
        <v>1.998245818174027</v>
      </c>
      <c r="F70">
        <f t="shared" si="1"/>
        <v>62801462.315527819</v>
      </c>
    </row>
    <row r="71" spans="2:6" x14ac:dyDescent="0.25">
      <c r="B71">
        <v>0.56000000000000005</v>
      </c>
      <c r="C71">
        <v>64343689.287</v>
      </c>
      <c r="E71" s="1">
        <f t="shared" si="2"/>
        <v>2.4557182501956873</v>
      </c>
      <c r="F71">
        <f t="shared" si="1"/>
        <v>62801462.315527819</v>
      </c>
    </row>
    <row r="72" spans="2:6" x14ac:dyDescent="0.25">
      <c r="B72">
        <v>0.56999999999999995</v>
      </c>
      <c r="C72">
        <v>62272240.152000003</v>
      </c>
      <c r="E72" s="1">
        <f t="shared" si="2"/>
        <v>-0.84269082918625315</v>
      </c>
      <c r="F72">
        <f t="shared" si="1"/>
        <v>62801462.315527819</v>
      </c>
    </row>
    <row r="73" spans="2:6" x14ac:dyDescent="0.25">
      <c r="B73">
        <v>0.57999999999999996</v>
      </c>
      <c r="C73">
        <v>61758946.457000002</v>
      </c>
      <c r="E73" s="1">
        <f t="shared" si="2"/>
        <v>-1.660018445573769</v>
      </c>
      <c r="F73">
        <f t="shared" si="1"/>
        <v>62801462.315527819</v>
      </c>
    </row>
    <row r="74" spans="2:6" x14ac:dyDescent="0.25">
      <c r="B74">
        <v>0.59</v>
      </c>
      <c r="C74">
        <v>63682542.561999999</v>
      </c>
      <c r="E74" s="1">
        <f t="shared" si="2"/>
        <v>1.4029613546981494</v>
      </c>
      <c r="F74">
        <f t="shared" si="1"/>
        <v>62801462.315527819</v>
      </c>
    </row>
    <row r="75" spans="2:6" x14ac:dyDescent="0.25">
      <c r="B75">
        <v>0.6</v>
      </c>
      <c r="C75">
        <v>64290540.093999997</v>
      </c>
      <c r="E75" s="1">
        <f t="shared" si="2"/>
        <v>2.3710877479106216</v>
      </c>
      <c r="F75">
        <f t="shared" si="1"/>
        <v>62801462.315527819</v>
      </c>
    </row>
    <row r="76" spans="2:6" x14ac:dyDescent="0.25">
      <c r="B76">
        <v>0.61</v>
      </c>
      <c r="C76">
        <v>63375197.413000003</v>
      </c>
      <c r="E76" s="1">
        <f t="shared" si="2"/>
        <v>0.91356964681747854</v>
      </c>
      <c r="F76">
        <f t="shared" si="1"/>
        <v>62801462.315527819</v>
      </c>
    </row>
    <row r="77" spans="2:6" x14ac:dyDescent="0.25">
      <c r="B77">
        <v>0.62</v>
      </c>
      <c r="C77">
        <v>62731400.994000003</v>
      </c>
      <c r="E77" s="1">
        <f t="shared" si="2"/>
        <v>-0.11156001619167455</v>
      </c>
      <c r="F77">
        <f t="shared" si="1"/>
        <v>62801462.315527819</v>
      </c>
    </row>
    <row r="78" spans="2:6" x14ac:dyDescent="0.25">
      <c r="B78">
        <v>0.63</v>
      </c>
      <c r="C78">
        <v>60698610.577</v>
      </c>
      <c r="E78" s="1">
        <f t="shared" si="2"/>
        <v>-3.3484120607935068</v>
      </c>
      <c r="F78">
        <f t="shared" si="1"/>
        <v>62801462.315527819</v>
      </c>
    </row>
    <row r="79" spans="2:6" x14ac:dyDescent="0.25">
      <c r="B79">
        <v>0.64</v>
      </c>
      <c r="C79">
        <v>59595240.572999999</v>
      </c>
      <c r="E79" s="1">
        <f t="shared" ref="E79:E85" si="3">C79/$D$11*100-100</f>
        <v>-5.1053297555701533</v>
      </c>
      <c r="F79">
        <f t="shared" si="1"/>
        <v>62801462.315527819</v>
      </c>
    </row>
    <row r="80" spans="2:6" x14ac:dyDescent="0.25">
      <c r="B80">
        <v>0.65</v>
      </c>
      <c r="C80">
        <v>60264320.262000002</v>
      </c>
      <c r="E80" s="1">
        <f t="shared" si="3"/>
        <v>-4.0399410459276908</v>
      </c>
      <c r="F80">
        <f t="shared" ref="F80:F85" si="4">$D$11</f>
        <v>62801462.315527819</v>
      </c>
    </row>
    <row r="81" spans="2:6" x14ac:dyDescent="0.25">
      <c r="B81">
        <v>0.66</v>
      </c>
      <c r="C81">
        <v>62017374.428999998</v>
      </c>
      <c r="E81" s="1">
        <f t="shared" si="3"/>
        <v>-1.2485185179102984</v>
      </c>
      <c r="F81">
        <f t="shared" si="4"/>
        <v>62801462.315527819</v>
      </c>
    </row>
    <row r="82" spans="2:6" x14ac:dyDescent="0.25">
      <c r="B82">
        <v>0.67</v>
      </c>
      <c r="C82">
        <v>61211968.012000002</v>
      </c>
      <c r="E82" s="1">
        <f t="shared" si="3"/>
        <v>-2.5309829499540371</v>
      </c>
      <c r="F82">
        <f t="shared" si="4"/>
        <v>62801462.315527819</v>
      </c>
    </row>
    <row r="83" spans="2:6" x14ac:dyDescent="0.25">
      <c r="B83">
        <v>0.68</v>
      </c>
      <c r="C83">
        <v>57114269.523999996</v>
      </c>
      <c r="E83" s="1">
        <f t="shared" si="3"/>
        <v>-9.0558286094584304</v>
      </c>
      <c r="F83">
        <f t="shared" si="4"/>
        <v>62801462.315527819</v>
      </c>
    </row>
    <row r="84" spans="2:6" x14ac:dyDescent="0.25">
      <c r="B84">
        <v>0.69</v>
      </c>
      <c r="C84">
        <v>63094946.517999999</v>
      </c>
      <c r="E84" s="1">
        <f t="shared" si="3"/>
        <v>0.46732065090722585</v>
      </c>
      <c r="F84">
        <f t="shared" si="4"/>
        <v>62801462.315527819</v>
      </c>
    </row>
    <row r="85" spans="2:6" x14ac:dyDescent="0.25">
      <c r="B85">
        <v>0.7</v>
      </c>
      <c r="C85">
        <v>68940888.432999998</v>
      </c>
      <c r="E85" s="1">
        <f t="shared" si="3"/>
        <v>9.7759286027870047</v>
      </c>
      <c r="F85">
        <f t="shared" si="4"/>
        <v>62801462.315527819</v>
      </c>
    </row>
    <row r="87" spans="2:6" x14ac:dyDescent="0.25">
      <c r="B87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United Lincolnshire Hospitals NHS Trust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Platten</dc:creator>
  <cp:lastModifiedBy>David Platten</cp:lastModifiedBy>
  <dcterms:created xsi:type="dcterms:W3CDTF">2019-07-04T07:40:55Z</dcterms:created>
  <dcterms:modified xsi:type="dcterms:W3CDTF">2019-09-09T15:59:57Z</dcterms:modified>
</cp:coreProperties>
</file>