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0" yWindow="0" windowWidth="28170" windowHeight="17670"/>
  </bookViews>
  <sheets>
    <sheet name="Task function" sheetId="2" r:id="rId1"/>
  </sheets>
  <calcPr calcId="162913"/>
</workbook>
</file>

<file path=xl/calcChain.xml><?xml version="1.0" encoding="utf-8"?>
<calcChain xmlns="http://schemas.openxmlformats.org/spreadsheetml/2006/main">
  <c r="B3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C206" i="2"/>
  <c r="D206" i="2" s="1"/>
  <c r="B206" i="2"/>
  <c r="B205" i="2"/>
  <c r="C205" i="2" s="1"/>
  <c r="D205" i="2" s="1"/>
  <c r="B204" i="2"/>
  <c r="C204" i="2" s="1"/>
  <c r="D204" i="2" s="1"/>
  <c r="B203" i="2"/>
  <c r="C203" i="2" s="1"/>
  <c r="D203" i="2" s="1"/>
  <c r="C202" i="2"/>
  <c r="D202" i="2" s="1"/>
  <c r="B202" i="2"/>
  <c r="B201" i="2"/>
  <c r="C201" i="2" s="1"/>
  <c r="D201" i="2" s="1"/>
  <c r="B200" i="2"/>
  <c r="C200" i="2" s="1"/>
  <c r="D200" i="2" s="1"/>
  <c r="B199" i="2"/>
  <c r="C199" i="2" s="1"/>
  <c r="D199" i="2" s="1"/>
  <c r="C198" i="2"/>
  <c r="D198" i="2" s="1"/>
  <c r="B198" i="2"/>
  <c r="B197" i="2"/>
  <c r="C197" i="2" s="1"/>
  <c r="D197" i="2" s="1"/>
  <c r="B196" i="2"/>
  <c r="C196" i="2" s="1"/>
  <c r="D196" i="2" s="1"/>
  <c r="B195" i="2"/>
  <c r="C195" i="2" s="1"/>
  <c r="D195" i="2" s="1"/>
  <c r="C194" i="2"/>
  <c r="D194" i="2" s="1"/>
  <c r="B194" i="2"/>
  <c r="B193" i="2"/>
  <c r="C193" i="2" s="1"/>
  <c r="D193" i="2" s="1"/>
  <c r="B192" i="2"/>
  <c r="C192" i="2" s="1"/>
  <c r="D192" i="2" s="1"/>
  <c r="B191" i="2"/>
  <c r="C191" i="2" s="1"/>
  <c r="D191" i="2" s="1"/>
  <c r="C190" i="2"/>
  <c r="D190" i="2" s="1"/>
  <c r="B190" i="2"/>
  <c r="B189" i="2"/>
  <c r="C189" i="2" s="1"/>
  <c r="D189" i="2" s="1"/>
  <c r="B188" i="2"/>
  <c r="C188" i="2" s="1"/>
  <c r="D188" i="2" s="1"/>
  <c r="B187" i="2"/>
  <c r="C187" i="2" s="1"/>
  <c r="D187" i="2" s="1"/>
  <c r="C186" i="2"/>
  <c r="D186" i="2" s="1"/>
  <c r="B186" i="2"/>
  <c r="B185" i="2"/>
  <c r="C185" i="2" s="1"/>
  <c r="D185" i="2" s="1"/>
  <c r="B184" i="2"/>
  <c r="C184" i="2" s="1"/>
  <c r="D184" i="2" s="1"/>
  <c r="B183" i="2"/>
  <c r="C183" i="2" s="1"/>
  <c r="D183" i="2" s="1"/>
  <c r="C182" i="2"/>
  <c r="D182" i="2" s="1"/>
  <c r="B182" i="2"/>
  <c r="B181" i="2"/>
  <c r="C181" i="2" s="1"/>
  <c r="D181" i="2" s="1"/>
  <c r="B180" i="2"/>
  <c r="C180" i="2" s="1"/>
  <c r="D180" i="2" s="1"/>
  <c r="B179" i="2"/>
  <c r="C179" i="2" s="1"/>
  <c r="D179" i="2" s="1"/>
  <c r="C178" i="2"/>
  <c r="D178" i="2" s="1"/>
  <c r="B178" i="2"/>
  <c r="B177" i="2"/>
  <c r="C177" i="2" s="1"/>
  <c r="D177" i="2" s="1"/>
  <c r="B176" i="2"/>
  <c r="C176" i="2" s="1"/>
  <c r="D176" i="2" s="1"/>
  <c r="B175" i="2"/>
  <c r="C175" i="2" s="1"/>
  <c r="D175" i="2" s="1"/>
  <c r="C174" i="2"/>
  <c r="D174" i="2" s="1"/>
  <c r="B174" i="2"/>
  <c r="B173" i="2"/>
  <c r="C173" i="2" s="1"/>
  <c r="D173" i="2" s="1"/>
  <c r="B172" i="2"/>
  <c r="C172" i="2" s="1"/>
  <c r="D172" i="2" s="1"/>
  <c r="B171" i="2"/>
  <c r="C171" i="2" s="1"/>
  <c r="D171" i="2" s="1"/>
  <c r="C170" i="2"/>
  <c r="D170" i="2" s="1"/>
  <c r="B170" i="2"/>
  <c r="B169" i="2"/>
  <c r="C169" i="2" s="1"/>
  <c r="D169" i="2" s="1"/>
  <c r="B168" i="2"/>
  <c r="C168" i="2" s="1"/>
  <c r="D168" i="2" s="1"/>
  <c r="B167" i="2"/>
  <c r="C167" i="2" s="1"/>
  <c r="D167" i="2" s="1"/>
  <c r="C166" i="2"/>
  <c r="D166" i="2" s="1"/>
  <c r="B166" i="2"/>
  <c r="B165" i="2"/>
  <c r="C165" i="2" s="1"/>
  <c r="D165" i="2" s="1"/>
  <c r="B164" i="2"/>
  <c r="C164" i="2" s="1"/>
  <c r="D164" i="2" s="1"/>
  <c r="B163" i="2"/>
  <c r="C163" i="2" s="1"/>
  <c r="D163" i="2" s="1"/>
  <c r="C162" i="2"/>
  <c r="D162" i="2" s="1"/>
  <c r="B162" i="2"/>
  <c r="B161" i="2"/>
  <c r="C161" i="2" s="1"/>
  <c r="D161" i="2" s="1"/>
  <c r="B160" i="2"/>
  <c r="C160" i="2" s="1"/>
  <c r="D160" i="2" s="1"/>
  <c r="B159" i="2"/>
  <c r="C159" i="2" s="1"/>
  <c r="D159" i="2" s="1"/>
  <c r="C158" i="2"/>
  <c r="D158" i="2" s="1"/>
  <c r="B158" i="2"/>
  <c r="B157" i="2"/>
  <c r="C157" i="2" s="1"/>
  <c r="D157" i="2" s="1"/>
  <c r="B156" i="2"/>
  <c r="C156" i="2" s="1"/>
  <c r="D156" i="2" s="1"/>
  <c r="B155" i="2"/>
  <c r="C155" i="2" s="1"/>
  <c r="D155" i="2" s="1"/>
  <c r="C154" i="2"/>
  <c r="D154" i="2" s="1"/>
  <c r="B154" i="2"/>
  <c r="B153" i="2"/>
  <c r="C153" i="2" s="1"/>
  <c r="D153" i="2" s="1"/>
  <c r="B152" i="2"/>
  <c r="C152" i="2" s="1"/>
  <c r="D152" i="2" s="1"/>
  <c r="B151" i="2"/>
  <c r="C151" i="2" s="1"/>
  <c r="D151" i="2" s="1"/>
  <c r="C150" i="2"/>
  <c r="D150" i="2" s="1"/>
  <c r="B150" i="2"/>
  <c r="B149" i="2"/>
  <c r="C149" i="2" s="1"/>
  <c r="D149" i="2" s="1"/>
  <c r="B148" i="2"/>
  <c r="C148" i="2" s="1"/>
  <c r="D148" i="2" s="1"/>
  <c r="B147" i="2"/>
  <c r="C147" i="2" s="1"/>
  <c r="D147" i="2" s="1"/>
  <c r="C146" i="2"/>
  <c r="D146" i="2" s="1"/>
  <c r="B146" i="2"/>
  <c r="B145" i="2"/>
  <c r="C145" i="2" s="1"/>
  <c r="D145" i="2" s="1"/>
  <c r="B144" i="2"/>
  <c r="C144" i="2" s="1"/>
  <c r="D144" i="2" s="1"/>
  <c r="B143" i="2"/>
  <c r="C143" i="2" s="1"/>
  <c r="D143" i="2" s="1"/>
  <c r="C142" i="2"/>
  <c r="D142" i="2" s="1"/>
  <c r="B142" i="2"/>
  <c r="B141" i="2"/>
  <c r="C141" i="2" s="1"/>
  <c r="D141" i="2" s="1"/>
  <c r="B140" i="2"/>
  <c r="C140" i="2" s="1"/>
  <c r="D140" i="2" s="1"/>
  <c r="B139" i="2"/>
  <c r="C139" i="2" s="1"/>
  <c r="D139" i="2" s="1"/>
  <c r="C138" i="2"/>
  <c r="D138" i="2" s="1"/>
  <c r="B138" i="2"/>
  <c r="B137" i="2"/>
  <c r="C137" i="2" s="1"/>
  <c r="D137" i="2" s="1"/>
  <c r="B136" i="2"/>
  <c r="C136" i="2" s="1"/>
  <c r="D136" i="2" s="1"/>
  <c r="B135" i="2"/>
  <c r="C135" i="2" s="1"/>
  <c r="D135" i="2" s="1"/>
  <c r="C134" i="2"/>
  <c r="D134" i="2" s="1"/>
  <c r="B134" i="2"/>
  <c r="B133" i="2"/>
  <c r="C133" i="2" s="1"/>
  <c r="D133" i="2" s="1"/>
  <c r="B132" i="2"/>
  <c r="C132" i="2" s="1"/>
  <c r="D132" i="2" s="1"/>
  <c r="B131" i="2"/>
  <c r="C131" i="2" s="1"/>
  <c r="D131" i="2" s="1"/>
  <c r="C130" i="2"/>
  <c r="D130" i="2" s="1"/>
  <c r="B130" i="2"/>
  <c r="B129" i="2"/>
  <c r="C129" i="2" s="1"/>
  <c r="D129" i="2" s="1"/>
  <c r="B128" i="2"/>
  <c r="C128" i="2" s="1"/>
  <c r="D128" i="2" s="1"/>
  <c r="B127" i="2"/>
  <c r="C127" i="2" s="1"/>
  <c r="D127" i="2" s="1"/>
  <c r="C126" i="2"/>
  <c r="D126" i="2" s="1"/>
  <c r="B126" i="2"/>
  <c r="B125" i="2"/>
  <c r="C125" i="2" s="1"/>
  <c r="D125" i="2" s="1"/>
  <c r="B124" i="2"/>
  <c r="C124" i="2" s="1"/>
  <c r="D124" i="2" s="1"/>
  <c r="B123" i="2"/>
  <c r="C123" i="2" s="1"/>
  <c r="D123" i="2" s="1"/>
  <c r="C122" i="2"/>
  <c r="D122" i="2" s="1"/>
  <c r="B122" i="2"/>
  <c r="B121" i="2"/>
  <c r="C121" i="2" s="1"/>
  <c r="D121" i="2" s="1"/>
  <c r="B120" i="2"/>
  <c r="C120" i="2" s="1"/>
  <c r="D120" i="2" s="1"/>
  <c r="B119" i="2"/>
  <c r="C119" i="2" s="1"/>
  <c r="D119" i="2" s="1"/>
  <c r="C118" i="2"/>
  <c r="D118" i="2" s="1"/>
  <c r="B118" i="2"/>
  <c r="B117" i="2"/>
  <c r="C117" i="2" s="1"/>
  <c r="D117" i="2" s="1"/>
  <c r="B116" i="2"/>
  <c r="C116" i="2" s="1"/>
  <c r="D116" i="2" s="1"/>
  <c r="B115" i="2"/>
  <c r="C115" i="2" s="1"/>
  <c r="D115" i="2" s="1"/>
  <c r="C114" i="2"/>
  <c r="D114" i="2" s="1"/>
  <c r="B114" i="2"/>
  <c r="B113" i="2"/>
  <c r="C113" i="2" s="1"/>
  <c r="D113" i="2" s="1"/>
  <c r="B112" i="2"/>
  <c r="C112" i="2" s="1"/>
  <c r="D112" i="2" s="1"/>
  <c r="B111" i="2"/>
  <c r="C111" i="2" s="1"/>
  <c r="D111" i="2" s="1"/>
  <c r="C110" i="2"/>
  <c r="D110" i="2" s="1"/>
  <c r="B110" i="2"/>
  <c r="B109" i="2"/>
  <c r="C109" i="2" s="1"/>
  <c r="D109" i="2" s="1"/>
  <c r="B108" i="2"/>
  <c r="C108" i="2" s="1"/>
  <c r="D108" i="2" s="1"/>
  <c r="B107" i="2"/>
  <c r="C107" i="2" s="1"/>
  <c r="D107" i="2" s="1"/>
  <c r="C106" i="2"/>
  <c r="D106" i="2" s="1"/>
  <c r="B106" i="2"/>
  <c r="B105" i="2"/>
  <c r="C105" i="2" s="1"/>
  <c r="D105" i="2" s="1"/>
  <c r="B104" i="2"/>
  <c r="C104" i="2" s="1"/>
  <c r="D104" i="2" s="1"/>
  <c r="B103" i="2"/>
  <c r="C103" i="2" s="1"/>
  <c r="D103" i="2" s="1"/>
  <c r="C102" i="2"/>
  <c r="D102" i="2" s="1"/>
  <c r="B102" i="2"/>
  <c r="B101" i="2"/>
  <c r="C101" i="2" s="1"/>
  <c r="D101" i="2" s="1"/>
  <c r="B100" i="2"/>
  <c r="C100" i="2" s="1"/>
  <c r="D100" i="2" s="1"/>
  <c r="B99" i="2"/>
  <c r="C99" i="2" s="1"/>
  <c r="D99" i="2" s="1"/>
  <c r="C98" i="2"/>
  <c r="D98" i="2" s="1"/>
  <c r="B98" i="2"/>
  <c r="B97" i="2"/>
  <c r="C97" i="2" s="1"/>
  <c r="D97" i="2" s="1"/>
  <c r="B96" i="2"/>
  <c r="C96" i="2" s="1"/>
  <c r="D96" i="2" s="1"/>
  <c r="B95" i="2"/>
  <c r="C95" i="2" s="1"/>
  <c r="D95" i="2" s="1"/>
  <c r="C94" i="2"/>
  <c r="D94" i="2" s="1"/>
  <c r="B94" i="2"/>
  <c r="B93" i="2"/>
  <c r="C93" i="2" s="1"/>
  <c r="D93" i="2" s="1"/>
  <c r="B92" i="2"/>
  <c r="C92" i="2" s="1"/>
  <c r="D92" i="2" s="1"/>
  <c r="B91" i="2"/>
  <c r="C91" i="2" s="1"/>
  <c r="D91" i="2" s="1"/>
  <c r="C90" i="2"/>
  <c r="D90" i="2" s="1"/>
  <c r="B90" i="2"/>
  <c r="B89" i="2"/>
  <c r="C89" i="2" s="1"/>
  <c r="D89" i="2" s="1"/>
  <c r="B88" i="2"/>
  <c r="C88" i="2" s="1"/>
  <c r="D88" i="2" s="1"/>
  <c r="B87" i="2"/>
  <c r="C87" i="2" s="1"/>
  <c r="D87" i="2" s="1"/>
  <c r="C86" i="2"/>
  <c r="D86" i="2" s="1"/>
  <c r="B86" i="2"/>
  <c r="B85" i="2"/>
  <c r="C85" i="2" s="1"/>
  <c r="D85" i="2" s="1"/>
  <c r="B84" i="2"/>
  <c r="C84" i="2" s="1"/>
  <c r="D84" i="2" s="1"/>
  <c r="B83" i="2"/>
  <c r="C83" i="2" s="1"/>
  <c r="D83" i="2" s="1"/>
  <c r="C82" i="2"/>
  <c r="D82" i="2" s="1"/>
  <c r="B82" i="2"/>
  <c r="B81" i="2"/>
  <c r="C81" i="2" s="1"/>
  <c r="D81" i="2" s="1"/>
  <c r="B80" i="2"/>
  <c r="C80" i="2" s="1"/>
  <c r="D80" i="2" s="1"/>
  <c r="B79" i="2"/>
  <c r="C79" i="2" s="1"/>
  <c r="D79" i="2" s="1"/>
  <c r="C78" i="2"/>
  <c r="D78" i="2" s="1"/>
  <c r="B78" i="2"/>
  <c r="B77" i="2"/>
  <c r="C77" i="2" s="1"/>
  <c r="D77" i="2" s="1"/>
  <c r="B76" i="2"/>
  <c r="C76" i="2" s="1"/>
  <c r="D76" i="2" s="1"/>
  <c r="B75" i="2"/>
  <c r="C75" i="2" s="1"/>
  <c r="D75" i="2" s="1"/>
  <c r="C74" i="2"/>
  <c r="D74" i="2" s="1"/>
  <c r="B74" i="2"/>
  <c r="B73" i="2"/>
  <c r="C73" i="2" s="1"/>
  <c r="D73" i="2" s="1"/>
  <c r="B72" i="2"/>
  <c r="C72" i="2" s="1"/>
  <c r="D72" i="2" s="1"/>
  <c r="B71" i="2"/>
  <c r="C71" i="2" s="1"/>
  <c r="D71" i="2" s="1"/>
  <c r="D7" i="2" l="1"/>
  <c r="B7" i="2"/>
  <c r="B70" i="2"/>
  <c r="C70" i="2" s="1"/>
  <c r="D70" i="2" s="1"/>
  <c r="B69" i="2"/>
  <c r="C69" i="2" s="1"/>
  <c r="D69" i="2" s="1"/>
  <c r="B68" i="2"/>
  <c r="C68" i="2" s="1"/>
  <c r="D68" i="2" s="1"/>
  <c r="B67" i="2"/>
  <c r="C67" i="2" s="1"/>
  <c r="D67" i="2" s="1"/>
  <c r="B66" i="2"/>
  <c r="C66" i="2" s="1"/>
  <c r="D66" i="2" s="1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B52" i="2"/>
  <c r="C52" i="2" s="1"/>
  <c r="D52" i="2" s="1"/>
  <c r="B51" i="2"/>
  <c r="C51" i="2" s="1"/>
  <c r="D51" i="2" s="1"/>
  <c r="B50" i="2"/>
  <c r="C50" i="2" s="1"/>
  <c r="D50" i="2" s="1"/>
  <c r="B49" i="2"/>
  <c r="C49" i="2" s="1"/>
  <c r="D49" i="2" s="1"/>
  <c r="B48" i="2"/>
  <c r="C48" i="2" s="1"/>
  <c r="D48" i="2" s="1"/>
  <c r="B47" i="2"/>
  <c r="C47" i="2" s="1"/>
  <c r="D47" i="2" s="1"/>
  <c r="B46" i="2"/>
  <c r="C46" i="2" s="1"/>
  <c r="D46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B40" i="2"/>
  <c r="C40" i="2" s="1"/>
  <c r="D40" i="2" s="1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20" i="2"/>
  <c r="C20" i="2" s="1"/>
  <c r="D20" i="2" s="1"/>
  <c r="B19" i="2"/>
  <c r="C19" i="2" s="1"/>
  <c r="D19" i="2" s="1"/>
  <c r="B18" i="2"/>
  <c r="C18" i="2" s="1"/>
  <c r="D18" i="2" s="1"/>
  <c r="B17" i="2"/>
  <c r="C17" i="2" s="1"/>
  <c r="D17" i="2" s="1"/>
  <c r="B16" i="2"/>
  <c r="C16" i="2" s="1"/>
  <c r="D16" i="2" s="1"/>
  <c r="B15" i="2"/>
  <c r="C15" i="2" s="1"/>
  <c r="D15" i="2" s="1"/>
  <c r="B14" i="2"/>
  <c r="C14" i="2" s="1"/>
  <c r="D14" i="2" s="1"/>
  <c r="B13" i="2"/>
  <c r="C13" i="2" s="1"/>
  <c r="D13" i="2" s="1"/>
  <c r="B12" i="2"/>
  <c r="C12" i="2" s="1"/>
  <c r="D12" i="2" s="1"/>
  <c r="B11" i="2"/>
  <c r="C11" i="2" s="1"/>
  <c r="D11" i="2" s="1"/>
  <c r="B10" i="2"/>
  <c r="C10" i="2" s="1"/>
  <c r="D10" i="2" s="1"/>
  <c r="B9" i="2"/>
  <c r="C9" i="2" s="1"/>
  <c r="D9" i="2" s="1"/>
  <c r="B8" i="2"/>
  <c r="C8" i="2" s="1"/>
  <c r="D8" i="2" s="1"/>
</calcChain>
</file>

<file path=xl/sharedStrings.xml><?xml version="1.0" encoding="utf-8"?>
<sst xmlns="http://schemas.openxmlformats.org/spreadsheetml/2006/main" count="11" uniqueCount="11">
  <si>
    <t>mm</t>
  </si>
  <si>
    <t>"x"</t>
  </si>
  <si>
    <t>Task diameter:</t>
  </si>
  <si>
    <t>Task contrast:</t>
  </si>
  <si>
    <r>
      <t>Frequency (mm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</si>
  <si>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sinc = sin(x) / x</t>
  </si>
  <si>
    <t>abs(sinc * width * contrast)</t>
  </si>
  <si>
    <t>Plugin result</t>
  </si>
  <si>
    <t>% error in plugin result</t>
  </si>
  <si>
    <t>Nyquist of task:</t>
  </si>
  <si>
    <r>
      <t>mm</t>
    </r>
    <r>
      <rPr>
        <vertAlign val="superscript"/>
        <sz val="11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</si>
</sst>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5507436570429"/>
          <c:y val="5.1400554097404488E-2"/>
          <c:w val="0.85004636920384957"/>
          <c:h val="0.897198891805190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'Task function'!$E$6</c:f>
              <c:strCache>
                <c:ptCount val="1"/>
                <c:pt idx="0">
                  <c:v>Plugin result</c:v>
                </c:pt>
              </c:strCache>
            </c:strRef>
          </c:tx>
          <c:marker>
            <c:symbol val="none"/>
          </c:marker>
          <c:xVal>
            <c:numRef>
              <c:f>'Task function'!$A$7:$A$206</c:f>
              <c:numCache>
                <c:formatCode>0.00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'Task function'!$E$7:$E$206</c:f>
              <c:numCache>
                <c:formatCode>0</c:formatCode>
                <c:ptCount val="200"/>
                <c:pt idx="0">
                  <c:v>2502.4409999999998</c:v>
                </c:pt>
                <c:pt idx="1">
                  <c:v>2492.143</c:v>
                </c:pt>
                <c:pt idx="2">
                  <c:v>2461.402</c:v>
                </c:pt>
                <c:pt idx="3">
                  <c:v>2410.672</c:v>
                </c:pt>
                <c:pt idx="4">
                  <c:v>2340.7020000000002</c:v>
                </c:pt>
                <c:pt idx="5">
                  <c:v>2252.5219999999999</c:v>
                </c:pt>
                <c:pt idx="6">
                  <c:v>2147.4259999999999</c:v>
                </c:pt>
                <c:pt idx="7">
                  <c:v>2026.9469999999999</c:v>
                </c:pt>
                <c:pt idx="8">
                  <c:v>1892.8320000000001</c:v>
                </c:pt>
                <c:pt idx="9">
                  <c:v>1747.011</c:v>
                </c:pt>
                <c:pt idx="10">
                  <c:v>1591.5630000000001</c:v>
                </c:pt>
                <c:pt idx="11">
                  <c:v>1428.683</c:v>
                </c:pt>
                <c:pt idx="12">
                  <c:v>1260.6389999999999</c:v>
                </c:pt>
                <c:pt idx="13">
                  <c:v>1089.739</c:v>
                </c:pt>
                <c:pt idx="14">
                  <c:v>918.28800000000001</c:v>
                </c:pt>
                <c:pt idx="15">
                  <c:v>748.55200000000002</c:v>
                </c:pt>
                <c:pt idx="16">
                  <c:v>582.71900000000005</c:v>
                </c:pt>
                <c:pt idx="17">
                  <c:v>422.86399999999998</c:v>
                </c:pt>
                <c:pt idx="18">
                  <c:v>270.91699999999997</c:v>
                </c:pt>
                <c:pt idx="19">
                  <c:v>128.631</c:v>
                </c:pt>
                <c:pt idx="20">
                  <c:v>2.4409999999999998</c:v>
                </c:pt>
                <c:pt idx="21">
                  <c:v>120.97499999999999</c:v>
                </c:pt>
                <c:pt idx="22">
                  <c:v>225.88399999999999</c:v>
                </c:pt>
                <c:pt idx="23">
                  <c:v>316.34100000000001</c:v>
                </c:pt>
                <c:pt idx="24">
                  <c:v>391.78199999999998</c:v>
                </c:pt>
                <c:pt idx="25">
                  <c:v>451.90899999999999</c:v>
                </c:pt>
                <c:pt idx="26">
                  <c:v>496.69099999999997</c:v>
                </c:pt>
                <c:pt idx="27">
                  <c:v>526.35699999999997</c:v>
                </c:pt>
                <c:pt idx="28">
                  <c:v>541.38199999999995</c:v>
                </c:pt>
                <c:pt idx="29">
                  <c:v>542.47500000000002</c:v>
                </c:pt>
                <c:pt idx="30">
                  <c:v>530.55799999999999</c:v>
                </c:pt>
                <c:pt idx="31">
                  <c:v>506.74200000000002</c:v>
                </c:pt>
                <c:pt idx="32">
                  <c:v>472.30399999999997</c:v>
                </c:pt>
                <c:pt idx="33">
                  <c:v>428.65300000000002</c:v>
                </c:pt>
                <c:pt idx="34">
                  <c:v>377.30599999999998</c:v>
                </c:pt>
                <c:pt idx="35">
                  <c:v>319.84899999999999</c:v>
                </c:pt>
                <c:pt idx="36">
                  <c:v>257.91199999999998</c:v>
                </c:pt>
                <c:pt idx="37">
                  <c:v>193.131</c:v>
                </c:pt>
                <c:pt idx="38">
                  <c:v>127.119</c:v>
                </c:pt>
                <c:pt idx="39">
                  <c:v>61.436</c:v>
                </c:pt>
                <c:pt idx="40">
                  <c:v>2.4420000000000002</c:v>
                </c:pt>
                <c:pt idx="41">
                  <c:v>63.146000000000001</c:v>
                </c:pt>
                <c:pt idx="42">
                  <c:v>119.43899999999999</c:v>
                </c:pt>
                <c:pt idx="43">
                  <c:v>170.23699999999999</c:v>
                </c:pt>
                <c:pt idx="44">
                  <c:v>214.62200000000001</c:v>
                </c:pt>
                <c:pt idx="45">
                  <c:v>251.858</c:v>
                </c:pt>
                <c:pt idx="46">
                  <c:v>281.39699999999999</c:v>
                </c:pt>
                <c:pt idx="47">
                  <c:v>302.88499999999999</c:v>
                </c:pt>
                <c:pt idx="48">
                  <c:v>316.16199999999998</c:v>
                </c:pt>
                <c:pt idx="49">
                  <c:v>321.25599999999997</c:v>
                </c:pt>
                <c:pt idx="50">
                  <c:v>318.37900000000002</c:v>
                </c:pt>
                <c:pt idx="51">
                  <c:v>307.91399999999999</c:v>
                </c:pt>
                <c:pt idx="52">
                  <c:v>290.39999999999998</c:v>
                </c:pt>
                <c:pt idx="53">
                  <c:v>266.51900000000001</c:v>
                </c:pt>
                <c:pt idx="54">
                  <c:v>237.06700000000001</c:v>
                </c:pt>
                <c:pt idx="55">
                  <c:v>202.94399999999999</c:v>
                </c:pt>
                <c:pt idx="56">
                  <c:v>165.12100000000001</c:v>
                </c:pt>
                <c:pt idx="57">
                  <c:v>124.622</c:v>
                </c:pt>
                <c:pt idx="58">
                  <c:v>82.498000000000005</c:v>
                </c:pt>
                <c:pt idx="59">
                  <c:v>39.798999999999999</c:v>
                </c:pt>
                <c:pt idx="60">
                  <c:v>2.4420000000000002</c:v>
                </c:pt>
                <c:pt idx="61">
                  <c:v>43.241</c:v>
                </c:pt>
                <c:pt idx="62">
                  <c:v>81.674000000000007</c:v>
                </c:pt>
                <c:pt idx="63">
                  <c:v>116.90600000000001</c:v>
                </c:pt>
                <c:pt idx="64">
                  <c:v>148.19800000000001</c:v>
                </c:pt>
                <c:pt idx="65">
                  <c:v>174.928</c:v>
                </c:pt>
                <c:pt idx="66">
                  <c:v>196.59800000000001</c:v>
                </c:pt>
                <c:pt idx="67">
                  <c:v>212.845</c:v>
                </c:pt>
                <c:pt idx="68">
                  <c:v>223.44</c:v>
                </c:pt>
                <c:pt idx="69">
                  <c:v>228.29499999999999</c:v>
                </c:pt>
                <c:pt idx="70">
                  <c:v>227.46</c:v>
                </c:pt>
                <c:pt idx="71">
                  <c:v>221.11600000000001</c:v>
                </c:pt>
                <c:pt idx="72">
                  <c:v>209.56899999999999</c:v>
                </c:pt>
                <c:pt idx="73">
                  <c:v>193.238</c:v>
                </c:pt>
                <c:pt idx="74">
                  <c:v>172.64500000000001</c:v>
                </c:pt>
                <c:pt idx="75">
                  <c:v>148.398</c:v>
                </c:pt>
                <c:pt idx="76">
                  <c:v>121.176</c:v>
                </c:pt>
                <c:pt idx="77">
                  <c:v>91.709000000000003</c:v>
                </c:pt>
                <c:pt idx="78">
                  <c:v>60.762999999999998</c:v>
                </c:pt>
                <c:pt idx="79">
                  <c:v>29.12</c:v>
                </c:pt>
                <c:pt idx="80">
                  <c:v>2.4430000000000001</c:v>
                </c:pt>
                <c:pt idx="81">
                  <c:v>33.167999999999999</c:v>
                </c:pt>
                <c:pt idx="82">
                  <c:v>62.335999999999999</c:v>
                </c:pt>
                <c:pt idx="83">
                  <c:v>89.283000000000001</c:v>
                </c:pt>
                <c:pt idx="84">
                  <c:v>113.41200000000001</c:v>
                </c:pt>
                <c:pt idx="85">
                  <c:v>134.21</c:v>
                </c:pt>
                <c:pt idx="86">
                  <c:v>151.251</c:v>
                </c:pt>
                <c:pt idx="87">
                  <c:v>164.21299999999999</c:v>
                </c:pt>
                <c:pt idx="88">
                  <c:v>172.876</c:v>
                </c:pt>
                <c:pt idx="89">
                  <c:v>177.12700000000001</c:v>
                </c:pt>
                <c:pt idx="90">
                  <c:v>176.96199999999999</c:v>
                </c:pt>
                <c:pt idx="91">
                  <c:v>172.48400000000001</c:v>
                </c:pt>
                <c:pt idx="92">
                  <c:v>163.893</c:v>
                </c:pt>
                <c:pt idx="93">
                  <c:v>151.48599999999999</c:v>
                </c:pt>
                <c:pt idx="94">
                  <c:v>135.64599999999999</c:v>
                </c:pt>
                <c:pt idx="95">
                  <c:v>116.827</c:v>
                </c:pt>
                <c:pt idx="96">
                  <c:v>95.546999999999997</c:v>
                </c:pt>
                <c:pt idx="97">
                  <c:v>72.373000000000005</c:v>
                </c:pt>
                <c:pt idx="98">
                  <c:v>47.902999999999999</c:v>
                </c:pt>
                <c:pt idx="99">
                  <c:v>22.757000000000001</c:v>
                </c:pt>
                <c:pt idx="100">
                  <c:v>2.444</c:v>
                </c:pt>
                <c:pt idx="101">
                  <c:v>27.085999999999999</c:v>
                </c:pt>
                <c:pt idx="102">
                  <c:v>50.585000000000001</c:v>
                </c:pt>
                <c:pt idx="103">
                  <c:v>72.391999999999996</c:v>
                </c:pt>
                <c:pt idx="104">
                  <c:v>92.012</c:v>
                </c:pt>
                <c:pt idx="105">
                  <c:v>109.011</c:v>
                </c:pt>
                <c:pt idx="106">
                  <c:v>123.02500000000001</c:v>
                </c:pt>
                <c:pt idx="107">
                  <c:v>133.77199999999999</c:v>
                </c:pt>
                <c:pt idx="108">
                  <c:v>141.05000000000001</c:v>
                </c:pt>
                <c:pt idx="109">
                  <c:v>144.74600000000001</c:v>
                </c:pt>
                <c:pt idx="110">
                  <c:v>144.83699999999999</c:v>
                </c:pt>
                <c:pt idx="111">
                  <c:v>141.386</c:v>
                </c:pt>
                <c:pt idx="112">
                  <c:v>134.53899999999999</c:v>
                </c:pt>
                <c:pt idx="113">
                  <c:v>124.523</c:v>
                </c:pt>
                <c:pt idx="114">
                  <c:v>111.637</c:v>
                </c:pt>
                <c:pt idx="115">
                  <c:v>96.244</c:v>
                </c:pt>
                <c:pt idx="116">
                  <c:v>78.762</c:v>
                </c:pt>
                <c:pt idx="117">
                  <c:v>59.651000000000003</c:v>
                </c:pt>
                <c:pt idx="118">
                  <c:v>39.404000000000003</c:v>
                </c:pt>
                <c:pt idx="119">
                  <c:v>18.533000000000001</c:v>
                </c:pt>
                <c:pt idx="120">
                  <c:v>2.4449999999999998</c:v>
                </c:pt>
                <c:pt idx="121">
                  <c:v>23.016999999999999</c:v>
                </c:pt>
                <c:pt idx="122">
                  <c:v>42.69</c:v>
                </c:pt>
                <c:pt idx="123">
                  <c:v>60.999000000000002</c:v>
                </c:pt>
                <c:pt idx="124">
                  <c:v>77.521000000000001</c:v>
                </c:pt>
                <c:pt idx="125">
                  <c:v>91.882000000000005</c:v>
                </c:pt>
                <c:pt idx="126">
                  <c:v>103.767</c:v>
                </c:pt>
                <c:pt idx="127">
                  <c:v>112.926</c:v>
                </c:pt>
                <c:pt idx="128">
                  <c:v>119.17700000000001</c:v>
                </c:pt>
                <c:pt idx="129">
                  <c:v>122.41500000000001</c:v>
                </c:pt>
                <c:pt idx="130">
                  <c:v>122.60599999999999</c:v>
                </c:pt>
                <c:pt idx="131">
                  <c:v>119.792</c:v>
                </c:pt>
                <c:pt idx="132">
                  <c:v>114.08799999999999</c:v>
                </c:pt>
                <c:pt idx="133">
                  <c:v>105.675</c:v>
                </c:pt>
                <c:pt idx="134">
                  <c:v>94.8</c:v>
                </c:pt>
                <c:pt idx="135">
                  <c:v>81.765000000000001</c:v>
                </c:pt>
                <c:pt idx="136">
                  <c:v>66.917000000000002</c:v>
                </c:pt>
                <c:pt idx="137">
                  <c:v>50.646999999999998</c:v>
                </c:pt>
                <c:pt idx="138">
                  <c:v>33.371000000000002</c:v>
                </c:pt>
                <c:pt idx="139">
                  <c:v>15.526</c:v>
                </c:pt>
                <c:pt idx="140">
                  <c:v>2.4460000000000002</c:v>
                </c:pt>
                <c:pt idx="141">
                  <c:v>20.103999999999999</c:v>
                </c:pt>
                <c:pt idx="142">
                  <c:v>37.021999999999998</c:v>
                </c:pt>
                <c:pt idx="143">
                  <c:v>52.796999999999997</c:v>
                </c:pt>
                <c:pt idx="144">
                  <c:v>67.06</c:v>
                </c:pt>
                <c:pt idx="145">
                  <c:v>79.483999999999995</c:v>
                </c:pt>
                <c:pt idx="146">
                  <c:v>89.790999999999997</c:v>
                </c:pt>
                <c:pt idx="147">
                  <c:v>97.759</c:v>
                </c:pt>
                <c:pt idx="148">
                  <c:v>103.223</c:v>
                </c:pt>
                <c:pt idx="149">
                  <c:v>106.08499999999999</c:v>
                </c:pt>
                <c:pt idx="150">
                  <c:v>106.31</c:v>
                </c:pt>
                <c:pt idx="151">
                  <c:v>103.925</c:v>
                </c:pt>
                <c:pt idx="152">
                  <c:v>99.025000000000006</c:v>
                </c:pt>
                <c:pt idx="153">
                  <c:v>91.762</c:v>
                </c:pt>
                <c:pt idx="154">
                  <c:v>82.343000000000004</c:v>
                </c:pt>
                <c:pt idx="155">
                  <c:v>71.027000000000001</c:v>
                </c:pt>
                <c:pt idx="156">
                  <c:v>58.113999999999997</c:v>
                </c:pt>
                <c:pt idx="157">
                  <c:v>43.94</c:v>
                </c:pt>
                <c:pt idx="158">
                  <c:v>28.867000000000001</c:v>
                </c:pt>
                <c:pt idx="159">
                  <c:v>13.276</c:v>
                </c:pt>
                <c:pt idx="160">
                  <c:v>2.4470000000000001</c:v>
                </c:pt>
                <c:pt idx="161">
                  <c:v>17.916</c:v>
                </c:pt>
                <c:pt idx="162">
                  <c:v>32.756</c:v>
                </c:pt>
                <c:pt idx="163">
                  <c:v>46.610999999999997</c:v>
                </c:pt>
                <c:pt idx="164">
                  <c:v>59.155000000000001</c:v>
                </c:pt>
                <c:pt idx="165">
                  <c:v>70.096999999999994</c:v>
                </c:pt>
                <c:pt idx="166">
                  <c:v>79.188999999999993</c:v>
                </c:pt>
                <c:pt idx="167">
                  <c:v>86.230999999999995</c:v>
                </c:pt>
                <c:pt idx="168">
                  <c:v>91.075000000000003</c:v>
                </c:pt>
                <c:pt idx="169">
                  <c:v>93.628</c:v>
                </c:pt>
                <c:pt idx="170">
                  <c:v>93.853999999999999</c:v>
                </c:pt>
                <c:pt idx="171">
                  <c:v>91.777000000000001</c:v>
                </c:pt>
                <c:pt idx="172">
                  <c:v>87.471999999999994</c:v>
                </c:pt>
                <c:pt idx="173">
                  <c:v>81.070999999999998</c:v>
                </c:pt>
                <c:pt idx="174">
                  <c:v>72.754000000000005</c:v>
                </c:pt>
                <c:pt idx="175">
                  <c:v>62.747</c:v>
                </c:pt>
                <c:pt idx="176">
                  <c:v>51.314</c:v>
                </c:pt>
                <c:pt idx="177">
                  <c:v>38.750999999999998</c:v>
                </c:pt>
                <c:pt idx="178">
                  <c:v>25.376999999999999</c:v>
                </c:pt>
                <c:pt idx="179">
                  <c:v>11.529</c:v>
                </c:pt>
                <c:pt idx="180">
                  <c:v>2.4489999999999998</c:v>
                </c:pt>
                <c:pt idx="181">
                  <c:v>16.213000000000001</c:v>
                </c:pt>
                <c:pt idx="182">
                  <c:v>29.428999999999998</c:v>
                </c:pt>
                <c:pt idx="183">
                  <c:v>41.78</c:v>
                </c:pt>
                <c:pt idx="184">
                  <c:v>52.972000000000001</c:v>
                </c:pt>
                <c:pt idx="185">
                  <c:v>62.744</c:v>
                </c:pt>
                <c:pt idx="186">
                  <c:v>70.872</c:v>
                </c:pt>
                <c:pt idx="187">
                  <c:v>77.174999999999997</c:v>
                </c:pt>
                <c:pt idx="188">
                  <c:v>81.516999999999996</c:v>
                </c:pt>
                <c:pt idx="189">
                  <c:v>83.811999999999998</c:v>
                </c:pt>
                <c:pt idx="190">
                  <c:v>84.027000000000001</c:v>
                </c:pt>
                <c:pt idx="191">
                  <c:v>82.177999999999997</c:v>
                </c:pt>
                <c:pt idx="192">
                  <c:v>78.33</c:v>
                </c:pt>
                <c:pt idx="193">
                  <c:v>72.599999999999994</c:v>
                </c:pt>
                <c:pt idx="194">
                  <c:v>65.147000000000006</c:v>
                </c:pt>
                <c:pt idx="195">
                  <c:v>56.17</c:v>
                </c:pt>
                <c:pt idx="196">
                  <c:v>45.905000000000001</c:v>
                </c:pt>
                <c:pt idx="197">
                  <c:v>34.616999999999997</c:v>
                </c:pt>
                <c:pt idx="198">
                  <c:v>22.593</c:v>
                </c:pt>
                <c:pt idx="199">
                  <c:v>10.134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3-4F83-A2E4-E105D4B4FD0A}"/>
            </c:ext>
          </c:extLst>
        </c:ser>
        <c:ser>
          <c:idx val="2"/>
          <c:order val="1"/>
          <c:tx>
            <c:v>Calculated result</c:v>
          </c:tx>
          <c:marker>
            <c:symbol val="none"/>
          </c:marker>
          <c:xVal>
            <c:numRef>
              <c:f>'Task function'!$A$7:$A$206</c:f>
              <c:numCache>
                <c:formatCode>0.00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'Task function'!$D$7:$D$206</c:f>
              <c:numCache>
                <c:formatCode>0</c:formatCode>
                <c:ptCount val="200"/>
                <c:pt idx="0">
                  <c:v>2500</c:v>
                </c:pt>
                <c:pt idx="1">
                  <c:v>2489.7318381089035</c:v>
                </c:pt>
                <c:pt idx="2">
                  <c:v>2459.0791077086651</c:v>
                </c:pt>
                <c:pt idx="3">
                  <c:v>2408.4944050102895</c:v>
                </c:pt>
                <c:pt idx="4">
                  <c:v>2338.7232094715978</c:v>
                </c:pt>
                <c:pt idx="5">
                  <c:v>2250.7907903927653</c:v>
                </c:pt>
                <c:pt idx="6">
                  <c:v>2145.9842283353496</c:v>
                </c:pt>
                <c:pt idx="7">
                  <c:v>2025.8298950243877</c:v>
                </c:pt>
                <c:pt idx="8">
                  <c:v>1892.0668216016425</c:v>
                </c:pt>
                <c:pt idx="9">
                  <c:v>1746.6164626660855</c:v>
                </c:pt>
                <c:pt idx="10">
                  <c:v>1591.5494309189535</c:v>
                </c:pt>
                <c:pt idx="11">
                  <c:v>1429.0498330904336</c:v>
                </c:pt>
                <c:pt idx="12">
                  <c:v>1261.3778810677618</c:v>
                </c:pt>
                <c:pt idx="13">
                  <c:v>1090.831481936209</c:v>
                </c:pt>
                <c:pt idx="14">
                  <c:v>919.70752642943512</c:v>
                </c:pt>
                <c:pt idx="15">
                  <c:v>750.26359679758843</c:v>
                </c:pt>
                <c:pt idx="16">
                  <c:v>584.68080236789956</c:v>
                </c:pt>
                <c:pt idx="17">
                  <c:v>425.02842441358018</c:v>
                </c:pt>
                <c:pt idx="18">
                  <c:v>273.23101196762951</c:v>
                </c:pt>
                <c:pt idx="19">
                  <c:v>131.03851779520554</c:v>
                </c:pt>
                <c:pt idx="20">
                  <c:v>9.7494216310052459E-14</c:v>
                </c:pt>
                <c:pt idx="21">
                  <c:v>118.55865895756642</c:v>
                </c:pt>
                <c:pt idx="22">
                  <c:v>223.55264615533306</c:v>
                </c:pt>
                <c:pt idx="23">
                  <c:v>314.15144413177688</c:v>
                </c:pt>
                <c:pt idx="24">
                  <c:v>389.78720157859959</c:v>
                </c:pt>
                <c:pt idx="25">
                  <c:v>450.15815807855302</c:v>
                </c:pt>
                <c:pt idx="26">
                  <c:v>495.22712961584978</c:v>
                </c:pt>
                <c:pt idx="27">
                  <c:v>525.21515796928588</c:v>
                </c:pt>
                <c:pt idx="28">
                  <c:v>540.59052045761212</c:v>
                </c:pt>
                <c:pt idx="29">
                  <c:v>542.05338496533682</c:v>
                </c:pt>
                <c:pt idx="30">
                  <c:v>530.51647697298438</c:v>
                </c:pt>
                <c:pt idx="31">
                  <c:v>507.08219883854088</c:v>
                </c:pt>
                <c:pt idx="32">
                  <c:v>473.01670540041061</c:v>
                </c:pt>
                <c:pt idx="33">
                  <c:v>429.72149288396088</c:v>
                </c:pt>
                <c:pt idx="34">
                  <c:v>378.70309911800257</c:v>
                </c:pt>
                <c:pt idx="35">
                  <c:v>321.54154148468086</c:v>
                </c:pt>
                <c:pt idx="36">
                  <c:v>259.85813438573319</c:v>
                </c:pt>
                <c:pt idx="37">
                  <c:v>195.28333013596915</c:v>
                </c:pt>
                <c:pt idx="38">
                  <c:v>129.42521619519297</c:v>
                </c:pt>
                <c:pt idx="39">
                  <c:v>63.839277900228389</c:v>
                </c:pt>
                <c:pt idx="40">
                  <c:v>9.7494216310052459E-14</c:v>
                </c:pt>
                <c:pt idx="41">
                  <c:v>60.725166783143557</c:v>
                </c:pt>
                <c:pt idx="42">
                  <c:v>117.09900512898365</c:v>
                </c:pt>
                <c:pt idx="43">
                  <c:v>168.03449337281057</c:v>
                </c:pt>
                <c:pt idx="44">
                  <c:v>212.61120086105424</c:v>
                </c:pt>
                <c:pt idx="45">
                  <c:v>250.08786559919611</c:v>
                </c:pt>
                <c:pt idx="46">
                  <c:v>279.91098630461073</c:v>
                </c:pt>
                <c:pt idx="47">
                  <c:v>301.71934606746186</c:v>
                </c:pt>
                <c:pt idx="48">
                  <c:v>315.34447026694045</c:v>
                </c:pt>
                <c:pt idx="49">
                  <c:v>320.80710538764828</c:v>
                </c:pt>
                <c:pt idx="50">
                  <c:v>318.3098861837907</c:v>
                </c:pt>
                <c:pt idx="51">
                  <c:v>308.22643458813263</c:v>
                </c:pt>
                <c:pt idx="52">
                  <c:v>291.08720332332967</c:v>
                </c:pt>
                <c:pt idx="53">
                  <c:v>267.56243896548511</c:v>
                </c:pt>
                <c:pt idx="54">
                  <c:v>238.44269203726077</c:v>
                </c:pt>
                <c:pt idx="55">
                  <c:v>204.61734458116032</c:v>
                </c:pt>
                <c:pt idx="56">
                  <c:v>167.05165781939945</c:v>
                </c:pt>
                <c:pt idx="57">
                  <c:v>126.76286342159455</c:v>
                </c:pt>
                <c:pt idx="58">
                  <c:v>84.795831300298886</c:v>
                </c:pt>
                <c:pt idx="59">
                  <c:v>42.198844713710564</c:v>
                </c:pt>
                <c:pt idx="60">
                  <c:v>9.7494216310052459E-14</c:v>
                </c:pt>
                <c:pt idx="61">
                  <c:v>40.815276034572314</c:v>
                </c:pt>
                <c:pt idx="62">
                  <c:v>79.325132506731038</c:v>
                </c:pt>
                <c:pt idx="63">
                  <c:v>114.69020976239447</c:v>
                </c:pt>
                <c:pt idx="64">
                  <c:v>146.17020059197478</c:v>
                </c:pt>
                <c:pt idx="65">
                  <c:v>173.13775310713586</c:v>
                </c:pt>
                <c:pt idx="66">
                  <c:v>195.08947530321373</c:v>
                </c:pt>
                <c:pt idx="67">
                  <c:v>211.65386962941372</c:v>
                </c:pt>
                <c:pt idx="68">
                  <c:v>222.59609665901684</c:v>
                </c:pt>
                <c:pt idx="69">
                  <c:v>227.81953860861984</c:v>
                </c:pt>
                <c:pt idx="70">
                  <c:v>227.36420441699335</c:v>
                </c:pt>
                <c:pt idx="71">
                  <c:v>221.40208681682776</c:v>
                </c:pt>
                <c:pt idx="72">
                  <c:v>210.22964684462701</c:v>
                </c:pt>
                <c:pt idx="73">
                  <c:v>194.25766116672227</c:v>
                </c:pt>
                <c:pt idx="74">
                  <c:v>173.99872121637949</c:v>
                </c:pt>
                <c:pt idx="75">
                  <c:v>150.05271935951788</c:v>
                </c:pt>
                <c:pt idx="76">
                  <c:v>123.09069523534733</c:v>
                </c:pt>
                <c:pt idx="77">
                  <c:v>93.837444351050181</c:v>
                </c:pt>
                <c:pt idx="78">
                  <c:v>63.053310454068438</c:v>
                </c:pt>
                <c:pt idx="79">
                  <c:v>31.515592887454396</c:v>
                </c:pt>
                <c:pt idx="80">
                  <c:v>9.7494216310052459E-14</c:v>
                </c:pt>
                <c:pt idx="81">
                  <c:v>30.737430100109993</c:v>
                </c:pt>
                <c:pt idx="82">
                  <c:v>59.97753921240605</c:v>
                </c:pt>
                <c:pt idx="83">
                  <c:v>87.054014638925906</c:v>
                </c:pt>
                <c:pt idx="84">
                  <c:v>111.36777187959954</c:v>
                </c:pt>
                <c:pt idx="85">
                  <c:v>132.399458258398</c:v>
                </c:pt>
                <c:pt idx="86">
                  <c:v>149.71982988386137</c:v>
                </c:pt>
                <c:pt idx="87">
                  <c:v>162.99780764564042</c:v>
                </c:pt>
                <c:pt idx="88">
                  <c:v>172.00607469105839</c:v>
                </c:pt>
                <c:pt idx="89">
                  <c:v>176.62413667409851</c:v>
                </c:pt>
                <c:pt idx="90">
                  <c:v>176.83882565766152</c:v>
                </c:pt>
                <c:pt idx="91">
                  <c:v>172.74228751642602</c:v>
                </c:pt>
                <c:pt idx="92">
                  <c:v>164.5275497044907</c:v>
                </c:pt>
                <c:pt idx="93">
                  <c:v>152.48182005559906</c:v>
                </c:pt>
                <c:pt idx="94">
                  <c:v>136.9777167022566</c:v>
                </c:pt>
                <c:pt idx="95">
                  <c:v>118.46267317856677</c:v>
                </c:pt>
                <c:pt idx="96">
                  <c:v>97.446800394649983</c:v>
                </c:pt>
                <c:pt idx="97">
                  <c:v>74.489517680730572</c:v>
                </c:pt>
                <c:pt idx="98">
                  <c:v>50.185287912421835</c:v>
                </c:pt>
                <c:pt idx="99">
                  <c:v>25.148806445544434</c:v>
                </c:pt>
                <c:pt idx="100">
                  <c:v>9.7494216310052459E-14</c:v>
                </c:pt>
                <c:pt idx="101">
                  <c:v>24.650810278305741</c:v>
                </c:pt>
                <c:pt idx="102">
                  <c:v>48.217237406052426</c:v>
                </c:pt>
                <c:pt idx="103">
                  <c:v>70.150322476027654</c:v>
                </c:pt>
                <c:pt idx="104">
                  <c:v>89.950892671984434</c:v>
                </c:pt>
                <c:pt idx="105">
                  <c:v>107.18051382822694</c:v>
                </c:pt>
                <c:pt idx="106">
                  <c:v>121.4708053774727</c:v>
                </c:pt>
                <c:pt idx="107">
                  <c:v>132.53092771187573</c:v>
                </c:pt>
                <c:pt idx="108">
                  <c:v>140.15309789641805</c:v>
                </c:pt>
                <c:pt idx="109">
                  <c:v>144.21603820178686</c:v>
                </c:pt>
                <c:pt idx="110">
                  <c:v>144.686311901723</c:v>
                </c:pt>
                <c:pt idx="111">
                  <c:v>141.61755102697984</c:v>
                </c:pt>
                <c:pt idx="112">
                  <c:v>135.14763011440286</c:v>
                </c:pt>
                <c:pt idx="113">
                  <c:v>125.49388730239593</c:v>
                </c:pt>
                <c:pt idx="114">
                  <c:v>112.94653833343966</c:v>
                </c:pt>
                <c:pt idx="115">
                  <c:v>97.860469147511708</c:v>
                </c:pt>
                <c:pt idx="116">
                  <c:v>80.645627912813794</c:v>
                </c:pt>
                <c:pt idx="117">
                  <c:v>61.756266795136057</c:v>
                </c:pt>
                <c:pt idx="118">
                  <c:v>41.679306910316683</c:v>
                </c:pt>
                <c:pt idx="119">
                  <c:v>20.922116286629659</c:v>
                </c:pt>
                <c:pt idx="120">
                  <c:v>9.7494216310052459E-14</c:v>
                </c:pt>
                <c:pt idx="121">
                  <c:v>20.576296182718227</c:v>
                </c:pt>
                <c:pt idx="122">
                  <c:v>40.312772257519228</c:v>
                </c:pt>
                <c:pt idx="123">
                  <c:v>58.743765975860541</c:v>
                </c:pt>
                <c:pt idx="124">
                  <c:v>75.442684176503079</c:v>
                </c:pt>
                <c:pt idx="125">
                  <c:v>90.031631615710623</c:v>
                </c:pt>
                <c:pt idx="126">
                  <c:v>102.18972515882599</c:v>
                </c:pt>
                <c:pt idx="127">
                  <c:v>111.65991547378506</c:v>
                </c:pt>
                <c:pt idx="128">
                  <c:v>118.25417635010263</c:v>
                </c:pt>
                <c:pt idx="129">
                  <c:v>121.85696251158735</c:v>
                </c:pt>
                <c:pt idx="130">
                  <c:v>122.42687930145794</c:v>
                </c:pt>
                <c:pt idx="131">
                  <c:v>119.99655087018911</c:v>
                </c:pt>
                <c:pt idx="132">
                  <c:v>114.67071646070548</c:v>
                </c:pt>
                <c:pt idx="133">
                  <c:v>106.62262605391514</c:v>
                </c:pt>
                <c:pt idx="134">
                  <c:v>96.08884604486633</c:v>
                </c:pt>
                <c:pt idx="135">
                  <c:v>83.36262186639884</c:v>
                </c:pt>
                <c:pt idx="136">
                  <c:v>68.785976749164362</c:v>
                </c:pt>
                <c:pt idx="137">
                  <c:v>52.740753394385905</c:v>
                </c:pt>
                <c:pt idx="138">
                  <c:v>35.638827647951956</c:v>
                </c:pt>
                <c:pt idx="139">
                  <c:v>17.911739842510698</c:v>
                </c:pt>
                <c:pt idx="140">
                  <c:v>9.7494216310052459E-14</c:v>
                </c:pt>
                <c:pt idx="141">
                  <c:v>17.657672610701052</c:v>
                </c:pt>
                <c:pt idx="142">
                  <c:v>34.63491700998091</c:v>
                </c:pt>
                <c:pt idx="143">
                  <c:v>50.527854650565345</c:v>
                </c:pt>
                <c:pt idx="144">
                  <c:v>64.964533596433199</c:v>
                </c:pt>
                <c:pt idx="145">
                  <c:v>77.61347553078501</c:v>
                </c:pt>
                <c:pt idx="146">
                  <c:v>88.191132671315572</c:v>
                </c:pt>
                <c:pt idx="147">
                  <c:v>96.468090239256483</c:v>
                </c:pt>
                <c:pt idx="148">
                  <c:v>102.27388224873749</c:v>
                </c:pt>
                <c:pt idx="149">
                  <c:v>105.50032324828705</c:v>
                </c:pt>
                <c:pt idx="150">
                  <c:v>106.1032953945969</c:v>
                </c:pt>
                <c:pt idx="151">
                  <c:v>104.10296797347533</c:v>
                </c:pt>
                <c:pt idx="152">
                  <c:v>99.582464294823311</c:v>
                </c:pt>
                <c:pt idx="153">
                  <c:v>92.685027876932779</c:v>
                </c:pt>
                <c:pt idx="154">
                  <c:v>83.609775129948616</c:v>
                </c:pt>
                <c:pt idx="155">
                  <c:v>72.60615452879901</c:v>
                </c:pt>
                <c:pt idx="156">
                  <c:v>59.967261781323096</c:v>
                </c:pt>
                <c:pt idx="157">
                  <c:v>46.022186082998843</c:v>
                </c:pt>
                <c:pt idx="158">
                  <c:v>31.12758364188176</c:v>
                </c:pt>
                <c:pt idx="159">
                  <c:v>15.658690805716558</c:v>
                </c:pt>
                <c:pt idx="160">
                  <c:v>9.7494216310052459E-14</c:v>
                </c:pt>
                <c:pt idx="161">
                  <c:v>15.464172907509052</c:v>
                </c:pt>
                <c:pt idx="162">
                  <c:v>30.359001329736675</c:v>
                </c:pt>
                <c:pt idx="163">
                  <c:v>44.3281178836245</c:v>
                </c:pt>
                <c:pt idx="164">
                  <c:v>57.042029499306913</c:v>
                </c:pt>
                <c:pt idx="165">
                  <c:v>68.205781527053475</c:v>
                </c:pt>
                <c:pt idx="166">
                  <c:v>77.565695000072722</c:v>
                </c:pt>
                <c:pt idx="167">
                  <c:v>84.915025539944324</c:v>
                </c:pt>
                <c:pt idx="168">
                  <c:v>90.098420076268582</c:v>
                </c:pt>
                <c:pt idx="169">
                  <c:v>93.015077893460173</c:v>
                </c:pt>
                <c:pt idx="170">
                  <c:v>93.620554759938429</c:v>
                </c:pt>
                <c:pt idx="171">
                  <c:v>91.927182245583467</c:v>
                </c:pt>
                <c:pt idx="172">
                  <c:v>88.003107981471899</c:v>
                </c:pt>
                <c:pt idx="173">
                  <c:v>81.969995752431885</c:v>
                </c:pt>
                <c:pt idx="174">
                  <c:v>73.999456149494762</c:v>
                </c:pt>
                <c:pt idx="175">
                  <c:v>64.308308296936275</c:v>
                </c:pt>
                <c:pt idx="176">
                  <c:v>53.15280021526366</c:v>
                </c:pt>
                <c:pt idx="177">
                  <c:v>40.821939067971314</c:v>
                </c:pt>
                <c:pt idx="178">
                  <c:v>27.630102333805166</c:v>
                </c:pt>
                <c:pt idx="179">
                  <c:v>13.909116414016081</c:v>
                </c:pt>
                <c:pt idx="180">
                  <c:v>9.7494216310052459E-14</c:v>
                </c:pt>
                <c:pt idx="181">
                  <c:v>13.755424519938369</c:v>
                </c:pt>
                <c:pt idx="182">
                  <c:v>27.022847337457911</c:v>
                </c:pt>
                <c:pt idx="183">
                  <c:v>39.483514836234384</c:v>
                </c:pt>
                <c:pt idx="184">
                  <c:v>50.841808901556391</c:v>
                </c:pt>
                <c:pt idx="185">
                  <c:v>60.832183524128773</c:v>
                </c:pt>
                <c:pt idx="186">
                  <c:v>69.225297688237106</c:v>
                </c:pt>
                <c:pt idx="187">
                  <c:v>75.83320462658142</c:v>
                </c:pt>
                <c:pt idx="188">
                  <c:v>80.513481770282539</c:v>
                </c:pt>
                <c:pt idx="189">
                  <c:v>83.172212507908796</c:v>
                </c:pt>
                <c:pt idx="190">
                  <c:v>83.765759522050189</c:v>
                </c:pt>
                <c:pt idx="191">
                  <c:v>82.30129928793076</c:v>
                </c:pt>
                <c:pt idx="192">
                  <c:v>78.83611756673514</c:v>
                </c:pt>
                <c:pt idx="193">
                  <c:v>73.475695674459814</c:v>
                </c:pt>
                <c:pt idx="194">
                  <c:v>66.370646237175734</c:v>
                </c:pt>
                <c:pt idx="195">
                  <c:v>57.712584369045388</c:v>
                </c:pt>
                <c:pt idx="196">
                  <c:v>47.729045091257177</c:v>
                </c:pt>
                <c:pt idx="197">
                  <c:v>36.677579771730585</c:v>
                </c:pt>
                <c:pt idx="198">
                  <c:v>24.839182906148086</c:v>
                </c:pt>
                <c:pt idx="199">
                  <c:v>12.511215266879079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3-4F83-A2E4-E105D4B4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856"/>
        <c:axId val="176792320"/>
      </c:scatterChart>
      <c:valAx>
        <c:axId val="176793856"/>
        <c:scaling>
          <c:orientation val="minMax"/>
          <c:max val="2"/>
        </c:scaling>
        <c:delete val="0"/>
        <c:axPos val="b"/>
        <c:numFmt formatCode="0.0" sourceLinked="0"/>
        <c:majorTickMark val="out"/>
        <c:minorTickMark val="none"/>
        <c:tickLblPos val="nextTo"/>
        <c:crossAx val="176792320"/>
        <c:crosses val="autoZero"/>
        <c:crossBetween val="midCat"/>
      </c:valAx>
      <c:valAx>
        <c:axId val="176792320"/>
        <c:scaling>
          <c:orientation val="minMax"/>
          <c:max val="2500"/>
        </c:scaling>
        <c:delete val="0"/>
        <c:axPos val="l"/>
        <c:numFmt formatCode="0" sourceLinked="1"/>
        <c:majorTickMark val="out"/>
        <c:minorTickMark val="none"/>
        <c:tickLblPos val="nextTo"/>
        <c:crossAx val="1767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31846019247594"/>
          <c:y val="0.18923884514435696"/>
          <c:w val="0.339792650918635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5</xdr:row>
      <xdr:rowOff>28575</xdr:rowOff>
    </xdr:from>
    <xdr:to>
      <xdr:col>14</xdr:col>
      <xdr:colOff>352425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workbookViewId="0"/>
  </sheetViews>
  <sheetFormatPr defaultRowHeight="15" x14ac:dyDescent="0.25"/>
  <cols>
    <col min="1" max="1" width="19" customWidth="1"/>
    <col min="3" max="3" width="14.28515625" bestFit="1" customWidth="1"/>
    <col min="4" max="4" width="25.85546875" bestFit="1" customWidth="1"/>
    <col min="5" max="5" width="12.140625" bestFit="1" customWidth="1"/>
    <col min="7" max="7" width="22" bestFit="1" customWidth="1"/>
    <col min="12" max="12" width="15.7109375" customWidth="1"/>
    <col min="13" max="13" width="25.85546875" style="3" bestFit="1" customWidth="1"/>
  </cols>
  <sheetData>
    <row r="1" spans="1:15" x14ac:dyDescent="0.25">
      <c r="A1" t="s">
        <v>3</v>
      </c>
      <c r="B1" s="9">
        <v>500</v>
      </c>
    </row>
    <row r="2" spans="1:15" x14ac:dyDescent="0.25">
      <c r="A2" t="s">
        <v>2</v>
      </c>
      <c r="B2" s="8">
        <v>5</v>
      </c>
      <c r="C2" t="s">
        <v>0</v>
      </c>
    </row>
    <row r="3" spans="1:15" ht="17.25" x14ac:dyDescent="0.25">
      <c r="A3" t="s">
        <v>9</v>
      </c>
      <c r="B3" s="8">
        <f>1/(2*B2)</f>
        <v>0.1</v>
      </c>
      <c r="C3" s="12" t="s">
        <v>10</v>
      </c>
    </row>
    <row r="6" spans="1:15" ht="17.25" x14ac:dyDescent="0.25">
      <c r="A6" s="10" t="s">
        <v>4</v>
      </c>
      <c r="B6" s="3" t="s">
        <v>1</v>
      </c>
      <c r="C6" s="3" t="s">
        <v>5</v>
      </c>
      <c r="D6" s="3" t="s">
        <v>6</v>
      </c>
      <c r="E6" s="3" t="s">
        <v>7</v>
      </c>
      <c r="G6" s="3" t="s">
        <v>8</v>
      </c>
      <c r="H6" s="2"/>
      <c r="N6" s="3"/>
    </row>
    <row r="7" spans="1:15" x14ac:dyDescent="0.25">
      <c r="A7" s="6">
        <v>0</v>
      </c>
      <c r="B7" s="6">
        <f>A7* PI() * $B$2</f>
        <v>0</v>
      </c>
      <c r="C7" s="7">
        <v>1</v>
      </c>
      <c r="D7" s="4">
        <f>ABS(C7*$B$2*$B$1)</f>
        <v>2500</v>
      </c>
      <c r="E7" s="4">
        <v>2502.4409999999998</v>
      </c>
      <c r="G7" s="6">
        <f>E7/D7*100-100</f>
        <v>9.7639999999984184E-2</v>
      </c>
    </row>
    <row r="8" spans="1:15" x14ac:dyDescent="0.25">
      <c r="A8" s="6">
        <v>0.01</v>
      </c>
      <c r="B8" s="6">
        <f>A8* PI() * $B$2</f>
        <v>0.15707963267948966</v>
      </c>
      <c r="C8" s="7">
        <f>SIN(B8) / B8</f>
        <v>0.99589273524356137</v>
      </c>
      <c r="D8" s="4">
        <f>ABS(C8*$B$2*$B$1)</f>
        <v>2489.7318381089035</v>
      </c>
      <c r="E8" s="4">
        <v>2492.143</v>
      </c>
      <c r="G8" s="6">
        <f t="shared" ref="G8:G71" si="0">E8/D8*100-100</f>
        <v>9.6844240580054475E-2</v>
      </c>
    </row>
    <row r="9" spans="1:15" x14ac:dyDescent="0.25">
      <c r="A9" s="6">
        <v>0.02</v>
      </c>
      <c r="B9" s="6">
        <f>A9* PI() * $B$2</f>
        <v>0.31415926535897931</v>
      </c>
      <c r="C9" s="7">
        <f t="shared" ref="C9:C70" si="1">SIN(B9) / B9</f>
        <v>0.98363164308346596</v>
      </c>
      <c r="D9" s="4">
        <f>ABS(C9*$B$2*$B$1)</f>
        <v>2459.0791077086651</v>
      </c>
      <c r="E9" s="9">
        <v>2461.402</v>
      </c>
      <c r="G9" s="6">
        <f t="shared" si="0"/>
        <v>9.4461877377312931E-2</v>
      </c>
      <c r="H9" s="1"/>
    </row>
    <row r="10" spans="1:15" x14ac:dyDescent="0.25">
      <c r="A10" s="6">
        <v>0.03</v>
      </c>
      <c r="B10" s="6">
        <f>A10* PI() * $B$2</f>
        <v>0.47123889803846897</v>
      </c>
      <c r="C10" s="7">
        <f t="shared" si="1"/>
        <v>0.96339776200411587</v>
      </c>
      <c r="D10" s="4">
        <f>ABS(C10*$B$2*$B$1)</f>
        <v>2408.4944050102895</v>
      </c>
      <c r="E10" s="9">
        <v>2410.672</v>
      </c>
      <c r="G10" s="6">
        <f t="shared" si="0"/>
        <v>9.0413122205319496E-2</v>
      </c>
      <c r="H10" s="1"/>
    </row>
    <row r="11" spans="1:15" x14ac:dyDescent="0.25">
      <c r="A11" s="6">
        <v>0.04</v>
      </c>
      <c r="B11" s="6">
        <f>A11* PI() * $B$2</f>
        <v>0.62831853071795862</v>
      </c>
      <c r="C11" s="7">
        <f t="shared" si="1"/>
        <v>0.93548928378863905</v>
      </c>
      <c r="D11" s="4">
        <f>ABS(C11*$B$2*$B$1)</f>
        <v>2338.7232094715978</v>
      </c>
      <c r="E11" s="9">
        <v>2340.7020000000002</v>
      </c>
      <c r="G11" s="6">
        <f t="shared" si="0"/>
        <v>8.4609864065512852E-2</v>
      </c>
      <c r="H11" s="1"/>
    </row>
    <row r="12" spans="1:15" x14ac:dyDescent="0.25">
      <c r="A12" s="6">
        <v>0.05</v>
      </c>
      <c r="B12" s="6">
        <f>A12* PI() * $B$2</f>
        <v>0.78539816339744828</v>
      </c>
      <c r="C12" s="7">
        <f t="shared" si="1"/>
        <v>0.90031631615710606</v>
      </c>
      <c r="D12" s="4">
        <f>ABS(C12*$B$2*$B$1)</f>
        <v>2250.7907903927653</v>
      </c>
      <c r="E12" s="9">
        <v>2252.5219999999999</v>
      </c>
      <c r="G12" s="6">
        <f t="shared" si="0"/>
        <v>7.6915616263590891E-2</v>
      </c>
      <c r="H12" s="1"/>
      <c r="O12" s="5"/>
    </row>
    <row r="13" spans="1:15" x14ac:dyDescent="0.25">
      <c r="A13" s="6">
        <v>0.06</v>
      </c>
      <c r="B13" s="6">
        <f>A13* PI() * $B$2</f>
        <v>0.94247779607693793</v>
      </c>
      <c r="C13" s="7">
        <f t="shared" si="1"/>
        <v>0.85839369133413979</v>
      </c>
      <c r="D13" s="4">
        <f>ABS(C13*$B$2*$B$1)</f>
        <v>2145.9842283353496</v>
      </c>
      <c r="E13" s="9">
        <v>2147.4259999999999</v>
      </c>
      <c r="G13" s="6">
        <f t="shared" si="0"/>
        <v>6.7184634705768076E-2</v>
      </c>
      <c r="H13" s="1"/>
    </row>
    <row r="14" spans="1:15" x14ac:dyDescent="0.25">
      <c r="A14" s="6">
        <v>7.0000000000000007E-2</v>
      </c>
      <c r="B14" s="6">
        <f>A14* PI() * $B$2</f>
        <v>1.0995574287564278</v>
      </c>
      <c r="C14" s="7">
        <f t="shared" si="1"/>
        <v>0.8103319580097551</v>
      </c>
      <c r="D14" s="4">
        <f>ABS(C14*$B$2*$B$1)</f>
        <v>2025.8298950243877</v>
      </c>
      <c r="E14" s="9">
        <v>2026.9469999999999</v>
      </c>
      <c r="G14" s="6">
        <f t="shared" si="0"/>
        <v>5.5143078812093904E-2</v>
      </c>
      <c r="H14" s="1"/>
    </row>
    <row r="15" spans="1:15" x14ac:dyDescent="0.25">
      <c r="A15" s="6">
        <v>0.08</v>
      </c>
      <c r="B15" s="6">
        <f>A15* PI() * $B$2</f>
        <v>1.2566370614359172</v>
      </c>
      <c r="C15" s="7">
        <f t="shared" si="1"/>
        <v>0.75682672864065703</v>
      </c>
      <c r="D15" s="4">
        <f>ABS(C15*$B$2*$B$1)</f>
        <v>1892.0668216016425</v>
      </c>
      <c r="E15" s="9">
        <v>1892.8320000000001</v>
      </c>
      <c r="G15" s="6">
        <f t="shared" si="0"/>
        <v>4.044140458580614E-2</v>
      </c>
      <c r="H15" s="1"/>
    </row>
    <row r="16" spans="1:15" x14ac:dyDescent="0.25">
      <c r="A16" s="6">
        <v>0.09</v>
      </c>
      <c r="B16" s="6">
        <f>A16* PI() * $B$2</f>
        <v>1.4137166941154069</v>
      </c>
      <c r="C16" s="7">
        <f t="shared" si="1"/>
        <v>0.69864658506643418</v>
      </c>
      <c r="D16" s="4">
        <f>ABS(C16*$B$2*$B$1)</f>
        <v>1746.6164626660855</v>
      </c>
      <c r="E16" s="9">
        <v>1747.011</v>
      </c>
      <c r="G16" s="6">
        <f t="shared" si="0"/>
        <v>2.2588664560757366E-2</v>
      </c>
      <c r="H16" s="1"/>
    </row>
    <row r="17" spans="1:8" x14ac:dyDescent="0.25">
      <c r="A17" s="6">
        <v>0.1</v>
      </c>
      <c r="B17" s="6">
        <f>A17* PI() * $B$2</f>
        <v>1.5707963267948966</v>
      </c>
      <c r="C17" s="7">
        <f t="shared" si="1"/>
        <v>0.63661977236758138</v>
      </c>
      <c r="D17" s="4">
        <f>ABS(C17*$B$2*$B$1)</f>
        <v>1591.5494309189535</v>
      </c>
      <c r="E17" s="9">
        <v>1591.5630000000001</v>
      </c>
      <c r="G17" s="6">
        <f t="shared" si="0"/>
        <v>8.5257050663756218E-4</v>
      </c>
      <c r="H17" s="1"/>
    </row>
    <row r="18" spans="1:8" x14ac:dyDescent="0.25">
      <c r="A18" s="6">
        <v>0.11</v>
      </c>
      <c r="B18" s="6">
        <f>A18* PI() * $B$2</f>
        <v>1.7278759594743862</v>
      </c>
      <c r="C18" s="7">
        <f t="shared" si="1"/>
        <v>0.57161993323617344</v>
      </c>
      <c r="D18" s="4">
        <f>ABS(C18*$B$2*$B$1)</f>
        <v>1429.0498330904336</v>
      </c>
      <c r="E18" s="9">
        <v>1428.683</v>
      </c>
      <c r="G18" s="6">
        <f t="shared" si="0"/>
        <v>-2.5669719973336669E-2</v>
      </c>
      <c r="H18" s="1"/>
    </row>
    <row r="19" spans="1:8" x14ac:dyDescent="0.25">
      <c r="A19" s="6">
        <v>0.12</v>
      </c>
      <c r="B19" s="6">
        <f>A19* PI() * $B$2</f>
        <v>1.8849555921538759</v>
      </c>
      <c r="C19" s="7">
        <f t="shared" si="1"/>
        <v>0.50455115242710469</v>
      </c>
      <c r="D19" s="4">
        <f>ABS(C19*$B$2*$B$1)</f>
        <v>1261.3778810677618</v>
      </c>
      <c r="E19" s="9">
        <v>1260.6389999999999</v>
      </c>
      <c r="G19" s="6">
        <f t="shared" si="0"/>
        <v>-5.8577297006067397E-2</v>
      </c>
      <c r="H19" s="1"/>
    </row>
    <row r="20" spans="1:8" x14ac:dyDescent="0.25">
      <c r="A20" s="6">
        <v>0.13</v>
      </c>
      <c r="B20" s="6">
        <f>A20* PI() * $B$2</f>
        <v>2.0420352248333655</v>
      </c>
      <c r="C20" s="7">
        <f t="shared" si="1"/>
        <v>0.43633259277448361</v>
      </c>
      <c r="D20" s="4">
        <f>ABS(C20*$B$2*$B$1)</f>
        <v>1090.831481936209</v>
      </c>
      <c r="E20" s="9">
        <v>1089.739</v>
      </c>
      <c r="G20" s="6">
        <f t="shared" si="0"/>
        <v>-0.10015130240556402</v>
      </c>
      <c r="H20" s="1"/>
    </row>
    <row r="21" spans="1:8" x14ac:dyDescent="0.25">
      <c r="A21" s="6">
        <v>0.14000000000000001</v>
      </c>
      <c r="B21" s="6">
        <f>A21* PI() * $B$2</f>
        <v>2.1991148575128556</v>
      </c>
      <c r="C21" s="7">
        <f t="shared" si="1"/>
        <v>0.36788301057177403</v>
      </c>
      <c r="D21" s="4">
        <f>ABS(C21*$B$2*$B$1)</f>
        <v>919.70752642943512</v>
      </c>
      <c r="E21" s="9">
        <v>918.28800000000001</v>
      </c>
      <c r="G21" s="6">
        <f t="shared" si="0"/>
        <v>-0.1543454183686066</v>
      </c>
      <c r="H21" s="1"/>
    </row>
    <row r="22" spans="1:8" x14ac:dyDescent="0.25">
      <c r="A22" s="6">
        <v>0.15</v>
      </c>
      <c r="B22" s="6">
        <f>A22* PI() * $B$2</f>
        <v>2.3561944901923448</v>
      </c>
      <c r="C22" s="7">
        <f t="shared" si="1"/>
        <v>0.30010543871903539</v>
      </c>
      <c r="D22" s="4">
        <f>ABS(C22*$B$2*$B$1)</f>
        <v>750.26359679758843</v>
      </c>
      <c r="E22" s="9">
        <v>748.55200000000002</v>
      </c>
      <c r="G22" s="6">
        <f t="shared" si="0"/>
        <v>-0.22813272627035985</v>
      </c>
      <c r="H22" s="1"/>
    </row>
    <row r="23" spans="1:8" x14ac:dyDescent="0.25">
      <c r="A23" s="6">
        <v>0.16</v>
      </c>
      <c r="B23" s="6">
        <f>A23* PI() * $B$2</f>
        <v>2.5132741228718345</v>
      </c>
      <c r="C23" s="7">
        <f t="shared" si="1"/>
        <v>0.23387232094715982</v>
      </c>
      <c r="D23" s="4">
        <f>ABS(C23*$B$2*$B$1)</f>
        <v>584.68080236789956</v>
      </c>
      <c r="E23" s="9">
        <v>582.71900000000005</v>
      </c>
      <c r="G23" s="6">
        <f t="shared" si="0"/>
        <v>-0.33553391182921644</v>
      </c>
      <c r="H23" s="1"/>
    </row>
    <row r="24" spans="1:8" x14ac:dyDescent="0.25">
      <c r="A24" s="6">
        <v>0.17</v>
      </c>
      <c r="B24" s="6">
        <f>A24* PI() * $B$2</f>
        <v>2.6703537555513246</v>
      </c>
      <c r="C24" s="7">
        <f t="shared" si="1"/>
        <v>0.17001136976543207</v>
      </c>
      <c r="D24" s="4">
        <f>ABS(C24*$B$2*$B$1)</f>
        <v>425.02842441358018</v>
      </c>
      <c r="E24" s="9">
        <v>422.86399999999998</v>
      </c>
      <c r="G24" s="6">
        <f t="shared" si="0"/>
        <v>-0.50924227398826361</v>
      </c>
      <c r="H24" s="1"/>
    </row>
    <row r="25" spans="1:8" x14ac:dyDescent="0.25">
      <c r="A25" s="6">
        <v>0.18</v>
      </c>
      <c r="B25" s="6">
        <f>A25* PI() * $B$2</f>
        <v>2.8274333882308138</v>
      </c>
      <c r="C25" s="7">
        <f t="shared" si="1"/>
        <v>0.10929240478705181</v>
      </c>
      <c r="D25" s="4">
        <f>ABS(C25*$B$2*$B$1)</f>
        <v>273.23101196762951</v>
      </c>
      <c r="E25" s="9">
        <v>270.91699999999997</v>
      </c>
      <c r="G25" s="6">
        <f t="shared" si="0"/>
        <v>-0.84690678080995951</v>
      </c>
      <c r="H25" s="1"/>
    </row>
    <row r="26" spans="1:8" x14ac:dyDescent="0.25">
      <c r="A26" s="6">
        <v>0.19</v>
      </c>
      <c r="B26" s="6">
        <f>A26* PI() * $B$2</f>
        <v>2.9845130209103035</v>
      </c>
      <c r="C26" s="7">
        <f t="shared" si="1"/>
        <v>5.2415407118082215E-2</v>
      </c>
      <c r="D26" s="4">
        <f>ABS(C26*$B$2*$B$1)</f>
        <v>131.03851779520554</v>
      </c>
      <c r="E26" s="9">
        <v>128.631</v>
      </c>
      <c r="G26" s="6">
        <f t="shared" si="0"/>
        <v>-1.8372596361080298</v>
      </c>
      <c r="H26" s="1"/>
    </row>
    <row r="27" spans="1:8" x14ac:dyDescent="0.25">
      <c r="A27" s="6">
        <v>0.2</v>
      </c>
      <c r="B27" s="6">
        <f>A27* PI() * $B$2</f>
        <v>3.1415926535897931</v>
      </c>
      <c r="C27" s="7">
        <f t="shared" si="1"/>
        <v>3.8997686524020982E-17</v>
      </c>
      <c r="D27" s="4">
        <f>ABS(C27*$B$2*$B$1)</f>
        <v>9.7494216310052459E-14</v>
      </c>
      <c r="E27" s="9">
        <v>2.4409999999999998</v>
      </c>
      <c r="G27" s="11"/>
      <c r="H27" s="1"/>
    </row>
    <row r="28" spans="1:8" x14ac:dyDescent="0.25">
      <c r="A28" s="6">
        <v>0.21</v>
      </c>
      <c r="B28" s="6">
        <f>A28* PI() * $B$2</f>
        <v>3.2986722862692823</v>
      </c>
      <c r="C28" s="7">
        <f t="shared" si="1"/>
        <v>-4.7423463583026571E-2</v>
      </c>
      <c r="D28" s="4">
        <f>ABS(C28*$B$2*$B$1)</f>
        <v>118.55865895756642</v>
      </c>
      <c r="E28" s="9">
        <v>120.97499999999999</v>
      </c>
      <c r="G28" s="11"/>
      <c r="H28" s="1"/>
    </row>
    <row r="29" spans="1:8" x14ac:dyDescent="0.25">
      <c r="A29" s="6">
        <v>0.22</v>
      </c>
      <c r="B29" s="6">
        <f>A29* PI() * $B$2</f>
        <v>3.4557519189487724</v>
      </c>
      <c r="C29" s="7">
        <f t="shared" si="1"/>
        <v>-8.9421058462133232E-2</v>
      </c>
      <c r="D29" s="4">
        <f>ABS(C29*$B$2*$B$1)</f>
        <v>223.55264615533306</v>
      </c>
      <c r="E29" s="9">
        <v>225.88399999999999</v>
      </c>
      <c r="G29" s="11"/>
      <c r="H29" s="1"/>
    </row>
    <row r="30" spans="1:8" x14ac:dyDescent="0.25">
      <c r="A30" s="6">
        <v>0.23</v>
      </c>
      <c r="B30" s="6">
        <f>A30* PI() * $B$2</f>
        <v>3.6128315516282621</v>
      </c>
      <c r="C30" s="7">
        <f t="shared" si="1"/>
        <v>-0.12566057765271074</v>
      </c>
      <c r="D30" s="4">
        <f>ABS(C30*$B$2*$B$1)</f>
        <v>314.15144413177688</v>
      </c>
      <c r="E30" s="9">
        <v>316.34100000000001</v>
      </c>
      <c r="G30" s="11"/>
      <c r="H30" s="1"/>
    </row>
    <row r="31" spans="1:8" x14ac:dyDescent="0.25">
      <c r="A31" s="6">
        <v>0.24</v>
      </c>
      <c r="B31" s="6">
        <f>A31* PI() * $B$2</f>
        <v>3.7699111843077517</v>
      </c>
      <c r="C31" s="7">
        <f t="shared" si="1"/>
        <v>-0.15591488063143982</v>
      </c>
      <c r="D31" s="4">
        <f>ABS(C31*$B$2*$B$1)</f>
        <v>389.78720157859959</v>
      </c>
      <c r="E31" s="9">
        <v>391.78199999999998</v>
      </c>
      <c r="G31" s="11"/>
      <c r="H31" s="1"/>
    </row>
    <row r="32" spans="1:8" x14ac:dyDescent="0.25">
      <c r="A32" s="6">
        <v>0.25</v>
      </c>
      <c r="B32" s="6">
        <f>A32* PI() * $B$2</f>
        <v>3.9269908169872414</v>
      </c>
      <c r="C32" s="7">
        <f t="shared" si="1"/>
        <v>-0.18006326323142122</v>
      </c>
      <c r="D32" s="4">
        <f>ABS(C32*$B$2*$B$1)</f>
        <v>450.15815807855302</v>
      </c>
      <c r="E32" s="9">
        <v>451.90899999999999</v>
      </c>
      <c r="G32" s="11"/>
      <c r="H32" s="1"/>
    </row>
    <row r="33" spans="1:8" x14ac:dyDescent="0.25">
      <c r="A33" s="6">
        <v>0.26</v>
      </c>
      <c r="B33" s="6">
        <f>A33* PI() * $B$2</f>
        <v>4.0840704496667311</v>
      </c>
      <c r="C33" s="7">
        <f t="shared" si="1"/>
        <v>-0.19809085184633993</v>
      </c>
      <c r="D33" s="4">
        <f>ABS(C33*$B$2*$B$1)</f>
        <v>495.22712961584978</v>
      </c>
      <c r="E33" s="9">
        <v>496.69099999999997</v>
      </c>
      <c r="G33" s="11"/>
      <c r="H33" s="1"/>
    </row>
    <row r="34" spans="1:8" x14ac:dyDescent="0.25">
      <c r="A34" s="6">
        <v>0.27</v>
      </c>
      <c r="B34" s="6">
        <f>A34* PI() * $B$2</f>
        <v>4.2411500823462216</v>
      </c>
      <c r="C34" s="7">
        <f t="shared" si="1"/>
        <v>-0.21008606318771436</v>
      </c>
      <c r="D34" s="4">
        <f>ABS(C34*$B$2*$B$1)</f>
        <v>525.21515796928588</v>
      </c>
      <c r="E34" s="9">
        <v>526.35699999999997</v>
      </c>
      <c r="G34" s="11"/>
      <c r="H34" s="1"/>
    </row>
    <row r="35" spans="1:8" x14ac:dyDescent="0.25">
      <c r="A35" s="6">
        <v>0.28000000000000003</v>
      </c>
      <c r="B35" s="6">
        <f>A35* PI() * $B$2</f>
        <v>4.3982297150257113</v>
      </c>
      <c r="C35" s="7">
        <f t="shared" si="1"/>
        <v>-0.21623620818304487</v>
      </c>
      <c r="D35" s="4">
        <f>ABS(C35*$B$2*$B$1)</f>
        <v>540.59052045761212</v>
      </c>
      <c r="E35" s="9">
        <v>541.38199999999995</v>
      </c>
      <c r="G35" s="11"/>
      <c r="H35" s="1"/>
    </row>
    <row r="36" spans="1:8" x14ac:dyDescent="0.25">
      <c r="A36" s="6">
        <v>0.28999999999999998</v>
      </c>
      <c r="B36" s="6">
        <f>A36* PI() * $B$2</f>
        <v>4.5553093477052</v>
      </c>
      <c r="C36" s="7">
        <f t="shared" si="1"/>
        <v>-0.21682135398613472</v>
      </c>
      <c r="D36" s="4">
        <f>ABS(C36*$B$2*$B$1)</f>
        <v>542.05338496533682</v>
      </c>
      <c r="E36" s="9">
        <v>542.47500000000002</v>
      </c>
      <c r="G36" s="11"/>
      <c r="H36" s="1"/>
    </row>
    <row r="37" spans="1:8" x14ac:dyDescent="0.25">
      <c r="A37" s="6">
        <v>0.3</v>
      </c>
      <c r="B37" s="6">
        <f>A37* PI() * $B$2</f>
        <v>4.7123889803846897</v>
      </c>
      <c r="C37" s="7">
        <f t="shared" si="1"/>
        <v>-0.21220659078919379</v>
      </c>
      <c r="D37" s="4">
        <f>ABS(C37*$B$2*$B$1)</f>
        <v>530.51647697298438</v>
      </c>
      <c r="E37" s="9">
        <v>530.55799999999999</v>
      </c>
      <c r="G37" s="11"/>
      <c r="H37" s="1"/>
    </row>
    <row r="38" spans="1:8" x14ac:dyDescent="0.25">
      <c r="A38" s="6">
        <v>0.31</v>
      </c>
      <c r="B38" s="6">
        <f>A38* PI() * $B$2</f>
        <v>4.8694686130641793</v>
      </c>
      <c r="C38" s="7">
        <f t="shared" si="1"/>
        <v>-0.20283287953541637</v>
      </c>
      <c r="D38" s="4">
        <f>ABS(C38*$B$2*$B$1)</f>
        <v>507.08219883854088</v>
      </c>
      <c r="E38" s="9">
        <v>506.74200000000002</v>
      </c>
      <c r="G38" s="11"/>
      <c r="H38" s="1"/>
    </row>
    <row r="39" spans="1:8" x14ac:dyDescent="0.25">
      <c r="A39" s="6">
        <v>0.32</v>
      </c>
      <c r="B39" s="6">
        <f>A39* PI() * $B$2</f>
        <v>5.026548245743669</v>
      </c>
      <c r="C39" s="7">
        <f t="shared" si="1"/>
        <v>-0.18920668216016426</v>
      </c>
      <c r="D39" s="4">
        <f>ABS(C39*$B$2*$B$1)</f>
        <v>473.01670540041061</v>
      </c>
      <c r="E39" s="9">
        <v>472.30399999999997</v>
      </c>
      <c r="G39" s="11"/>
      <c r="H39" s="1"/>
    </row>
    <row r="40" spans="1:8" x14ac:dyDescent="0.25">
      <c r="A40" s="6">
        <v>0.33</v>
      </c>
      <c r="B40" s="6">
        <f>A40* PI() * $B$2</f>
        <v>5.1836278784231595</v>
      </c>
      <c r="C40" s="7">
        <f t="shared" si="1"/>
        <v>-0.17188859715358434</v>
      </c>
      <c r="D40" s="4">
        <f>ABS(C40*$B$2*$B$1)</f>
        <v>429.72149288396088</v>
      </c>
      <c r="E40" s="9">
        <v>428.65300000000002</v>
      </c>
      <c r="G40" s="11"/>
      <c r="H40" s="1"/>
    </row>
    <row r="41" spans="1:8" x14ac:dyDescent="0.25">
      <c r="A41" s="6">
        <v>0.34</v>
      </c>
      <c r="B41" s="6">
        <f>A41* PI() * $B$2</f>
        <v>5.3407075111026492</v>
      </c>
      <c r="C41" s="7">
        <f t="shared" si="1"/>
        <v>-0.15148123964720103</v>
      </c>
      <c r="D41" s="4">
        <f>ABS(C41*$B$2*$B$1)</f>
        <v>378.70309911800257</v>
      </c>
      <c r="E41" s="9">
        <v>377.30599999999998</v>
      </c>
      <c r="G41" s="11"/>
      <c r="H41" s="1"/>
    </row>
    <row r="42" spans="1:8" x14ac:dyDescent="0.25">
      <c r="A42" s="6">
        <v>0.35</v>
      </c>
      <c r="B42" s="6">
        <f>A42* PI() * $B$2</f>
        <v>5.497787143782138</v>
      </c>
      <c r="C42" s="7">
        <f t="shared" si="1"/>
        <v>-0.12861661659387233</v>
      </c>
      <c r="D42" s="4">
        <f>ABS(C42*$B$2*$B$1)</f>
        <v>321.54154148468086</v>
      </c>
      <c r="E42" s="9">
        <v>319.84899999999999</v>
      </c>
      <c r="G42" s="11"/>
      <c r="H42" s="1"/>
    </row>
    <row r="43" spans="1:8" x14ac:dyDescent="0.25">
      <c r="A43" s="6">
        <v>0.36</v>
      </c>
      <c r="B43" s="6">
        <f>A43* PI() * $B$2</f>
        <v>5.6548667764616276</v>
      </c>
      <c r="C43" s="7">
        <f t="shared" si="1"/>
        <v>-0.10394325375429327</v>
      </c>
      <c r="D43" s="4">
        <f>ABS(C43*$B$2*$B$1)</f>
        <v>259.85813438573319</v>
      </c>
      <c r="E43" s="9">
        <v>257.91199999999998</v>
      </c>
      <c r="G43" s="11"/>
      <c r="H43" s="1"/>
    </row>
    <row r="44" spans="1:8" x14ac:dyDescent="0.25">
      <c r="A44" s="6">
        <v>0.37</v>
      </c>
      <c r="B44" s="6">
        <f>A44* PI() * $B$2</f>
        <v>5.8119464091411182</v>
      </c>
      <c r="C44" s="7">
        <f t="shared" si="1"/>
        <v>-7.8113332054387669E-2</v>
      </c>
      <c r="D44" s="4">
        <f>ABS(C44*$B$2*$B$1)</f>
        <v>195.28333013596915</v>
      </c>
      <c r="E44" s="9">
        <v>193.131</v>
      </c>
      <c r="G44" s="11"/>
      <c r="H44" s="1"/>
    </row>
    <row r="45" spans="1:8" x14ac:dyDescent="0.25">
      <c r="A45" s="6">
        <v>0.38</v>
      </c>
      <c r="B45" s="6">
        <f>A45* PI() * $B$2</f>
        <v>5.9690260418206069</v>
      </c>
      <c r="C45" s="7">
        <f t="shared" si="1"/>
        <v>-5.1770086478077189E-2</v>
      </c>
      <c r="D45" s="4">
        <f>ABS(C45*$B$2*$B$1)</f>
        <v>129.42521619519297</v>
      </c>
      <c r="E45" s="9">
        <v>127.119</v>
      </c>
      <c r="G45" s="11"/>
      <c r="H45" s="1"/>
    </row>
    <row r="46" spans="1:8" x14ac:dyDescent="0.25">
      <c r="A46" s="6">
        <v>0.39</v>
      </c>
      <c r="B46" s="6">
        <f>A46* PI() * $B$2</f>
        <v>6.1261056745000966</v>
      </c>
      <c r="C46" s="7">
        <f t="shared" si="1"/>
        <v>-2.5535711160091359E-2</v>
      </c>
      <c r="D46" s="4">
        <f>ABS(C46*$B$2*$B$1)</f>
        <v>63.839277900228389</v>
      </c>
      <c r="E46" s="9">
        <v>61.436</v>
      </c>
      <c r="G46" s="11"/>
      <c r="H46" s="1"/>
    </row>
    <row r="47" spans="1:8" x14ac:dyDescent="0.25">
      <c r="A47" s="6">
        <v>0.4</v>
      </c>
      <c r="B47" s="6">
        <f>A47* PI() * $B$2</f>
        <v>6.2831853071795862</v>
      </c>
      <c r="C47" s="7">
        <f t="shared" si="1"/>
        <v>-3.8997686524020982E-17</v>
      </c>
      <c r="D47" s="4">
        <f>ABS(C47*$B$2*$B$1)</f>
        <v>9.7494216310052459E-14</v>
      </c>
      <c r="E47" s="9">
        <v>2.4420000000000002</v>
      </c>
      <c r="G47" s="11"/>
      <c r="H47" s="1"/>
    </row>
    <row r="48" spans="1:8" x14ac:dyDescent="0.25">
      <c r="A48" s="6">
        <v>0.41</v>
      </c>
      <c r="B48" s="6">
        <f>A48* PI() * $B$2</f>
        <v>6.440264939859075</v>
      </c>
      <c r="C48" s="7">
        <f t="shared" si="1"/>
        <v>2.4290066713257421E-2</v>
      </c>
      <c r="D48" s="4">
        <f>ABS(C48*$B$2*$B$1)</f>
        <v>60.725166783143557</v>
      </c>
      <c r="E48" s="9">
        <v>63.146000000000001</v>
      </c>
      <c r="G48" s="11"/>
      <c r="H48" s="1"/>
    </row>
    <row r="49" spans="1:8" x14ac:dyDescent="0.25">
      <c r="A49" s="6">
        <v>0.42</v>
      </c>
      <c r="B49" s="6">
        <f>A49* PI() * $B$2</f>
        <v>6.5973445725385647</v>
      </c>
      <c r="C49" s="7">
        <f t="shared" si="1"/>
        <v>4.683960205159346E-2</v>
      </c>
      <c r="D49" s="4">
        <f>ABS(C49*$B$2*$B$1)</f>
        <v>117.09900512898365</v>
      </c>
      <c r="E49" s="9">
        <v>119.43899999999999</v>
      </c>
      <c r="G49" s="11"/>
      <c r="H49" s="1"/>
    </row>
    <row r="50" spans="1:8" x14ac:dyDescent="0.25">
      <c r="A50" s="6">
        <v>0.43</v>
      </c>
      <c r="B50" s="6">
        <f>A50* PI() * $B$2</f>
        <v>6.7544242052180543</v>
      </c>
      <c r="C50" s="7">
        <f t="shared" si="1"/>
        <v>6.7213797349124221E-2</v>
      </c>
      <c r="D50" s="4">
        <f>ABS(C50*$B$2*$B$1)</f>
        <v>168.03449337281057</v>
      </c>
      <c r="E50" s="9">
        <v>170.23699999999999</v>
      </c>
      <c r="G50" s="11"/>
      <c r="H50" s="1"/>
    </row>
    <row r="51" spans="1:8" x14ac:dyDescent="0.25">
      <c r="A51" s="6">
        <v>0.44</v>
      </c>
      <c r="B51" s="6">
        <f>A51* PI() * $B$2</f>
        <v>6.9115038378975449</v>
      </c>
      <c r="C51" s="7">
        <f t="shared" si="1"/>
        <v>8.5044480344421705E-2</v>
      </c>
      <c r="D51" s="4">
        <f>ABS(C51*$B$2*$B$1)</f>
        <v>212.61120086105424</v>
      </c>
      <c r="E51" s="9">
        <v>214.62200000000001</v>
      </c>
      <c r="G51" s="11"/>
      <c r="H51" s="1"/>
    </row>
    <row r="52" spans="1:8" x14ac:dyDescent="0.25">
      <c r="A52" s="6">
        <v>0.45</v>
      </c>
      <c r="B52" s="6">
        <f>A52* PI() * $B$2</f>
        <v>7.0685834705770345</v>
      </c>
      <c r="C52" s="7">
        <f t="shared" si="1"/>
        <v>0.10003514623967844</v>
      </c>
      <c r="D52" s="4">
        <f>ABS(C52*$B$2*$B$1)</f>
        <v>250.08786559919611</v>
      </c>
      <c r="E52" s="9">
        <v>251.858</v>
      </c>
      <c r="G52" s="11"/>
      <c r="H52" s="1"/>
    </row>
    <row r="53" spans="1:8" x14ac:dyDescent="0.25">
      <c r="A53" s="6">
        <v>0.46</v>
      </c>
      <c r="B53" s="6">
        <f>A53* PI() * $B$2</f>
        <v>7.2256631032565242</v>
      </c>
      <c r="C53" s="7">
        <f t="shared" si="1"/>
        <v>0.1119643945218443</v>
      </c>
      <c r="D53" s="4">
        <f>ABS(C53*$B$2*$B$1)</f>
        <v>279.91098630461073</v>
      </c>
      <c r="E53" s="9">
        <v>281.39699999999999</v>
      </c>
      <c r="G53" s="11"/>
      <c r="H53" s="1"/>
    </row>
    <row r="54" spans="1:8" x14ac:dyDescent="0.25">
      <c r="A54" s="6">
        <v>0.47</v>
      </c>
      <c r="B54" s="6">
        <f>A54* PI() * $B$2</f>
        <v>7.3827427359360129</v>
      </c>
      <c r="C54" s="7">
        <f t="shared" si="1"/>
        <v>0.12068773842698476</v>
      </c>
      <c r="D54" s="4">
        <f>ABS(C54*$B$2*$B$1)</f>
        <v>301.71934606746186</v>
      </c>
      <c r="E54" s="9">
        <v>302.88499999999999</v>
      </c>
      <c r="G54" s="11"/>
      <c r="H54" s="1"/>
    </row>
    <row r="55" spans="1:8" x14ac:dyDescent="0.25">
      <c r="A55" s="6">
        <v>0.48</v>
      </c>
      <c r="B55" s="6">
        <f>A55* PI() * $B$2</f>
        <v>7.5398223686155035</v>
      </c>
      <c r="C55" s="7">
        <f t="shared" si="1"/>
        <v>0.12613778810677617</v>
      </c>
      <c r="D55" s="4">
        <f>ABS(C55*$B$2*$B$1)</f>
        <v>315.34447026694045</v>
      </c>
      <c r="E55" s="9">
        <v>316.16199999999998</v>
      </c>
      <c r="G55" s="11"/>
      <c r="H55" s="1"/>
    </row>
    <row r="56" spans="1:8" x14ac:dyDescent="0.25">
      <c r="A56" s="6">
        <v>0.49</v>
      </c>
      <c r="B56" s="6">
        <f>A56* PI() * $B$2</f>
        <v>7.6969020012949931</v>
      </c>
      <c r="C56" s="7">
        <f t="shared" si="1"/>
        <v>0.12832284215505932</v>
      </c>
      <c r="D56" s="4">
        <f>ABS(C56*$B$2*$B$1)</f>
        <v>320.80710538764828</v>
      </c>
      <c r="E56" s="9">
        <v>321.25599999999997</v>
      </c>
      <c r="G56" s="11"/>
      <c r="H56" s="1"/>
    </row>
    <row r="57" spans="1:8" x14ac:dyDescent="0.25">
      <c r="A57" s="6">
        <v>0.5</v>
      </c>
      <c r="B57" s="6">
        <f>A57* PI() * $B$2</f>
        <v>7.8539816339744828</v>
      </c>
      <c r="C57" s="7">
        <f t="shared" si="1"/>
        <v>0.12732395447351627</v>
      </c>
      <c r="D57" s="4">
        <f>ABS(C57*$B$2*$B$1)</f>
        <v>318.3098861837907</v>
      </c>
      <c r="E57" s="9">
        <v>318.37900000000002</v>
      </c>
      <c r="G57" s="11"/>
      <c r="H57" s="1"/>
    </row>
    <row r="58" spans="1:8" x14ac:dyDescent="0.25">
      <c r="A58" s="6">
        <v>0.51</v>
      </c>
      <c r="B58" s="6">
        <f>A58* PI() * $B$2</f>
        <v>8.0110612666539733</v>
      </c>
      <c r="C58" s="7">
        <f t="shared" si="1"/>
        <v>0.12329057383525306</v>
      </c>
      <c r="D58" s="4">
        <f>ABS(C58*$B$2*$B$1)</f>
        <v>308.22643458813263</v>
      </c>
      <c r="E58" s="9">
        <v>307.91399999999999</v>
      </c>
      <c r="G58" s="11"/>
      <c r="H58" s="1"/>
    </row>
    <row r="59" spans="1:8" x14ac:dyDescent="0.25">
      <c r="A59" s="6">
        <v>0.52</v>
      </c>
      <c r="B59" s="6">
        <f>A59* PI() * $B$2</f>
        <v>8.1681408993334621</v>
      </c>
      <c r="C59" s="7">
        <f t="shared" si="1"/>
        <v>0.11643488132933186</v>
      </c>
      <c r="D59" s="4">
        <f>ABS(C59*$B$2*$B$1)</f>
        <v>291.08720332332967</v>
      </c>
      <c r="E59" s="9">
        <v>290.39999999999998</v>
      </c>
      <c r="G59" s="11"/>
      <c r="H59" s="1"/>
    </row>
    <row r="60" spans="1:8" x14ac:dyDescent="0.25">
      <c r="A60" s="6">
        <v>0.53</v>
      </c>
      <c r="B60" s="6">
        <f>A60* PI() * $B$2</f>
        <v>8.3252205320129526</v>
      </c>
      <c r="C60" s="7">
        <f t="shared" si="1"/>
        <v>0.10702497558619403</v>
      </c>
      <c r="D60" s="4">
        <f>ABS(C60*$B$2*$B$1)</f>
        <v>267.56243896548511</v>
      </c>
      <c r="E60" s="9">
        <v>266.51900000000001</v>
      </c>
      <c r="G60" s="11"/>
      <c r="H60" s="1"/>
    </row>
    <row r="61" spans="1:8" x14ac:dyDescent="0.25">
      <c r="A61" s="6">
        <v>0.54</v>
      </c>
      <c r="B61" s="6">
        <f>A61* PI() * $B$2</f>
        <v>8.4823001646924432</v>
      </c>
      <c r="C61" s="7">
        <f t="shared" si="1"/>
        <v>9.5377076814904302E-2</v>
      </c>
      <c r="D61" s="4">
        <f>ABS(C61*$B$2*$B$1)</f>
        <v>238.44269203726077</v>
      </c>
      <c r="E61" s="9">
        <v>237.06700000000001</v>
      </c>
      <c r="G61" s="11"/>
      <c r="H61" s="1"/>
    </row>
    <row r="62" spans="1:8" x14ac:dyDescent="0.25">
      <c r="A62" s="6">
        <v>0.55000000000000004</v>
      </c>
      <c r="B62" s="6">
        <f>A62* PI() * $B$2</f>
        <v>8.639379797371932</v>
      </c>
      <c r="C62" s="7">
        <f t="shared" si="1"/>
        <v>8.1846937832464134E-2</v>
      </c>
      <c r="D62" s="4">
        <f>ABS(C62*$B$2*$B$1)</f>
        <v>204.61734458116032</v>
      </c>
      <c r="E62" s="9">
        <v>202.94399999999999</v>
      </c>
      <c r="G62" s="11"/>
      <c r="H62" s="1"/>
    </row>
    <row r="63" spans="1:8" x14ac:dyDescent="0.25">
      <c r="A63" s="6">
        <v>0.56000000000000005</v>
      </c>
      <c r="B63" s="6">
        <f>A63* PI() * $B$2</f>
        <v>8.7964594300514225</v>
      </c>
      <c r="C63" s="7">
        <f t="shared" si="1"/>
        <v>6.6820663127759777E-2</v>
      </c>
      <c r="D63" s="4">
        <f>ABS(C63*$B$2*$B$1)</f>
        <v>167.05165781939945</v>
      </c>
      <c r="E63" s="9">
        <v>165.12100000000001</v>
      </c>
      <c r="G63" s="11"/>
      <c r="H63" s="1"/>
    </row>
    <row r="64" spans="1:8" x14ac:dyDescent="0.25">
      <c r="A64" s="6">
        <v>0.56999999999999995</v>
      </c>
      <c r="B64" s="6">
        <f>A64* PI() * $B$2</f>
        <v>8.9535390627309095</v>
      </c>
      <c r="C64" s="7">
        <f t="shared" si="1"/>
        <v>5.0705145368637815E-2</v>
      </c>
      <c r="D64" s="4">
        <f>ABS(C64*$B$2*$B$1)</f>
        <v>126.76286342159455</v>
      </c>
      <c r="E64" s="9">
        <v>124.622</v>
      </c>
      <c r="G64" s="11"/>
      <c r="H64" s="1"/>
    </row>
    <row r="65" spans="1:8" x14ac:dyDescent="0.25">
      <c r="A65" s="6">
        <v>0.57999999999999996</v>
      </c>
      <c r="B65" s="6">
        <f>A65* PI() * $B$2</f>
        <v>9.1106186954104</v>
      </c>
      <c r="C65" s="7">
        <f t="shared" si="1"/>
        <v>3.3918332520119554E-2</v>
      </c>
      <c r="D65" s="4">
        <f>ABS(C65*$B$2*$B$1)</f>
        <v>84.795831300298886</v>
      </c>
      <c r="E65" s="9">
        <v>82.498000000000005</v>
      </c>
      <c r="G65" s="11"/>
      <c r="H65" s="1"/>
    </row>
    <row r="66" spans="1:8" x14ac:dyDescent="0.25">
      <c r="A66" s="6">
        <v>0.59</v>
      </c>
      <c r="B66" s="6">
        <f>A66* PI() * $B$2</f>
        <v>9.2676983280898888</v>
      </c>
      <c r="C66" s="7">
        <f t="shared" si="1"/>
        <v>1.6879537885484224E-2</v>
      </c>
      <c r="D66" s="4">
        <f>ABS(C66*$B$2*$B$1)</f>
        <v>42.198844713710564</v>
      </c>
      <c r="E66" s="9">
        <v>39.798999999999999</v>
      </c>
      <c r="G66" s="11"/>
      <c r="H66" s="1"/>
    </row>
    <row r="67" spans="1:8" x14ac:dyDescent="0.25">
      <c r="A67" s="6">
        <v>0.6</v>
      </c>
      <c r="B67" s="6">
        <f>A67* PI() * $B$2</f>
        <v>9.4247779607693793</v>
      </c>
      <c r="C67" s="7">
        <f t="shared" si="1"/>
        <v>3.8997686524020982E-17</v>
      </c>
      <c r="D67" s="4">
        <f>ABS(C67*$B$2*$B$1)</f>
        <v>9.7494216310052459E-14</v>
      </c>
      <c r="E67" s="9">
        <v>2.4420000000000002</v>
      </c>
      <c r="G67" s="11"/>
      <c r="H67" s="1"/>
    </row>
    <row r="68" spans="1:8" x14ac:dyDescent="0.25">
      <c r="A68" s="6">
        <v>0.61</v>
      </c>
      <c r="B68" s="6">
        <f>A68* PI() * $B$2</f>
        <v>9.5818575934488699</v>
      </c>
      <c r="C68" s="7">
        <f t="shared" si="1"/>
        <v>-1.6326110413828927E-2</v>
      </c>
      <c r="D68" s="4">
        <f>ABS(C68*$B$2*$B$1)</f>
        <v>40.815276034572314</v>
      </c>
      <c r="E68" s="9">
        <v>43.241</v>
      </c>
      <c r="G68" s="11"/>
      <c r="H68" s="1"/>
    </row>
    <row r="69" spans="1:8" x14ac:dyDescent="0.25">
      <c r="A69" s="6">
        <v>0.62</v>
      </c>
      <c r="B69" s="6">
        <f>A69* PI() * $B$2</f>
        <v>9.7389372261283587</v>
      </c>
      <c r="C69" s="7">
        <f t="shared" si="1"/>
        <v>-3.1730053002692417E-2</v>
      </c>
      <c r="D69" s="4">
        <f>ABS(C69*$B$2*$B$1)</f>
        <v>79.325132506731038</v>
      </c>
      <c r="E69" s="9">
        <v>81.674000000000007</v>
      </c>
      <c r="G69" s="11"/>
      <c r="H69" s="1"/>
    </row>
    <row r="70" spans="1:8" x14ac:dyDescent="0.25">
      <c r="A70" s="6">
        <v>0.63</v>
      </c>
      <c r="B70" s="6">
        <f>A70* PI() * $B$2</f>
        <v>9.8960168588078474</v>
      </c>
      <c r="C70" s="7">
        <f t="shared" si="1"/>
        <v>-4.5876083904957787E-2</v>
      </c>
      <c r="D70" s="4">
        <f>ABS(C70*$B$2*$B$1)</f>
        <v>114.69020976239447</v>
      </c>
      <c r="E70" s="9">
        <v>116.90600000000001</v>
      </c>
      <c r="G70" s="11"/>
      <c r="H70" s="1"/>
    </row>
    <row r="71" spans="1:8" x14ac:dyDescent="0.25">
      <c r="A71" s="6">
        <v>0.64</v>
      </c>
      <c r="B71" s="6">
        <f t="shared" ref="B71:B134" si="2">A71* PI() * $B$2</f>
        <v>10.053096491487338</v>
      </c>
      <c r="C71" s="7">
        <f t="shared" ref="C71:C134" si="3">SIN(B71) / B71</f>
        <v>-5.8468080236789913E-2</v>
      </c>
      <c r="D71" s="4">
        <f t="shared" ref="D71:D134" si="4">ABS(C71*$B$2*$B$1)</f>
        <v>146.17020059197478</v>
      </c>
      <c r="E71" s="4">
        <v>148.19800000000001</v>
      </c>
      <c r="G71" s="11"/>
    </row>
    <row r="72" spans="1:8" x14ac:dyDescent="0.25">
      <c r="A72" s="6">
        <v>0.65</v>
      </c>
      <c r="B72" s="6">
        <f t="shared" si="2"/>
        <v>10.210176124166829</v>
      </c>
      <c r="C72" s="7">
        <f t="shared" si="3"/>
        <v>-6.9255101242854347E-2</v>
      </c>
      <c r="D72" s="4">
        <f t="shared" si="4"/>
        <v>173.13775310713586</v>
      </c>
      <c r="E72" s="4">
        <v>174.928</v>
      </c>
      <c r="G72" s="11"/>
    </row>
    <row r="73" spans="1:8" x14ac:dyDescent="0.25">
      <c r="A73" s="6">
        <v>0.66</v>
      </c>
      <c r="B73" s="6">
        <f t="shared" si="2"/>
        <v>10.367255756846319</v>
      </c>
      <c r="C73" s="7">
        <f t="shared" si="3"/>
        <v>-7.8035790121285503E-2</v>
      </c>
      <c r="D73" s="4">
        <f t="shared" si="4"/>
        <v>195.08947530321373</v>
      </c>
      <c r="E73" s="4">
        <v>196.59800000000001</v>
      </c>
      <c r="G73" s="11"/>
    </row>
    <row r="74" spans="1:8" x14ac:dyDescent="0.25">
      <c r="A74" s="6">
        <v>0.67</v>
      </c>
      <c r="B74" s="6">
        <f t="shared" si="2"/>
        <v>10.524335389525808</v>
      </c>
      <c r="C74" s="7">
        <f t="shared" si="3"/>
        <v>-8.4661547851765481E-2</v>
      </c>
      <c r="D74" s="4">
        <f t="shared" si="4"/>
        <v>211.65386962941372</v>
      </c>
      <c r="E74" s="4">
        <v>212.845</v>
      </c>
      <c r="G74" s="11"/>
    </row>
    <row r="75" spans="1:8" x14ac:dyDescent="0.25">
      <c r="A75" s="6">
        <v>0.68</v>
      </c>
      <c r="B75" s="6">
        <f t="shared" si="2"/>
        <v>10.681415022205298</v>
      </c>
      <c r="C75" s="7">
        <f t="shared" si="3"/>
        <v>-8.9038438663606737E-2</v>
      </c>
      <c r="D75" s="4">
        <f t="shared" si="4"/>
        <v>222.59609665901684</v>
      </c>
      <c r="E75" s="4">
        <v>223.44</v>
      </c>
      <c r="G75" s="11"/>
    </row>
    <row r="76" spans="1:8" x14ac:dyDescent="0.25">
      <c r="A76" s="6">
        <v>0.69</v>
      </c>
      <c r="B76" s="6">
        <f t="shared" si="2"/>
        <v>10.838494654884785</v>
      </c>
      <c r="C76" s="7">
        <f t="shared" si="3"/>
        <v>-9.1127815443447932E-2</v>
      </c>
      <c r="D76" s="4">
        <f t="shared" si="4"/>
        <v>227.81953860861984</v>
      </c>
      <c r="E76" s="4">
        <v>228.29499999999999</v>
      </c>
      <c r="G76" s="11"/>
    </row>
    <row r="77" spans="1:8" x14ac:dyDescent="0.25">
      <c r="A77" s="6">
        <v>0.7</v>
      </c>
      <c r="B77" s="6">
        <f t="shared" si="2"/>
        <v>10.995574287564276</v>
      </c>
      <c r="C77" s="7">
        <f t="shared" si="3"/>
        <v>-9.0945681766797334E-2</v>
      </c>
      <c r="D77" s="4">
        <f t="shared" si="4"/>
        <v>227.36420441699335</v>
      </c>
      <c r="E77" s="4">
        <v>227.46</v>
      </c>
      <c r="G77" s="11"/>
    </row>
    <row r="78" spans="1:8" x14ac:dyDescent="0.25">
      <c r="A78" s="6">
        <v>0.71</v>
      </c>
      <c r="B78" s="6">
        <f t="shared" si="2"/>
        <v>11.152653920243765</v>
      </c>
      <c r="C78" s="7">
        <f t="shared" si="3"/>
        <v>-8.8560834726731111E-2</v>
      </c>
      <c r="D78" s="4">
        <f t="shared" si="4"/>
        <v>221.40208681682776</v>
      </c>
      <c r="E78" s="4">
        <v>221.11600000000001</v>
      </c>
      <c r="G78" s="11"/>
    </row>
    <row r="79" spans="1:8" x14ac:dyDescent="0.25">
      <c r="A79" s="6">
        <v>0.72</v>
      </c>
      <c r="B79" s="6">
        <f t="shared" si="2"/>
        <v>11.309733552923255</v>
      </c>
      <c r="C79" s="7">
        <f t="shared" si="3"/>
        <v>-8.40918587378508E-2</v>
      </c>
      <c r="D79" s="4">
        <f t="shared" si="4"/>
        <v>210.22964684462701</v>
      </c>
      <c r="E79" s="4">
        <v>209.56899999999999</v>
      </c>
      <c r="G79" s="11"/>
    </row>
    <row r="80" spans="1:8" x14ac:dyDescent="0.25">
      <c r="A80" s="6">
        <v>0.73</v>
      </c>
      <c r="B80" s="6">
        <f t="shared" si="2"/>
        <v>11.466813185602744</v>
      </c>
      <c r="C80" s="7">
        <f t="shared" si="3"/>
        <v>-7.7703064466688912E-2</v>
      </c>
      <c r="D80" s="4">
        <f t="shared" si="4"/>
        <v>194.25766116672227</v>
      </c>
      <c r="E80" s="4">
        <v>193.238</v>
      </c>
      <c r="G80" s="11"/>
    </row>
    <row r="81" spans="1:7" x14ac:dyDescent="0.25">
      <c r="A81" s="6">
        <v>0.74</v>
      </c>
      <c r="B81" s="6">
        <f t="shared" si="2"/>
        <v>11.623892818282236</v>
      </c>
      <c r="C81" s="7">
        <f t="shared" si="3"/>
        <v>-6.95994884865518E-2</v>
      </c>
      <c r="D81" s="4">
        <f t="shared" si="4"/>
        <v>173.99872121637949</v>
      </c>
      <c r="E81" s="4">
        <v>172.64500000000001</v>
      </c>
      <c r="G81" s="11"/>
    </row>
    <row r="82" spans="1:7" x14ac:dyDescent="0.25">
      <c r="A82" s="6">
        <v>0.75</v>
      </c>
      <c r="B82" s="6">
        <f t="shared" si="2"/>
        <v>11.780972450961723</v>
      </c>
      <c r="C82" s="7">
        <f t="shared" si="3"/>
        <v>-6.0021087743807156E-2</v>
      </c>
      <c r="D82" s="4">
        <f t="shared" si="4"/>
        <v>150.05271935951788</v>
      </c>
      <c r="E82" s="4">
        <v>148.398</v>
      </c>
      <c r="G82" s="11"/>
    </row>
    <row r="83" spans="1:7" x14ac:dyDescent="0.25">
      <c r="A83" s="6">
        <v>0.76</v>
      </c>
      <c r="B83" s="6">
        <f t="shared" si="2"/>
        <v>11.938052083641214</v>
      </c>
      <c r="C83" s="7">
        <f t="shared" si="3"/>
        <v>-4.9236278094138927E-2</v>
      </c>
      <c r="D83" s="4">
        <f t="shared" si="4"/>
        <v>123.09069523534733</v>
      </c>
      <c r="E83" s="4">
        <v>121.176</v>
      </c>
      <c r="G83" s="11"/>
    </row>
    <row r="84" spans="1:7" x14ac:dyDescent="0.25">
      <c r="A84" s="6">
        <v>0.77</v>
      </c>
      <c r="B84" s="6">
        <f t="shared" si="2"/>
        <v>12.095131716320704</v>
      </c>
      <c r="C84" s="7">
        <f t="shared" si="3"/>
        <v>-3.753497774042007E-2</v>
      </c>
      <c r="D84" s="4">
        <f t="shared" si="4"/>
        <v>93.837444351050181</v>
      </c>
      <c r="E84" s="4">
        <v>91.709000000000003</v>
      </c>
      <c r="G84" s="11"/>
    </row>
    <row r="85" spans="1:7" x14ac:dyDescent="0.25">
      <c r="A85" s="6">
        <v>0.78</v>
      </c>
      <c r="B85" s="6">
        <f t="shared" si="2"/>
        <v>12.252211349000193</v>
      </c>
      <c r="C85" s="7">
        <f t="shared" si="3"/>
        <v>-2.5221324181627373E-2</v>
      </c>
      <c r="D85" s="4">
        <f t="shared" si="4"/>
        <v>63.053310454068438</v>
      </c>
      <c r="E85" s="4">
        <v>60.762999999999998</v>
      </c>
      <c r="G85" s="11"/>
    </row>
    <row r="86" spans="1:7" x14ac:dyDescent="0.25">
      <c r="A86" s="6">
        <v>0.79</v>
      </c>
      <c r="B86" s="6">
        <f t="shared" si="2"/>
        <v>12.409290981679684</v>
      </c>
      <c r="C86" s="7">
        <f t="shared" si="3"/>
        <v>-1.2606237154981758E-2</v>
      </c>
      <c r="D86" s="4">
        <f t="shared" si="4"/>
        <v>31.515592887454396</v>
      </c>
      <c r="E86" s="4">
        <v>29.12</v>
      </c>
      <c r="G86" s="11"/>
    </row>
    <row r="87" spans="1:7" x14ac:dyDescent="0.25">
      <c r="A87" s="6">
        <v>0.8</v>
      </c>
      <c r="B87" s="6">
        <f t="shared" si="2"/>
        <v>12.566370614359172</v>
      </c>
      <c r="C87" s="7">
        <f t="shared" si="3"/>
        <v>-3.8997686524020982E-17</v>
      </c>
      <c r="D87" s="4">
        <f t="shared" si="4"/>
        <v>9.7494216310052459E-14</v>
      </c>
      <c r="E87" s="4">
        <v>2.4430000000000001</v>
      </c>
      <c r="G87" s="11"/>
    </row>
    <row r="88" spans="1:7" x14ac:dyDescent="0.25">
      <c r="A88" s="6">
        <v>0.81</v>
      </c>
      <c r="B88" s="6">
        <f t="shared" si="2"/>
        <v>12.723450247038663</v>
      </c>
      <c r="C88" s="7">
        <f t="shared" si="3"/>
        <v>1.2294972040043997E-2</v>
      </c>
      <c r="D88" s="4">
        <f t="shared" si="4"/>
        <v>30.737430100109993</v>
      </c>
      <c r="E88" s="4">
        <v>33.167999999999999</v>
      </c>
      <c r="G88" s="11"/>
    </row>
    <row r="89" spans="1:7" x14ac:dyDescent="0.25">
      <c r="A89" s="6">
        <v>0.82</v>
      </c>
      <c r="B89" s="6">
        <f t="shared" si="2"/>
        <v>12.88052987971815</v>
      </c>
      <c r="C89" s="7">
        <f t="shared" si="3"/>
        <v>2.3991015684962418E-2</v>
      </c>
      <c r="D89" s="4">
        <f t="shared" si="4"/>
        <v>59.97753921240605</v>
      </c>
      <c r="E89" s="4">
        <v>62.335999999999999</v>
      </c>
      <c r="G89" s="11"/>
    </row>
    <row r="90" spans="1:7" x14ac:dyDescent="0.25">
      <c r="A90" s="6">
        <v>0.83</v>
      </c>
      <c r="B90" s="6">
        <f t="shared" si="2"/>
        <v>13.037609512397641</v>
      </c>
      <c r="C90" s="7">
        <f t="shared" si="3"/>
        <v>3.4821605855570363E-2</v>
      </c>
      <c r="D90" s="4">
        <f t="shared" si="4"/>
        <v>87.054014638925906</v>
      </c>
      <c r="E90" s="4">
        <v>89.283000000000001</v>
      </c>
      <c r="G90" s="11"/>
    </row>
    <row r="91" spans="1:7" x14ac:dyDescent="0.25">
      <c r="A91" s="6">
        <v>0.84</v>
      </c>
      <c r="B91" s="6">
        <f t="shared" si="2"/>
        <v>13.194689145077129</v>
      </c>
      <c r="C91" s="7">
        <f t="shared" si="3"/>
        <v>4.4547108751839821E-2</v>
      </c>
      <c r="D91" s="4">
        <f t="shared" si="4"/>
        <v>111.36777187959954</v>
      </c>
      <c r="E91" s="4">
        <v>113.41200000000001</v>
      </c>
      <c r="G91" s="11"/>
    </row>
    <row r="92" spans="1:7" x14ac:dyDescent="0.25">
      <c r="A92" s="6">
        <v>0.85</v>
      </c>
      <c r="B92" s="6">
        <f t="shared" si="2"/>
        <v>13.351768777756622</v>
      </c>
      <c r="C92" s="7">
        <f t="shared" si="3"/>
        <v>5.2959783303359202E-2</v>
      </c>
      <c r="D92" s="4">
        <f t="shared" si="4"/>
        <v>132.399458258398</v>
      </c>
      <c r="E92" s="4">
        <v>134.21</v>
      </c>
      <c r="G92" s="11"/>
    </row>
    <row r="93" spans="1:7" x14ac:dyDescent="0.25">
      <c r="A93" s="6">
        <v>0.86</v>
      </c>
      <c r="B93" s="6">
        <f t="shared" si="2"/>
        <v>13.508848410436109</v>
      </c>
      <c r="C93" s="7">
        <f t="shared" si="3"/>
        <v>5.9887931953544547E-2</v>
      </c>
      <c r="D93" s="4">
        <f t="shared" si="4"/>
        <v>149.71982988386137</v>
      </c>
      <c r="E93" s="4">
        <v>151.251</v>
      </c>
      <c r="G93" s="11"/>
    </row>
    <row r="94" spans="1:7" x14ac:dyDescent="0.25">
      <c r="A94" s="6">
        <v>0.87</v>
      </c>
      <c r="B94" s="6">
        <f t="shared" si="2"/>
        <v>13.665928043115601</v>
      </c>
      <c r="C94" s="7">
        <f t="shared" si="3"/>
        <v>6.5199123058256175E-2</v>
      </c>
      <c r="D94" s="4">
        <f t="shared" si="4"/>
        <v>162.99780764564042</v>
      </c>
      <c r="E94" s="4">
        <v>164.21299999999999</v>
      </c>
      <c r="G94" s="11"/>
    </row>
    <row r="95" spans="1:7" x14ac:dyDescent="0.25">
      <c r="A95" s="6">
        <v>0.88</v>
      </c>
      <c r="B95" s="6">
        <f t="shared" si="2"/>
        <v>13.82300767579509</v>
      </c>
      <c r="C95" s="7">
        <f t="shared" si="3"/>
        <v>6.8802429876423349E-2</v>
      </c>
      <c r="D95" s="4">
        <f t="shared" si="4"/>
        <v>172.00607469105839</v>
      </c>
      <c r="E95" s="4">
        <v>172.876</v>
      </c>
      <c r="G95" s="11"/>
    </row>
    <row r="96" spans="1:7" x14ac:dyDescent="0.25">
      <c r="A96" s="6">
        <v>0.89</v>
      </c>
      <c r="B96" s="6">
        <f t="shared" si="2"/>
        <v>13.98008730847458</v>
      </c>
      <c r="C96" s="7">
        <f t="shared" si="3"/>
        <v>7.0649654669639406E-2</v>
      </c>
      <c r="D96" s="4">
        <f t="shared" si="4"/>
        <v>176.62413667409851</v>
      </c>
      <c r="E96" s="4">
        <v>177.12700000000001</v>
      </c>
      <c r="G96" s="11"/>
    </row>
    <row r="97" spans="1:7" x14ac:dyDescent="0.25">
      <c r="A97" s="6">
        <v>0.9</v>
      </c>
      <c r="B97" s="6">
        <f t="shared" si="2"/>
        <v>14.137166941154069</v>
      </c>
      <c r="C97" s="7">
        <f t="shared" si="3"/>
        <v>7.0735530263064603E-2</v>
      </c>
      <c r="D97" s="4">
        <f t="shared" si="4"/>
        <v>176.83882565766152</v>
      </c>
      <c r="E97" s="4">
        <v>176.96199999999999</v>
      </c>
      <c r="G97" s="11"/>
    </row>
    <row r="98" spans="1:7" x14ac:dyDescent="0.25">
      <c r="A98" s="6">
        <v>0.91</v>
      </c>
      <c r="B98" s="6">
        <f t="shared" si="2"/>
        <v>14.29424657383356</v>
      </c>
      <c r="C98" s="7">
        <f t="shared" si="3"/>
        <v>6.9096915006570406E-2</v>
      </c>
      <c r="D98" s="4">
        <f t="shared" si="4"/>
        <v>172.74228751642602</v>
      </c>
      <c r="E98" s="4">
        <v>172.48400000000001</v>
      </c>
      <c r="G98" s="11"/>
    </row>
    <row r="99" spans="1:7" x14ac:dyDescent="0.25">
      <c r="A99" s="6">
        <v>0.92</v>
      </c>
      <c r="B99" s="6">
        <f t="shared" si="2"/>
        <v>14.451326206513048</v>
      </c>
      <c r="C99" s="7">
        <f t="shared" si="3"/>
        <v>6.5811019881796273E-2</v>
      </c>
      <c r="D99" s="4">
        <f t="shared" si="4"/>
        <v>164.5275497044907</v>
      </c>
      <c r="E99" s="4">
        <v>163.893</v>
      </c>
      <c r="G99" s="11"/>
    </row>
    <row r="100" spans="1:7" x14ac:dyDescent="0.25">
      <c r="A100" s="6">
        <v>0.93</v>
      </c>
      <c r="B100" s="6">
        <f t="shared" si="2"/>
        <v>14.608405839192539</v>
      </c>
      <c r="C100" s="7">
        <f t="shared" si="3"/>
        <v>6.0992728022239623E-2</v>
      </c>
      <c r="D100" s="4">
        <f t="shared" si="4"/>
        <v>152.48182005559906</v>
      </c>
      <c r="E100" s="4">
        <v>151.48599999999999</v>
      </c>
      <c r="G100" s="11"/>
    </row>
    <row r="101" spans="1:7" x14ac:dyDescent="0.25">
      <c r="A101" s="6">
        <v>0.94</v>
      </c>
      <c r="B101" s="6">
        <f t="shared" si="2"/>
        <v>14.765485471872026</v>
      </c>
      <c r="C101" s="7">
        <f t="shared" si="3"/>
        <v>5.4791086680902643E-2</v>
      </c>
      <c r="D101" s="4">
        <f t="shared" si="4"/>
        <v>136.9777167022566</v>
      </c>
      <c r="E101" s="4">
        <v>135.64599999999999</v>
      </c>
      <c r="G101" s="11"/>
    </row>
    <row r="102" spans="1:7" x14ac:dyDescent="0.25">
      <c r="A102" s="6">
        <v>0.95</v>
      </c>
      <c r="B102" s="6">
        <f t="shared" si="2"/>
        <v>14.922565104551516</v>
      </c>
      <c r="C102" s="7">
        <f t="shared" si="3"/>
        <v>4.7385069271426709E-2</v>
      </c>
      <c r="D102" s="4">
        <f t="shared" si="4"/>
        <v>118.46267317856677</v>
      </c>
      <c r="E102" s="4">
        <v>116.827</v>
      </c>
      <c r="G102" s="11"/>
    </row>
    <row r="103" spans="1:7" x14ac:dyDescent="0.25">
      <c r="A103" s="6">
        <v>0.96</v>
      </c>
      <c r="B103" s="6">
        <f t="shared" si="2"/>
        <v>15.079644737231007</v>
      </c>
      <c r="C103" s="7">
        <f t="shared" si="3"/>
        <v>3.897872015785999E-2</v>
      </c>
      <c r="D103" s="4">
        <f t="shared" si="4"/>
        <v>97.446800394649983</v>
      </c>
      <c r="E103" s="4">
        <v>95.546999999999997</v>
      </c>
      <c r="G103" s="11"/>
    </row>
    <row r="104" spans="1:7" x14ac:dyDescent="0.25">
      <c r="A104" s="6">
        <v>0.97</v>
      </c>
      <c r="B104" s="6">
        <f t="shared" si="2"/>
        <v>15.236724369910498</v>
      </c>
      <c r="C104" s="7">
        <f t="shared" si="3"/>
        <v>2.9795807072292228E-2</v>
      </c>
      <c r="D104" s="4">
        <f t="shared" si="4"/>
        <v>74.489517680730572</v>
      </c>
      <c r="E104" s="4">
        <v>72.373000000000005</v>
      </c>
      <c r="G104" s="11"/>
    </row>
    <row r="105" spans="1:7" x14ac:dyDescent="0.25">
      <c r="A105" s="6">
        <v>0.98</v>
      </c>
      <c r="B105" s="6">
        <f t="shared" si="2"/>
        <v>15.393804002589986</v>
      </c>
      <c r="C105" s="7">
        <f t="shared" si="3"/>
        <v>2.0074115164968733E-2</v>
      </c>
      <c r="D105" s="4">
        <f t="shared" si="4"/>
        <v>50.185287912421835</v>
      </c>
      <c r="E105" s="4">
        <v>47.902999999999999</v>
      </c>
      <c r="G105" s="11"/>
    </row>
    <row r="106" spans="1:7" x14ac:dyDescent="0.25">
      <c r="A106" s="6">
        <v>0.99</v>
      </c>
      <c r="B106" s="6">
        <f t="shared" si="2"/>
        <v>15.550883635269477</v>
      </c>
      <c r="C106" s="7">
        <f t="shared" si="3"/>
        <v>1.0059522578217774E-2</v>
      </c>
      <c r="D106" s="4">
        <f t="shared" si="4"/>
        <v>25.148806445544434</v>
      </c>
      <c r="E106" s="4">
        <v>22.757000000000001</v>
      </c>
      <c r="G106" s="11"/>
    </row>
    <row r="107" spans="1:7" x14ac:dyDescent="0.25">
      <c r="A107" s="6">
        <v>1</v>
      </c>
      <c r="B107" s="6">
        <f t="shared" si="2"/>
        <v>15.707963267948966</v>
      </c>
      <c r="C107" s="7">
        <f t="shared" si="3"/>
        <v>3.8997686524020982E-17</v>
      </c>
      <c r="D107" s="4">
        <f t="shared" si="4"/>
        <v>9.7494216310052459E-14</v>
      </c>
      <c r="E107" s="4">
        <v>2.444</v>
      </c>
      <c r="G107" s="11"/>
    </row>
    <row r="108" spans="1:7" x14ac:dyDescent="0.25">
      <c r="A108" s="6">
        <v>1.01</v>
      </c>
      <c r="B108" s="6">
        <f t="shared" si="2"/>
        <v>15.865042900628454</v>
      </c>
      <c r="C108" s="7">
        <f t="shared" si="3"/>
        <v>-9.860324111322297E-3</v>
      </c>
      <c r="D108" s="4">
        <f t="shared" si="4"/>
        <v>24.650810278305741</v>
      </c>
      <c r="E108" s="4">
        <v>27.085999999999999</v>
      </c>
      <c r="G108" s="11"/>
    </row>
    <row r="109" spans="1:7" x14ac:dyDescent="0.25">
      <c r="A109" s="6">
        <v>1.02</v>
      </c>
      <c r="B109" s="6">
        <f t="shared" si="2"/>
        <v>16.022122533307947</v>
      </c>
      <c r="C109" s="7">
        <f t="shared" si="3"/>
        <v>-1.9286894962420968E-2</v>
      </c>
      <c r="D109" s="4">
        <f t="shared" si="4"/>
        <v>48.217237406052426</v>
      </c>
      <c r="E109" s="4">
        <v>50.585000000000001</v>
      </c>
      <c r="G109" s="11"/>
    </row>
    <row r="110" spans="1:7" x14ac:dyDescent="0.25">
      <c r="A110" s="6">
        <v>1.03</v>
      </c>
      <c r="B110" s="6">
        <f t="shared" si="2"/>
        <v>16.179202165987434</v>
      </c>
      <c r="C110" s="7">
        <f t="shared" si="3"/>
        <v>-2.8060128990411062E-2</v>
      </c>
      <c r="D110" s="4">
        <f t="shared" si="4"/>
        <v>70.150322476027654</v>
      </c>
      <c r="E110" s="4">
        <v>72.391999999999996</v>
      </c>
      <c r="G110" s="11"/>
    </row>
    <row r="111" spans="1:7" x14ac:dyDescent="0.25">
      <c r="A111" s="6">
        <v>1.04</v>
      </c>
      <c r="B111" s="6">
        <f t="shared" si="2"/>
        <v>16.336281798666924</v>
      </c>
      <c r="C111" s="7">
        <f t="shared" si="3"/>
        <v>-3.5980357068793774E-2</v>
      </c>
      <c r="D111" s="4">
        <f t="shared" si="4"/>
        <v>89.950892671984434</v>
      </c>
      <c r="E111" s="4">
        <v>92.012</v>
      </c>
      <c r="G111" s="11"/>
    </row>
    <row r="112" spans="1:7" x14ac:dyDescent="0.25">
      <c r="A112" s="6">
        <v>1.05</v>
      </c>
      <c r="B112" s="6">
        <f t="shared" si="2"/>
        <v>16.493361431346415</v>
      </c>
      <c r="C112" s="7">
        <f t="shared" si="3"/>
        <v>-4.2872205531290772E-2</v>
      </c>
      <c r="D112" s="4">
        <f t="shared" si="4"/>
        <v>107.18051382822694</v>
      </c>
      <c r="E112" s="4">
        <v>109.011</v>
      </c>
      <c r="G112" s="11"/>
    </row>
    <row r="113" spans="1:7" x14ac:dyDescent="0.25">
      <c r="A113" s="6">
        <v>1.06</v>
      </c>
      <c r="B113" s="6">
        <f t="shared" si="2"/>
        <v>16.650441064025905</v>
      </c>
      <c r="C113" s="7">
        <f t="shared" si="3"/>
        <v>-4.8588322150989086E-2</v>
      </c>
      <c r="D113" s="4">
        <f t="shared" si="4"/>
        <v>121.4708053774727</v>
      </c>
      <c r="E113" s="4">
        <v>123.02500000000001</v>
      </c>
      <c r="G113" s="11"/>
    </row>
    <row r="114" spans="1:7" x14ac:dyDescent="0.25">
      <c r="A114" s="6">
        <v>1.07</v>
      </c>
      <c r="B114" s="6">
        <f t="shared" si="2"/>
        <v>16.807520696705392</v>
      </c>
      <c r="C114" s="7">
        <f t="shared" si="3"/>
        <v>-5.30123710847503E-2</v>
      </c>
      <c r="D114" s="4">
        <f t="shared" si="4"/>
        <v>132.53092771187573</v>
      </c>
      <c r="E114" s="4">
        <v>133.77199999999999</v>
      </c>
      <c r="G114" s="11"/>
    </row>
    <row r="115" spans="1:7" x14ac:dyDescent="0.25">
      <c r="A115" s="6">
        <v>1.08</v>
      </c>
      <c r="B115" s="6">
        <f t="shared" si="2"/>
        <v>16.964600329384886</v>
      </c>
      <c r="C115" s="7">
        <f t="shared" si="3"/>
        <v>-5.6061239158567221E-2</v>
      </c>
      <c r="D115" s="4">
        <f t="shared" si="4"/>
        <v>140.15309789641805</v>
      </c>
      <c r="E115" s="4">
        <v>141.05000000000001</v>
      </c>
      <c r="G115" s="11"/>
    </row>
    <row r="116" spans="1:7" x14ac:dyDescent="0.25">
      <c r="A116" s="6">
        <v>1.0900000000000001</v>
      </c>
      <c r="B116" s="6">
        <f t="shared" si="2"/>
        <v>17.121679962064373</v>
      </c>
      <c r="C116" s="7">
        <f t="shared" si="3"/>
        <v>-5.7686415280714748E-2</v>
      </c>
      <c r="D116" s="4">
        <f t="shared" si="4"/>
        <v>144.21603820178686</v>
      </c>
      <c r="E116" s="4">
        <v>144.74600000000001</v>
      </c>
      <c r="G116" s="11"/>
    </row>
    <row r="117" spans="1:7" x14ac:dyDescent="0.25">
      <c r="A117" s="6">
        <v>1.1000000000000001</v>
      </c>
      <c r="B117" s="6">
        <f t="shared" si="2"/>
        <v>17.278759594743864</v>
      </c>
      <c r="C117" s="7">
        <f t="shared" si="3"/>
        <v>-5.787452476068921E-2</v>
      </c>
      <c r="D117" s="4">
        <f t="shared" si="4"/>
        <v>144.686311901723</v>
      </c>
      <c r="E117" s="4">
        <v>144.83699999999999</v>
      </c>
      <c r="G117" s="11"/>
    </row>
    <row r="118" spans="1:7" x14ac:dyDescent="0.25">
      <c r="A118" s="6">
        <v>1.1100000000000001</v>
      </c>
      <c r="B118" s="6">
        <f t="shared" si="2"/>
        <v>17.435839227423354</v>
      </c>
      <c r="C118" s="7">
        <f t="shared" si="3"/>
        <v>-5.6647020410791935E-2</v>
      </c>
      <c r="D118" s="4">
        <f t="shared" si="4"/>
        <v>141.61755102697984</v>
      </c>
      <c r="E118" s="4">
        <v>141.386</v>
      </c>
      <c r="G118" s="11"/>
    </row>
    <row r="119" spans="1:7" x14ac:dyDescent="0.25">
      <c r="A119" s="6">
        <v>1.1200000000000001</v>
      </c>
      <c r="B119" s="6">
        <f t="shared" si="2"/>
        <v>17.592918860102845</v>
      </c>
      <c r="C119" s="7">
        <f t="shared" si="3"/>
        <v>-5.4059052045761148E-2</v>
      </c>
      <c r="D119" s="4">
        <f t="shared" si="4"/>
        <v>135.14763011440286</v>
      </c>
      <c r="E119" s="4">
        <v>134.53899999999999</v>
      </c>
      <c r="G119" s="11"/>
    </row>
    <row r="120" spans="1:7" x14ac:dyDescent="0.25">
      <c r="A120" s="6">
        <v>1.1299999999999999</v>
      </c>
      <c r="B120" s="6">
        <f t="shared" si="2"/>
        <v>17.749998492782328</v>
      </c>
      <c r="C120" s="7">
        <f t="shared" si="3"/>
        <v>-5.0197554920958377E-2</v>
      </c>
      <c r="D120" s="4">
        <f t="shared" si="4"/>
        <v>125.49388730239593</v>
      </c>
      <c r="E120" s="4">
        <v>124.523</v>
      </c>
      <c r="G120" s="11"/>
    </row>
    <row r="121" spans="1:7" x14ac:dyDescent="0.25">
      <c r="A121" s="6">
        <v>1.1399999999999999</v>
      </c>
      <c r="B121" s="6">
        <f t="shared" si="2"/>
        <v>17.907078125461819</v>
      </c>
      <c r="C121" s="7">
        <f t="shared" si="3"/>
        <v>-4.5178615333375867E-2</v>
      </c>
      <c r="D121" s="4">
        <f t="shared" si="4"/>
        <v>112.94653833343966</v>
      </c>
      <c r="E121" s="4">
        <v>111.637</v>
      </c>
      <c r="G121" s="11"/>
    </row>
    <row r="122" spans="1:7" x14ac:dyDescent="0.25">
      <c r="A122" s="6">
        <v>1.1499999999999999</v>
      </c>
      <c r="B122" s="6">
        <f t="shared" si="2"/>
        <v>18.06415775814131</v>
      </c>
      <c r="C122" s="7">
        <f t="shared" si="3"/>
        <v>-3.9144187659004681E-2</v>
      </c>
      <c r="D122" s="4">
        <f t="shared" si="4"/>
        <v>97.860469147511708</v>
      </c>
      <c r="E122" s="4">
        <v>96.244</v>
      </c>
      <c r="G122" s="11"/>
    </row>
    <row r="123" spans="1:7" x14ac:dyDescent="0.25">
      <c r="A123" s="6">
        <v>1.1599999999999999</v>
      </c>
      <c r="B123" s="6">
        <f t="shared" si="2"/>
        <v>18.2212373908208</v>
      </c>
      <c r="C123" s="7">
        <f t="shared" si="3"/>
        <v>-3.2258251165125519E-2</v>
      </c>
      <c r="D123" s="4">
        <f t="shared" si="4"/>
        <v>80.645627912813794</v>
      </c>
      <c r="E123" s="4">
        <v>78.762</v>
      </c>
      <c r="G123" s="11"/>
    </row>
    <row r="124" spans="1:7" x14ac:dyDescent="0.25">
      <c r="A124" s="6">
        <v>1.17</v>
      </c>
      <c r="B124" s="6">
        <f t="shared" si="2"/>
        <v>18.378317023500287</v>
      </c>
      <c r="C124" s="7">
        <f t="shared" si="3"/>
        <v>-2.4702506718054424E-2</v>
      </c>
      <c r="D124" s="4">
        <f t="shared" si="4"/>
        <v>61.756266795136057</v>
      </c>
      <c r="E124" s="4">
        <v>59.651000000000003</v>
      </c>
      <c r="G124" s="11"/>
    </row>
    <row r="125" spans="1:7" x14ac:dyDescent="0.25">
      <c r="A125" s="6">
        <v>1.18</v>
      </c>
      <c r="B125" s="6">
        <f t="shared" si="2"/>
        <v>18.535396656179778</v>
      </c>
      <c r="C125" s="7">
        <f t="shared" si="3"/>
        <v>-1.6671722764126672E-2</v>
      </c>
      <c r="D125" s="4">
        <f t="shared" si="4"/>
        <v>41.679306910316683</v>
      </c>
      <c r="E125" s="4">
        <v>39.404000000000003</v>
      </c>
      <c r="G125" s="11"/>
    </row>
    <row r="126" spans="1:7" x14ac:dyDescent="0.25">
      <c r="A126" s="6">
        <v>1.19</v>
      </c>
      <c r="B126" s="6">
        <f t="shared" si="2"/>
        <v>18.692476288859268</v>
      </c>
      <c r="C126" s="7">
        <f t="shared" si="3"/>
        <v>-8.3688465146518638E-3</v>
      </c>
      <c r="D126" s="4">
        <f t="shared" si="4"/>
        <v>20.922116286629659</v>
      </c>
      <c r="E126" s="4">
        <v>18.533000000000001</v>
      </c>
      <c r="G126" s="11"/>
    </row>
    <row r="127" spans="1:7" x14ac:dyDescent="0.25">
      <c r="A127" s="6">
        <v>1.2</v>
      </c>
      <c r="B127" s="6">
        <f t="shared" si="2"/>
        <v>18.849555921538759</v>
      </c>
      <c r="C127" s="7">
        <f t="shared" si="3"/>
        <v>-3.8997686524020982E-17</v>
      </c>
      <c r="D127" s="4">
        <f t="shared" si="4"/>
        <v>9.7494216310052459E-14</v>
      </c>
      <c r="E127" s="4">
        <v>2.4449999999999998</v>
      </c>
      <c r="G127" s="11"/>
    </row>
    <row r="128" spans="1:7" x14ac:dyDescent="0.25">
      <c r="A128" s="6">
        <v>1.21</v>
      </c>
      <c r="B128" s="6">
        <f t="shared" si="2"/>
        <v>19.006635554218249</v>
      </c>
      <c r="C128" s="7">
        <f t="shared" si="3"/>
        <v>8.2305184730872907E-3</v>
      </c>
      <c r="D128" s="4">
        <f t="shared" si="4"/>
        <v>20.576296182718227</v>
      </c>
      <c r="E128" s="4">
        <v>23.016999999999999</v>
      </c>
      <c r="G128" s="11"/>
    </row>
    <row r="129" spans="1:7" x14ac:dyDescent="0.25">
      <c r="A129" s="6">
        <v>1.22</v>
      </c>
      <c r="B129" s="6">
        <f t="shared" si="2"/>
        <v>19.16371518689774</v>
      </c>
      <c r="C129" s="7">
        <f t="shared" si="3"/>
        <v>1.6125108903007689E-2</v>
      </c>
      <c r="D129" s="4">
        <f t="shared" si="4"/>
        <v>40.312772257519228</v>
      </c>
      <c r="E129" s="4">
        <v>42.69</v>
      </c>
      <c r="G129" s="11"/>
    </row>
    <row r="130" spans="1:7" x14ac:dyDescent="0.25">
      <c r="A130" s="6">
        <v>1.23</v>
      </c>
      <c r="B130" s="6">
        <f t="shared" si="2"/>
        <v>19.320794819577227</v>
      </c>
      <c r="C130" s="7">
        <f t="shared" si="3"/>
        <v>2.3497506390344217E-2</v>
      </c>
      <c r="D130" s="4">
        <f t="shared" si="4"/>
        <v>58.743765975860541</v>
      </c>
      <c r="E130" s="4">
        <v>60.999000000000002</v>
      </c>
      <c r="G130" s="11"/>
    </row>
    <row r="131" spans="1:7" x14ac:dyDescent="0.25">
      <c r="A131" s="6">
        <v>1.24</v>
      </c>
      <c r="B131" s="6">
        <f t="shared" si="2"/>
        <v>19.477874452256717</v>
      </c>
      <c r="C131" s="7">
        <f t="shared" si="3"/>
        <v>3.0177073670601226E-2</v>
      </c>
      <c r="D131" s="4">
        <f t="shared" si="4"/>
        <v>75.442684176503079</v>
      </c>
      <c r="E131" s="4">
        <v>77.521000000000001</v>
      </c>
      <c r="G131" s="11"/>
    </row>
    <row r="132" spans="1:7" x14ac:dyDescent="0.25">
      <c r="A132" s="6">
        <v>1.25</v>
      </c>
      <c r="B132" s="6">
        <f t="shared" si="2"/>
        <v>19.634954084936208</v>
      </c>
      <c r="C132" s="7">
        <f t="shared" si="3"/>
        <v>3.6012652646284248E-2</v>
      </c>
      <c r="D132" s="4">
        <f t="shared" si="4"/>
        <v>90.031631615710623</v>
      </c>
      <c r="E132" s="4">
        <v>91.882000000000005</v>
      </c>
      <c r="G132" s="11"/>
    </row>
    <row r="133" spans="1:7" x14ac:dyDescent="0.25">
      <c r="A133" s="6">
        <v>1.26</v>
      </c>
      <c r="B133" s="6">
        <f t="shared" si="2"/>
        <v>19.792033717615695</v>
      </c>
      <c r="C133" s="7">
        <f t="shared" si="3"/>
        <v>4.0875890063530394E-2</v>
      </c>
      <c r="D133" s="4">
        <f t="shared" si="4"/>
        <v>102.18972515882599</v>
      </c>
      <c r="E133" s="4">
        <v>103.767</v>
      </c>
      <c r="G133" s="11"/>
    </row>
    <row r="134" spans="1:7" x14ac:dyDescent="0.25">
      <c r="A134" s="6">
        <v>1.27</v>
      </c>
      <c r="B134" s="6">
        <f t="shared" si="2"/>
        <v>19.949113350295185</v>
      </c>
      <c r="C134" s="7">
        <f t="shared" si="3"/>
        <v>4.4663966189514029E-2</v>
      </c>
      <c r="D134" s="4">
        <f t="shared" si="4"/>
        <v>111.65991547378506</v>
      </c>
      <c r="E134" s="4">
        <v>112.926</v>
      </c>
      <c r="G134" s="11"/>
    </row>
    <row r="135" spans="1:7" x14ac:dyDescent="0.25">
      <c r="A135" s="6">
        <v>1.28</v>
      </c>
      <c r="B135" s="6">
        <f t="shared" ref="B135:B198" si="5">A135* PI() * $B$2</f>
        <v>20.106192982974676</v>
      </c>
      <c r="C135" s="7">
        <f t="shared" ref="C135:C198" si="6">SIN(B135) / B135</f>
        <v>4.7301670540041051E-2</v>
      </c>
      <c r="D135" s="4">
        <f t="shared" ref="D135:D198" si="7">ABS(C135*$B$2*$B$1)</f>
        <v>118.25417635010263</v>
      </c>
      <c r="E135" s="4">
        <v>119.17700000000001</v>
      </c>
      <c r="G135" s="11"/>
    </row>
    <row r="136" spans="1:7" x14ac:dyDescent="0.25">
      <c r="A136" s="6">
        <v>1.29</v>
      </c>
      <c r="B136" s="6">
        <f t="shared" si="5"/>
        <v>20.263272615654166</v>
      </c>
      <c r="C136" s="7">
        <f t="shared" si="6"/>
        <v>4.8742785004634942E-2</v>
      </c>
      <c r="D136" s="4">
        <f t="shared" si="7"/>
        <v>121.85696251158735</v>
      </c>
      <c r="E136" s="4">
        <v>122.41500000000001</v>
      </c>
      <c r="G136" s="11"/>
    </row>
    <row r="137" spans="1:7" x14ac:dyDescent="0.25">
      <c r="A137" s="6">
        <v>1.3</v>
      </c>
      <c r="B137" s="6">
        <f t="shared" si="5"/>
        <v>20.420352248333657</v>
      </c>
      <c r="C137" s="7">
        <f t="shared" si="6"/>
        <v>4.8970751720583176E-2</v>
      </c>
      <c r="D137" s="4">
        <f t="shared" si="7"/>
        <v>122.42687930145794</v>
      </c>
      <c r="E137" s="4">
        <v>122.60599999999999</v>
      </c>
      <c r="G137" s="11"/>
    </row>
    <row r="138" spans="1:7" x14ac:dyDescent="0.25">
      <c r="A138" s="6">
        <v>1.31</v>
      </c>
      <c r="B138" s="6">
        <f t="shared" si="5"/>
        <v>20.577431881013144</v>
      </c>
      <c r="C138" s="7">
        <f t="shared" si="6"/>
        <v>4.7998620348075643E-2</v>
      </c>
      <c r="D138" s="4">
        <f t="shared" si="7"/>
        <v>119.99655087018911</v>
      </c>
      <c r="E138" s="4">
        <v>119.792</v>
      </c>
      <c r="G138" s="11"/>
    </row>
    <row r="139" spans="1:7" x14ac:dyDescent="0.25">
      <c r="A139" s="6">
        <v>1.32</v>
      </c>
      <c r="B139" s="6">
        <f t="shared" si="5"/>
        <v>20.734511513692638</v>
      </c>
      <c r="C139" s="7">
        <f t="shared" si="6"/>
        <v>4.5868286584282193E-2</v>
      </c>
      <c r="D139" s="4">
        <f t="shared" si="7"/>
        <v>114.67071646070548</v>
      </c>
      <c r="E139" s="4">
        <v>114.08799999999999</v>
      </c>
      <c r="G139" s="11"/>
    </row>
    <row r="140" spans="1:7" x14ac:dyDescent="0.25">
      <c r="A140" s="6">
        <v>1.33</v>
      </c>
      <c r="B140" s="6">
        <f t="shared" si="5"/>
        <v>20.891591146372125</v>
      </c>
      <c r="C140" s="7">
        <f t="shared" si="6"/>
        <v>4.2649050421566054E-2</v>
      </c>
      <c r="D140" s="4">
        <f t="shared" si="7"/>
        <v>106.62262605391514</v>
      </c>
      <c r="E140" s="4">
        <v>105.675</v>
      </c>
      <c r="G140" s="11"/>
    </row>
    <row r="141" spans="1:7" x14ac:dyDescent="0.25">
      <c r="A141" s="6">
        <v>1.34</v>
      </c>
      <c r="B141" s="6">
        <f t="shared" si="5"/>
        <v>21.048670779051616</v>
      </c>
      <c r="C141" s="7">
        <f t="shared" si="6"/>
        <v>3.843553841794653E-2</v>
      </c>
      <c r="D141" s="4">
        <f t="shared" si="7"/>
        <v>96.08884604486633</v>
      </c>
      <c r="E141" s="4">
        <v>94.8</v>
      </c>
      <c r="G141" s="11"/>
    </row>
    <row r="142" spans="1:7" x14ac:dyDescent="0.25">
      <c r="A142" s="6">
        <v>1.35</v>
      </c>
      <c r="B142" s="6">
        <f t="shared" si="5"/>
        <v>21.205750411731103</v>
      </c>
      <c r="C142" s="7">
        <f t="shared" si="6"/>
        <v>3.3345048746559539E-2</v>
      </c>
      <c r="D142" s="4">
        <f t="shared" si="7"/>
        <v>83.36262186639884</v>
      </c>
      <c r="E142" s="4">
        <v>81.765000000000001</v>
      </c>
      <c r="G142" s="11"/>
    </row>
    <row r="143" spans="1:7" x14ac:dyDescent="0.25">
      <c r="A143" s="6">
        <v>1.36</v>
      </c>
      <c r="B143" s="6">
        <f t="shared" si="5"/>
        <v>21.362830044410597</v>
      </c>
      <c r="C143" s="7">
        <f t="shared" si="6"/>
        <v>2.7514390699665745E-2</v>
      </c>
      <c r="D143" s="4">
        <f t="shared" si="7"/>
        <v>68.785976749164362</v>
      </c>
      <c r="E143" s="4">
        <v>66.917000000000002</v>
      </c>
      <c r="G143" s="11"/>
    </row>
    <row r="144" spans="1:7" x14ac:dyDescent="0.25">
      <c r="A144" s="6">
        <v>1.37</v>
      </c>
      <c r="B144" s="6">
        <f t="shared" si="5"/>
        <v>21.519909677090084</v>
      </c>
      <c r="C144" s="7">
        <f t="shared" si="6"/>
        <v>2.1096301357754362E-2</v>
      </c>
      <c r="D144" s="4">
        <f t="shared" si="7"/>
        <v>52.740753394385905</v>
      </c>
      <c r="E144" s="4">
        <v>50.646999999999998</v>
      </c>
      <c r="G144" s="11"/>
    </row>
    <row r="145" spans="1:7" x14ac:dyDescent="0.25">
      <c r="A145" s="6">
        <v>1.38</v>
      </c>
      <c r="B145" s="6">
        <f t="shared" si="5"/>
        <v>21.676989309769571</v>
      </c>
      <c r="C145" s="7">
        <f t="shared" si="6"/>
        <v>1.4255531059180782E-2</v>
      </c>
      <c r="D145" s="4">
        <f t="shared" si="7"/>
        <v>35.638827647951956</v>
      </c>
      <c r="E145" s="4">
        <v>33.371000000000002</v>
      </c>
      <c r="G145" s="11"/>
    </row>
    <row r="146" spans="1:7" x14ac:dyDescent="0.25">
      <c r="A146" s="6">
        <v>1.39</v>
      </c>
      <c r="B146" s="6">
        <f t="shared" si="5"/>
        <v>21.834068942449058</v>
      </c>
      <c r="C146" s="7">
        <f t="shared" si="6"/>
        <v>7.1646959370042793E-3</v>
      </c>
      <c r="D146" s="4">
        <f t="shared" si="7"/>
        <v>17.911739842510698</v>
      </c>
      <c r="E146" s="4">
        <v>15.526</v>
      </c>
      <c r="G146" s="11"/>
    </row>
    <row r="147" spans="1:7" x14ac:dyDescent="0.25">
      <c r="A147" s="6">
        <v>1.4</v>
      </c>
      <c r="B147" s="6">
        <f t="shared" si="5"/>
        <v>21.991148575128552</v>
      </c>
      <c r="C147" s="7">
        <f t="shared" si="6"/>
        <v>3.8997686524020982E-17</v>
      </c>
      <c r="D147" s="4">
        <f t="shared" si="7"/>
        <v>9.7494216310052459E-14</v>
      </c>
      <c r="E147" s="4">
        <v>2.4460000000000002</v>
      </c>
      <c r="G147" s="11"/>
    </row>
    <row r="148" spans="1:7" x14ac:dyDescent="0.25">
      <c r="A148" s="6">
        <v>1.41</v>
      </c>
      <c r="B148" s="6">
        <f t="shared" si="5"/>
        <v>22.148228207808039</v>
      </c>
      <c r="C148" s="7">
        <f t="shared" si="6"/>
        <v>-7.0630690442804204E-3</v>
      </c>
      <c r="D148" s="4">
        <f t="shared" si="7"/>
        <v>17.657672610701052</v>
      </c>
      <c r="E148" s="4">
        <v>20.103999999999999</v>
      </c>
      <c r="G148" s="11"/>
    </row>
    <row r="149" spans="1:7" x14ac:dyDescent="0.25">
      <c r="A149" s="6">
        <v>1.42</v>
      </c>
      <c r="B149" s="6">
        <f t="shared" si="5"/>
        <v>22.305307840487529</v>
      </c>
      <c r="C149" s="7">
        <f t="shared" si="6"/>
        <v>-1.3853966803992366E-2</v>
      </c>
      <c r="D149" s="4">
        <f t="shared" si="7"/>
        <v>34.63491700998091</v>
      </c>
      <c r="E149" s="4">
        <v>37.021999999999998</v>
      </c>
      <c r="G149" s="11"/>
    </row>
    <row r="150" spans="1:7" x14ac:dyDescent="0.25">
      <c r="A150" s="6">
        <v>1.43</v>
      </c>
      <c r="B150" s="6">
        <f t="shared" si="5"/>
        <v>22.46238747316702</v>
      </c>
      <c r="C150" s="7">
        <f t="shared" si="6"/>
        <v>-2.0211141860226139E-2</v>
      </c>
      <c r="D150" s="4">
        <f t="shared" si="7"/>
        <v>50.527854650565345</v>
      </c>
      <c r="E150" s="4">
        <v>52.796999999999997</v>
      </c>
      <c r="G150" s="11"/>
    </row>
    <row r="151" spans="1:7" x14ac:dyDescent="0.25">
      <c r="A151" s="6">
        <v>1.44</v>
      </c>
      <c r="B151" s="6">
        <f t="shared" si="5"/>
        <v>22.61946710584651</v>
      </c>
      <c r="C151" s="7">
        <f t="shared" si="6"/>
        <v>-2.5985813438573278E-2</v>
      </c>
      <c r="D151" s="4">
        <f t="shared" si="7"/>
        <v>64.964533596433199</v>
      </c>
      <c r="E151" s="4">
        <v>67.06</v>
      </c>
      <c r="G151" s="11"/>
    </row>
    <row r="152" spans="1:7" x14ac:dyDescent="0.25">
      <c r="A152" s="6">
        <v>1.45</v>
      </c>
      <c r="B152" s="6">
        <f t="shared" si="5"/>
        <v>22.776546738526001</v>
      </c>
      <c r="C152" s="7">
        <f t="shared" si="6"/>
        <v>-3.1045390212314006E-2</v>
      </c>
      <c r="D152" s="4">
        <f t="shared" si="7"/>
        <v>77.61347553078501</v>
      </c>
      <c r="E152" s="4">
        <v>79.483999999999995</v>
      </c>
      <c r="G152" s="11"/>
    </row>
    <row r="153" spans="1:7" x14ac:dyDescent="0.25">
      <c r="A153" s="6">
        <v>1.46</v>
      </c>
      <c r="B153" s="6">
        <f t="shared" si="5"/>
        <v>22.933626371205488</v>
      </c>
      <c r="C153" s="7">
        <f t="shared" si="6"/>
        <v>-3.5276453068526233E-2</v>
      </c>
      <c r="D153" s="4">
        <f t="shared" si="7"/>
        <v>88.191132671315572</v>
      </c>
      <c r="E153" s="4">
        <v>89.790999999999997</v>
      </c>
      <c r="G153" s="11"/>
    </row>
    <row r="154" spans="1:7" x14ac:dyDescent="0.25">
      <c r="A154" s="6">
        <v>1.47</v>
      </c>
      <c r="B154" s="6">
        <f t="shared" si="5"/>
        <v>23.090706003884979</v>
      </c>
      <c r="C154" s="7">
        <f t="shared" si="6"/>
        <v>-3.8587236095702596E-2</v>
      </c>
      <c r="D154" s="4">
        <f t="shared" si="7"/>
        <v>96.468090239256483</v>
      </c>
      <c r="E154" s="4">
        <v>97.759</v>
      </c>
      <c r="G154" s="11"/>
    </row>
    <row r="155" spans="1:7" x14ac:dyDescent="0.25">
      <c r="A155" s="6">
        <v>1.48</v>
      </c>
      <c r="B155" s="6">
        <f t="shared" si="5"/>
        <v>23.247785636564473</v>
      </c>
      <c r="C155" s="7">
        <f t="shared" si="6"/>
        <v>-4.0909552899495001E-2</v>
      </c>
      <c r="D155" s="4">
        <f t="shared" si="7"/>
        <v>102.27388224873749</v>
      </c>
      <c r="E155" s="4">
        <v>103.223</v>
      </c>
      <c r="G155" s="11"/>
    </row>
    <row r="156" spans="1:7" x14ac:dyDescent="0.25">
      <c r="A156" s="6">
        <v>1.49</v>
      </c>
      <c r="B156" s="6">
        <f t="shared" si="5"/>
        <v>23.40486526924396</v>
      </c>
      <c r="C156" s="7">
        <f t="shared" si="6"/>
        <v>-4.2200129299314819E-2</v>
      </c>
      <c r="D156" s="4">
        <f t="shared" si="7"/>
        <v>105.50032324828705</v>
      </c>
      <c r="E156" s="4">
        <v>106.08499999999999</v>
      </c>
      <c r="G156" s="11"/>
    </row>
    <row r="157" spans="1:7" x14ac:dyDescent="0.25">
      <c r="A157" s="6">
        <v>1.5</v>
      </c>
      <c r="B157" s="6">
        <f t="shared" si="5"/>
        <v>23.561944901923447</v>
      </c>
      <c r="C157" s="7">
        <f t="shared" si="6"/>
        <v>-4.2441318157838762E-2</v>
      </c>
      <c r="D157" s="4">
        <f t="shared" si="7"/>
        <v>106.1032953945969</v>
      </c>
      <c r="E157" s="4">
        <v>106.31</v>
      </c>
      <c r="G157" s="11"/>
    </row>
    <row r="158" spans="1:7" x14ac:dyDescent="0.25">
      <c r="A158" s="6">
        <v>1.51</v>
      </c>
      <c r="B158" s="6">
        <f t="shared" si="5"/>
        <v>23.719024534602937</v>
      </c>
      <c r="C158" s="7">
        <f t="shared" si="6"/>
        <v>-4.1641187189390132E-2</v>
      </c>
      <c r="D158" s="4">
        <f t="shared" si="7"/>
        <v>104.10296797347533</v>
      </c>
      <c r="E158" s="4">
        <v>103.925</v>
      </c>
      <c r="G158" s="11"/>
    </row>
    <row r="159" spans="1:7" x14ac:dyDescent="0.25">
      <c r="A159" s="6">
        <v>1.52</v>
      </c>
      <c r="B159" s="6">
        <f t="shared" si="5"/>
        <v>23.876104167282428</v>
      </c>
      <c r="C159" s="7">
        <f t="shared" si="6"/>
        <v>-3.9832985717929328E-2</v>
      </c>
      <c r="D159" s="4">
        <f t="shared" si="7"/>
        <v>99.582464294823311</v>
      </c>
      <c r="E159" s="4">
        <v>99.025000000000006</v>
      </c>
      <c r="G159" s="11"/>
    </row>
    <row r="160" spans="1:7" x14ac:dyDescent="0.25">
      <c r="A160" s="6">
        <v>1.53</v>
      </c>
      <c r="B160" s="6">
        <f t="shared" si="5"/>
        <v>24.033183799961918</v>
      </c>
      <c r="C160" s="7">
        <f t="shared" si="6"/>
        <v>-3.7074011150773113E-2</v>
      </c>
      <c r="D160" s="4">
        <f t="shared" si="7"/>
        <v>92.685027876932779</v>
      </c>
      <c r="E160" s="4">
        <v>91.762</v>
      </c>
      <c r="G160" s="11"/>
    </row>
    <row r="161" spans="1:7" x14ac:dyDescent="0.25">
      <c r="A161" s="6">
        <v>1.54</v>
      </c>
      <c r="B161" s="6">
        <f t="shared" si="5"/>
        <v>24.190263432641409</v>
      </c>
      <c r="C161" s="7">
        <f t="shared" si="6"/>
        <v>-3.3443910051979449E-2</v>
      </c>
      <c r="D161" s="4">
        <f t="shared" si="7"/>
        <v>83.609775129948616</v>
      </c>
      <c r="E161" s="4">
        <v>82.343000000000004</v>
      </c>
      <c r="G161" s="11"/>
    </row>
    <row r="162" spans="1:7" x14ac:dyDescent="0.25">
      <c r="A162" s="6">
        <v>1.55</v>
      </c>
      <c r="B162" s="6">
        <f t="shared" si="5"/>
        <v>24.347343065320896</v>
      </c>
      <c r="C162" s="7">
        <f t="shared" si="6"/>
        <v>-2.9042461811519604E-2</v>
      </c>
      <c r="D162" s="4">
        <f t="shared" si="7"/>
        <v>72.60615452879901</v>
      </c>
      <c r="E162" s="4">
        <v>71.027000000000001</v>
      </c>
      <c r="G162" s="11"/>
    </row>
    <row r="163" spans="1:7" x14ac:dyDescent="0.25">
      <c r="A163" s="6">
        <v>1.56</v>
      </c>
      <c r="B163" s="6">
        <f t="shared" si="5"/>
        <v>24.504422698000386</v>
      </c>
      <c r="C163" s="7">
        <f t="shared" si="6"/>
        <v>-2.398690471252924E-2</v>
      </c>
      <c r="D163" s="4">
        <f t="shared" si="7"/>
        <v>59.967261781323096</v>
      </c>
      <c r="E163" s="4">
        <v>58.113999999999997</v>
      </c>
      <c r="G163" s="11"/>
    </row>
    <row r="164" spans="1:7" x14ac:dyDescent="0.25">
      <c r="A164" s="6">
        <v>1.57</v>
      </c>
      <c r="B164" s="6">
        <f t="shared" si="5"/>
        <v>24.66150233067988</v>
      </c>
      <c r="C164" s="7">
        <f t="shared" si="6"/>
        <v>-1.8408874433199537E-2</v>
      </c>
      <c r="D164" s="4">
        <f t="shared" si="7"/>
        <v>46.022186082998843</v>
      </c>
      <c r="E164" s="4">
        <v>43.94</v>
      </c>
      <c r="G164" s="11"/>
    </row>
    <row r="165" spans="1:7" x14ac:dyDescent="0.25">
      <c r="A165" s="6">
        <v>1.58</v>
      </c>
      <c r="B165" s="6">
        <f t="shared" si="5"/>
        <v>24.818581963359367</v>
      </c>
      <c r="C165" s="7">
        <f t="shared" si="6"/>
        <v>-1.2451033456752704E-2</v>
      </c>
      <c r="D165" s="4">
        <f t="shared" si="7"/>
        <v>31.12758364188176</v>
      </c>
      <c r="E165" s="4">
        <v>28.867000000000001</v>
      </c>
      <c r="G165" s="11"/>
    </row>
    <row r="166" spans="1:7" x14ac:dyDescent="0.25">
      <c r="A166" s="6">
        <v>1.59</v>
      </c>
      <c r="B166" s="6">
        <f t="shared" si="5"/>
        <v>24.975661596038854</v>
      </c>
      <c r="C166" s="7">
        <f t="shared" si="6"/>
        <v>-6.2634763222866232E-3</v>
      </c>
      <c r="D166" s="4">
        <f t="shared" si="7"/>
        <v>15.658690805716558</v>
      </c>
      <c r="E166" s="4">
        <v>13.276</v>
      </c>
      <c r="G166" s="11"/>
    </row>
    <row r="167" spans="1:7" x14ac:dyDescent="0.25">
      <c r="A167" s="6">
        <v>1.6</v>
      </c>
      <c r="B167" s="6">
        <f t="shared" si="5"/>
        <v>25.132741228718345</v>
      </c>
      <c r="C167" s="7">
        <f t="shared" si="6"/>
        <v>-3.8997686524020982E-17</v>
      </c>
      <c r="D167" s="4">
        <f t="shared" si="7"/>
        <v>9.7494216310052459E-14</v>
      </c>
      <c r="E167" s="4">
        <v>2.4470000000000001</v>
      </c>
      <c r="G167" s="11"/>
    </row>
    <row r="168" spans="1:7" x14ac:dyDescent="0.25">
      <c r="A168" s="6">
        <v>1.61</v>
      </c>
      <c r="B168" s="6">
        <f t="shared" si="5"/>
        <v>25.289820861397839</v>
      </c>
      <c r="C168" s="7">
        <f t="shared" si="6"/>
        <v>6.1856691630036206E-3</v>
      </c>
      <c r="D168" s="4">
        <f t="shared" si="7"/>
        <v>15.464172907509052</v>
      </c>
      <c r="E168" s="4">
        <v>17.916</v>
      </c>
      <c r="G168" s="11"/>
    </row>
    <row r="169" spans="1:7" x14ac:dyDescent="0.25">
      <c r="A169" s="6">
        <v>1.62</v>
      </c>
      <c r="B169" s="6">
        <f t="shared" si="5"/>
        <v>25.446900494077326</v>
      </c>
      <c r="C169" s="7">
        <f t="shared" si="6"/>
        <v>1.214360053189467E-2</v>
      </c>
      <c r="D169" s="4">
        <f t="shared" si="7"/>
        <v>30.359001329736675</v>
      </c>
      <c r="E169" s="4">
        <v>32.756</v>
      </c>
      <c r="G169" s="11"/>
    </row>
    <row r="170" spans="1:7" x14ac:dyDescent="0.25">
      <c r="A170" s="6">
        <v>1.63</v>
      </c>
      <c r="B170" s="6">
        <f t="shared" si="5"/>
        <v>25.603980126756809</v>
      </c>
      <c r="C170" s="7">
        <f t="shared" si="6"/>
        <v>1.77312471534498E-2</v>
      </c>
      <c r="D170" s="4">
        <f t="shared" si="7"/>
        <v>44.3281178836245</v>
      </c>
      <c r="E170" s="4">
        <v>46.610999999999997</v>
      </c>
      <c r="G170" s="11"/>
    </row>
    <row r="171" spans="1:7" x14ac:dyDescent="0.25">
      <c r="A171" s="6">
        <v>1.64</v>
      </c>
      <c r="B171" s="6">
        <f t="shared" si="5"/>
        <v>25.7610597594363</v>
      </c>
      <c r="C171" s="7">
        <f t="shared" si="6"/>
        <v>2.2816811799722767E-2</v>
      </c>
      <c r="D171" s="4">
        <f t="shared" si="7"/>
        <v>57.042029499306913</v>
      </c>
      <c r="E171" s="4">
        <v>59.155000000000001</v>
      </c>
      <c r="G171" s="11"/>
    </row>
    <row r="172" spans="1:7" x14ac:dyDescent="0.25">
      <c r="A172" s="6">
        <v>1.65</v>
      </c>
      <c r="B172" s="6">
        <f t="shared" si="5"/>
        <v>25.918139392115794</v>
      </c>
      <c r="C172" s="7">
        <f t="shared" si="6"/>
        <v>2.7282312610821393E-2</v>
      </c>
      <c r="D172" s="4">
        <f t="shared" si="7"/>
        <v>68.205781527053475</v>
      </c>
      <c r="E172" s="4">
        <v>70.096999999999994</v>
      </c>
      <c r="G172" s="11"/>
    </row>
    <row r="173" spans="1:7" x14ac:dyDescent="0.25">
      <c r="A173" s="6">
        <v>1.66</v>
      </c>
      <c r="B173" s="6">
        <f t="shared" si="5"/>
        <v>26.075219024795281</v>
      </c>
      <c r="C173" s="7">
        <f t="shared" si="6"/>
        <v>3.1026278000029089E-2</v>
      </c>
      <c r="D173" s="4">
        <f t="shared" si="7"/>
        <v>77.565695000072722</v>
      </c>
      <c r="E173" s="4">
        <v>79.188999999999993</v>
      </c>
      <c r="G173" s="11"/>
    </row>
    <row r="174" spans="1:7" x14ac:dyDescent="0.25">
      <c r="A174" s="6">
        <v>1.67</v>
      </c>
      <c r="B174" s="6">
        <f t="shared" si="5"/>
        <v>26.232298657474772</v>
      </c>
      <c r="C174" s="7">
        <f t="shared" si="6"/>
        <v>3.3966010215977734E-2</v>
      </c>
      <c r="D174" s="4">
        <f t="shared" si="7"/>
        <v>84.915025539944324</v>
      </c>
      <c r="E174" s="4">
        <v>86.230999999999995</v>
      </c>
      <c r="G174" s="11"/>
    </row>
    <row r="175" spans="1:7" x14ac:dyDescent="0.25">
      <c r="A175" s="6">
        <v>1.68</v>
      </c>
      <c r="B175" s="6">
        <f t="shared" si="5"/>
        <v>26.389378290154259</v>
      </c>
      <c r="C175" s="7">
        <f t="shared" si="6"/>
        <v>3.6039368030507432E-2</v>
      </c>
      <c r="D175" s="4">
        <f t="shared" si="7"/>
        <v>90.098420076268582</v>
      </c>
      <c r="E175" s="4">
        <v>91.075000000000003</v>
      </c>
      <c r="G175" s="11"/>
    </row>
    <row r="176" spans="1:7" x14ac:dyDescent="0.25">
      <c r="A176" s="6">
        <v>1.69</v>
      </c>
      <c r="B176" s="6">
        <f t="shared" si="5"/>
        <v>26.546457922833753</v>
      </c>
      <c r="C176" s="7">
        <f t="shared" si="6"/>
        <v>3.7206031157384065E-2</v>
      </c>
      <c r="D176" s="4">
        <f t="shared" si="7"/>
        <v>93.015077893460173</v>
      </c>
      <c r="E176" s="4">
        <v>93.628</v>
      </c>
      <c r="G176" s="11"/>
    </row>
    <row r="177" spans="1:7" x14ac:dyDescent="0.25">
      <c r="A177" s="6">
        <v>1.7</v>
      </c>
      <c r="B177" s="6">
        <f t="shared" si="5"/>
        <v>26.703537555513243</v>
      </c>
      <c r="C177" s="7">
        <f t="shared" si="6"/>
        <v>3.7448221903975371E-2</v>
      </c>
      <c r="D177" s="4">
        <f t="shared" si="7"/>
        <v>93.620554759938429</v>
      </c>
      <c r="E177" s="4">
        <v>93.853999999999999</v>
      </c>
      <c r="G177" s="11"/>
    </row>
    <row r="178" spans="1:7" x14ac:dyDescent="0.25">
      <c r="A178" s="6">
        <v>1.71</v>
      </c>
      <c r="B178" s="6">
        <f t="shared" si="5"/>
        <v>26.86061718819273</v>
      </c>
      <c r="C178" s="7">
        <f t="shared" si="6"/>
        <v>3.6770872898233387E-2</v>
      </c>
      <c r="D178" s="4">
        <f t="shared" si="7"/>
        <v>91.927182245583467</v>
      </c>
      <c r="E178" s="4">
        <v>91.777000000000001</v>
      </c>
      <c r="G178" s="11"/>
    </row>
    <row r="179" spans="1:7" x14ac:dyDescent="0.25">
      <c r="A179" s="6">
        <v>1.72</v>
      </c>
      <c r="B179" s="6">
        <f t="shared" si="5"/>
        <v>27.017696820872217</v>
      </c>
      <c r="C179" s="7">
        <f t="shared" si="6"/>
        <v>3.5201243192588758E-2</v>
      </c>
      <c r="D179" s="4">
        <f t="shared" si="7"/>
        <v>88.003107981471899</v>
      </c>
      <c r="E179" s="4">
        <v>87.471999999999994</v>
      </c>
      <c r="G179" s="11"/>
    </row>
    <row r="180" spans="1:7" x14ac:dyDescent="0.25">
      <c r="A180" s="6">
        <v>1.73</v>
      </c>
      <c r="B180" s="6">
        <f t="shared" si="5"/>
        <v>27.174776453551711</v>
      </c>
      <c r="C180" s="7">
        <f t="shared" si="6"/>
        <v>3.2787998300972752E-2</v>
      </c>
      <c r="D180" s="4">
        <f t="shared" si="7"/>
        <v>81.969995752431885</v>
      </c>
      <c r="E180" s="4">
        <v>81.070999999999998</v>
      </c>
      <c r="G180" s="11"/>
    </row>
    <row r="181" spans="1:7" x14ac:dyDescent="0.25">
      <c r="A181" s="6">
        <v>1.74</v>
      </c>
      <c r="B181" s="6">
        <f t="shared" si="5"/>
        <v>27.331856086231202</v>
      </c>
      <c r="C181" s="7">
        <f t="shared" si="6"/>
        <v>2.9599782459797906E-2</v>
      </c>
      <c r="D181" s="4">
        <f t="shared" si="7"/>
        <v>73.999456149494762</v>
      </c>
      <c r="E181" s="4">
        <v>72.754000000000005</v>
      </c>
      <c r="G181" s="11"/>
    </row>
    <row r="182" spans="1:7" x14ac:dyDescent="0.25">
      <c r="A182" s="6">
        <v>1.75</v>
      </c>
      <c r="B182" s="6">
        <f t="shared" si="5"/>
        <v>27.488935718910689</v>
      </c>
      <c r="C182" s="7">
        <f t="shared" si="6"/>
        <v>2.572332331877451E-2</v>
      </c>
      <c r="D182" s="4">
        <f t="shared" si="7"/>
        <v>64.308308296936275</v>
      </c>
      <c r="E182" s="4">
        <v>62.747</v>
      </c>
      <c r="G182" s="11"/>
    </row>
    <row r="183" spans="1:7" x14ac:dyDescent="0.25">
      <c r="A183" s="6">
        <v>1.76</v>
      </c>
      <c r="B183" s="6">
        <f t="shared" si="5"/>
        <v>27.646015351590179</v>
      </c>
      <c r="C183" s="7">
        <f t="shared" si="6"/>
        <v>2.1261120086105464E-2</v>
      </c>
      <c r="D183" s="4">
        <f t="shared" si="7"/>
        <v>53.15280021526366</v>
      </c>
      <c r="E183" s="4">
        <v>51.314</v>
      </c>
      <c r="G183" s="11"/>
    </row>
    <row r="184" spans="1:7" x14ac:dyDescent="0.25">
      <c r="A184" s="6">
        <v>1.77</v>
      </c>
      <c r="B184" s="6">
        <f t="shared" si="5"/>
        <v>27.803094984269666</v>
      </c>
      <c r="C184" s="7">
        <f t="shared" si="6"/>
        <v>1.6328775627188527E-2</v>
      </c>
      <c r="D184" s="4">
        <f t="shared" si="7"/>
        <v>40.821939067971314</v>
      </c>
      <c r="E184" s="4">
        <v>38.750999999999998</v>
      </c>
      <c r="G184" s="11"/>
    </row>
    <row r="185" spans="1:7" x14ac:dyDescent="0.25">
      <c r="A185" s="6">
        <v>1.78</v>
      </c>
      <c r="B185" s="6">
        <f t="shared" si="5"/>
        <v>27.960174616949161</v>
      </c>
      <c r="C185" s="7">
        <f t="shared" si="6"/>
        <v>1.1052040933522066E-2</v>
      </c>
      <c r="D185" s="4">
        <f t="shared" si="7"/>
        <v>27.630102333805166</v>
      </c>
      <c r="E185" s="4">
        <v>25.376999999999999</v>
      </c>
      <c r="G185" s="11"/>
    </row>
    <row r="186" spans="1:7" x14ac:dyDescent="0.25">
      <c r="A186" s="6">
        <v>1.79</v>
      </c>
      <c r="B186" s="6">
        <f t="shared" si="5"/>
        <v>28.117254249628651</v>
      </c>
      <c r="C186" s="7">
        <f t="shared" si="6"/>
        <v>5.5636465656064326E-3</v>
      </c>
      <c r="D186" s="4">
        <f t="shared" si="7"/>
        <v>13.909116414016081</v>
      </c>
      <c r="E186" s="4">
        <v>11.529</v>
      </c>
      <c r="G186" s="11"/>
    </row>
    <row r="187" spans="1:7" x14ac:dyDescent="0.25">
      <c r="A187" s="6">
        <v>1.8</v>
      </c>
      <c r="B187" s="6">
        <f t="shared" si="5"/>
        <v>28.274333882308138</v>
      </c>
      <c r="C187" s="7">
        <f t="shared" si="6"/>
        <v>3.8997686524020982E-17</v>
      </c>
      <c r="D187" s="4">
        <f t="shared" si="7"/>
        <v>9.7494216310052459E-14</v>
      </c>
      <c r="E187" s="4">
        <v>2.4489999999999998</v>
      </c>
      <c r="G187" s="11"/>
    </row>
    <row r="188" spans="1:7" x14ac:dyDescent="0.25">
      <c r="A188" s="6">
        <v>1.81</v>
      </c>
      <c r="B188" s="6">
        <f t="shared" si="5"/>
        <v>28.431413514987625</v>
      </c>
      <c r="C188" s="7">
        <f t="shared" si="6"/>
        <v>-5.5021698079753475E-3</v>
      </c>
      <c r="D188" s="4">
        <f t="shared" si="7"/>
        <v>13.755424519938369</v>
      </c>
      <c r="E188" s="4">
        <v>16.213000000000001</v>
      </c>
      <c r="G188" s="11"/>
    </row>
    <row r="189" spans="1:7" x14ac:dyDescent="0.25">
      <c r="A189" s="6">
        <v>1.82</v>
      </c>
      <c r="B189" s="6">
        <f t="shared" si="5"/>
        <v>28.588493147667119</v>
      </c>
      <c r="C189" s="7">
        <f t="shared" si="6"/>
        <v>-1.0809138934983165E-2</v>
      </c>
      <c r="D189" s="4">
        <f t="shared" si="7"/>
        <v>27.022847337457911</v>
      </c>
      <c r="E189" s="4">
        <v>29.428999999999998</v>
      </c>
      <c r="G189" s="11"/>
    </row>
    <row r="190" spans="1:7" x14ac:dyDescent="0.25">
      <c r="A190" s="6">
        <v>1.83</v>
      </c>
      <c r="B190" s="6">
        <f t="shared" si="5"/>
        <v>28.74557278034661</v>
      </c>
      <c r="C190" s="7">
        <f t="shared" si="6"/>
        <v>-1.5793405934493753E-2</v>
      </c>
      <c r="D190" s="4">
        <f t="shared" si="7"/>
        <v>39.483514836234384</v>
      </c>
      <c r="E190" s="4">
        <v>41.78</v>
      </c>
      <c r="G190" s="11"/>
    </row>
    <row r="191" spans="1:7" x14ac:dyDescent="0.25">
      <c r="A191" s="6">
        <v>1.84</v>
      </c>
      <c r="B191" s="6">
        <f t="shared" si="5"/>
        <v>28.902652413026097</v>
      </c>
      <c r="C191" s="7">
        <f t="shared" si="6"/>
        <v>-2.0336723560622556E-2</v>
      </c>
      <c r="D191" s="4">
        <f t="shared" si="7"/>
        <v>50.841808901556391</v>
      </c>
      <c r="E191" s="4">
        <v>52.972000000000001</v>
      </c>
      <c r="G191" s="11"/>
    </row>
    <row r="192" spans="1:7" x14ac:dyDescent="0.25">
      <c r="A192" s="6">
        <v>1.85</v>
      </c>
      <c r="B192" s="6">
        <f t="shared" si="5"/>
        <v>29.059732045705587</v>
      </c>
      <c r="C192" s="7">
        <f t="shared" si="6"/>
        <v>-2.4332873409651509E-2</v>
      </c>
      <c r="D192" s="4">
        <f t="shared" si="7"/>
        <v>60.832183524128773</v>
      </c>
      <c r="E192" s="4">
        <v>62.744</v>
      </c>
      <c r="G192" s="11"/>
    </row>
    <row r="193" spans="1:7" x14ac:dyDescent="0.25">
      <c r="A193" s="6">
        <v>1.86</v>
      </c>
      <c r="B193" s="6">
        <f t="shared" si="5"/>
        <v>29.216811678385078</v>
      </c>
      <c r="C193" s="7">
        <f t="shared" si="6"/>
        <v>-2.7690119075294842E-2</v>
      </c>
      <c r="D193" s="4">
        <f t="shared" si="7"/>
        <v>69.225297688237106</v>
      </c>
      <c r="E193" s="4">
        <v>70.872</v>
      </c>
      <c r="G193" s="11"/>
    </row>
    <row r="194" spans="1:7" x14ac:dyDescent="0.25">
      <c r="A194" s="6">
        <v>1.87</v>
      </c>
      <c r="B194" s="6">
        <f t="shared" si="5"/>
        <v>29.373891311064568</v>
      </c>
      <c r="C194" s="7">
        <f t="shared" si="6"/>
        <v>-3.0333281850632568E-2</v>
      </c>
      <c r="D194" s="4">
        <f t="shared" si="7"/>
        <v>75.83320462658142</v>
      </c>
      <c r="E194" s="4">
        <v>77.174999999999997</v>
      </c>
      <c r="G194" s="11"/>
    </row>
    <row r="195" spans="1:7" x14ac:dyDescent="0.25">
      <c r="A195" s="6">
        <v>1.88</v>
      </c>
      <c r="B195" s="6">
        <f t="shared" si="5"/>
        <v>29.530970943744052</v>
      </c>
      <c r="C195" s="7">
        <f t="shared" si="6"/>
        <v>-3.2205392708113019E-2</v>
      </c>
      <c r="D195" s="4">
        <f t="shared" si="7"/>
        <v>80.513481770282539</v>
      </c>
      <c r="E195" s="4">
        <v>81.516999999999996</v>
      </c>
      <c r="G195" s="11"/>
    </row>
    <row r="196" spans="1:7" x14ac:dyDescent="0.25">
      <c r="A196" s="6">
        <v>1.89</v>
      </c>
      <c r="B196" s="6">
        <f t="shared" si="5"/>
        <v>29.688050576423542</v>
      </c>
      <c r="C196" s="7">
        <f t="shared" si="6"/>
        <v>-3.3268885003163516E-2</v>
      </c>
      <c r="D196" s="4">
        <f t="shared" si="7"/>
        <v>83.172212507908796</v>
      </c>
      <c r="E196" s="4">
        <v>83.811999999999998</v>
      </c>
      <c r="G196" s="11"/>
    </row>
    <row r="197" spans="1:7" x14ac:dyDescent="0.25">
      <c r="A197" s="6">
        <v>1.9</v>
      </c>
      <c r="B197" s="6">
        <f t="shared" si="5"/>
        <v>29.845130209103033</v>
      </c>
      <c r="C197" s="7">
        <f t="shared" si="6"/>
        <v>-3.3506303808820075E-2</v>
      </c>
      <c r="D197" s="4">
        <f t="shared" si="7"/>
        <v>83.765759522050189</v>
      </c>
      <c r="E197" s="4">
        <v>84.027000000000001</v>
      </c>
      <c r="G197" s="11"/>
    </row>
    <row r="198" spans="1:7" x14ac:dyDescent="0.25">
      <c r="A198" s="6">
        <v>1.91</v>
      </c>
      <c r="B198" s="6">
        <f t="shared" si="5"/>
        <v>30.002209841782523</v>
      </c>
      <c r="C198" s="7">
        <f t="shared" si="6"/>
        <v>-3.2920519715172306E-2</v>
      </c>
      <c r="D198" s="4">
        <f t="shared" si="7"/>
        <v>82.30129928793076</v>
      </c>
      <c r="E198" s="4">
        <v>82.177999999999997</v>
      </c>
      <c r="G198" s="11"/>
    </row>
    <row r="199" spans="1:7" x14ac:dyDescent="0.25">
      <c r="A199" s="6">
        <v>1.92</v>
      </c>
      <c r="B199" s="6">
        <f t="shared" ref="B199:B206" si="8">A199* PI() * $B$2</f>
        <v>30.159289474462014</v>
      </c>
      <c r="C199" s="7">
        <f t="shared" ref="C199:C206" si="9">SIN(B199) / B199</f>
        <v>-3.1534447026694057E-2</v>
      </c>
      <c r="D199" s="4">
        <f t="shared" ref="D199:D206" si="10">ABS(C199*$B$2*$B$1)</f>
        <v>78.83611756673514</v>
      </c>
      <c r="E199" s="4">
        <v>78.33</v>
      </c>
      <c r="G199" s="11"/>
    </row>
    <row r="200" spans="1:7" x14ac:dyDescent="0.25">
      <c r="A200" s="6">
        <v>1.93</v>
      </c>
      <c r="B200" s="6">
        <f t="shared" si="8"/>
        <v>30.316369107141501</v>
      </c>
      <c r="C200" s="7">
        <f t="shared" si="9"/>
        <v>-2.9390278269783927E-2</v>
      </c>
      <c r="D200" s="4">
        <f t="shared" si="10"/>
        <v>73.475695674459814</v>
      </c>
      <c r="E200" s="4">
        <v>72.599999999999994</v>
      </c>
      <c r="G200" s="11"/>
    </row>
    <row r="201" spans="1:7" x14ac:dyDescent="0.25">
      <c r="A201" s="6">
        <v>1.94</v>
      </c>
      <c r="B201" s="6">
        <f t="shared" si="8"/>
        <v>30.473448739820995</v>
      </c>
      <c r="C201" s="7">
        <f t="shared" si="9"/>
        <v>-2.6548258494870292E-2</v>
      </c>
      <c r="D201" s="4">
        <f t="shared" si="10"/>
        <v>66.370646237175734</v>
      </c>
      <c r="E201" s="4">
        <v>65.147000000000006</v>
      </c>
      <c r="G201" s="11"/>
    </row>
    <row r="202" spans="1:7" x14ac:dyDescent="0.25">
      <c r="A202" s="6">
        <v>1.95</v>
      </c>
      <c r="B202" s="6">
        <f t="shared" si="8"/>
        <v>30.630528372500482</v>
      </c>
      <c r="C202" s="7">
        <f t="shared" si="9"/>
        <v>-2.3085033747618156E-2</v>
      </c>
      <c r="D202" s="4">
        <f t="shared" si="10"/>
        <v>57.712584369045388</v>
      </c>
      <c r="E202" s="4">
        <v>56.17</v>
      </c>
      <c r="G202" s="11"/>
    </row>
    <row r="203" spans="1:7" x14ac:dyDescent="0.25">
      <c r="A203" s="6">
        <v>1.96</v>
      </c>
      <c r="B203" s="6">
        <f t="shared" si="8"/>
        <v>30.787608005179973</v>
      </c>
      <c r="C203" s="7">
        <f t="shared" si="9"/>
        <v>-1.9091618036502871E-2</v>
      </c>
      <c r="D203" s="4">
        <f t="shared" si="10"/>
        <v>47.729045091257177</v>
      </c>
      <c r="E203" s="4">
        <v>45.905000000000001</v>
      </c>
      <c r="G203" s="11"/>
    </row>
    <row r="204" spans="1:7" x14ac:dyDescent="0.25">
      <c r="A204" s="6">
        <v>1.97</v>
      </c>
      <c r="B204" s="6">
        <f t="shared" si="8"/>
        <v>30.94468763785946</v>
      </c>
      <c r="C204" s="7">
        <f t="shared" si="9"/>
        <v>-1.4671031908692234E-2</v>
      </c>
      <c r="D204" s="4">
        <f t="shared" si="10"/>
        <v>36.677579771730585</v>
      </c>
      <c r="E204" s="4">
        <v>34.616999999999997</v>
      </c>
      <c r="G204" s="11"/>
    </row>
    <row r="205" spans="1:7" x14ac:dyDescent="0.25">
      <c r="A205" s="6">
        <v>1.98</v>
      </c>
      <c r="B205" s="6">
        <f t="shared" si="8"/>
        <v>31.101767270538954</v>
      </c>
      <c r="C205" s="7">
        <f t="shared" si="9"/>
        <v>-9.9356731624592343E-3</v>
      </c>
      <c r="D205" s="4">
        <f t="shared" si="10"/>
        <v>24.839182906148086</v>
      </c>
      <c r="E205" s="4">
        <v>22.593</v>
      </c>
      <c r="G205" s="11"/>
    </row>
    <row r="206" spans="1:7" x14ac:dyDescent="0.25">
      <c r="A206" s="6">
        <v>1.99</v>
      </c>
      <c r="B206" s="6">
        <f t="shared" si="8"/>
        <v>31.258846903218441</v>
      </c>
      <c r="C206" s="7">
        <f t="shared" si="9"/>
        <v>-5.0044861067516317E-3</v>
      </c>
      <c r="D206" s="4">
        <f t="shared" si="10"/>
        <v>12.511215266879079</v>
      </c>
      <c r="E206" s="4">
        <v>10.134</v>
      </c>
      <c r="G20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function</vt:lpstr>
    </vt:vector>
  </TitlesOfParts>
  <Company>Hull and East Yorkshire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Tim</dc:creator>
  <cp:lastModifiedBy>David Platten</cp:lastModifiedBy>
  <dcterms:created xsi:type="dcterms:W3CDTF">2019-03-27T11:51:12Z</dcterms:created>
  <dcterms:modified xsi:type="dcterms:W3CDTF">2019-06-21T09:49:42Z</dcterms:modified>
</cp:coreProperties>
</file>