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 1" sheetId="2" r:id="rId5"/>
    <sheet state="visible" name="Copy of Sheet1" sheetId="3" r:id="rId6"/>
  </sheets>
  <definedNames/>
  <calcPr/>
</workbook>
</file>

<file path=xl/sharedStrings.xml><?xml version="1.0" encoding="utf-8"?>
<sst xmlns="http://schemas.openxmlformats.org/spreadsheetml/2006/main" count="240" uniqueCount="167">
  <si>
    <t>M</t>
  </si>
  <si>
    <t>n</t>
  </si>
  <si>
    <t>B.1.1.7</t>
  </si>
  <si>
    <t>prev_B117</t>
  </si>
  <si>
    <t>log_B117</t>
  </si>
  <si>
    <t>B.1.351</t>
  </si>
  <si>
    <t>prev_B1351</t>
  </si>
  <si>
    <t>log_B1351</t>
  </si>
  <si>
    <t>B.1.525</t>
  </si>
  <si>
    <t>prev_B1525</t>
  </si>
  <si>
    <t>log_B1525</t>
  </si>
  <si>
    <t>B.1.526</t>
  </si>
  <si>
    <t>prev_B1526</t>
  </si>
  <si>
    <t>log_B1526</t>
  </si>
  <si>
    <t>B.1.617+</t>
  </si>
  <si>
    <t>prev_B1617</t>
  </si>
  <si>
    <t>log_B1617</t>
  </si>
  <si>
    <t>B.1.617.1</t>
  </si>
  <si>
    <t>prev_B16171</t>
  </si>
  <si>
    <t>log_B16171</t>
  </si>
  <si>
    <t>B.1.617.2</t>
  </si>
  <si>
    <t>prev_B16172</t>
  </si>
  <si>
    <t>log_B16172</t>
  </si>
  <si>
    <t>B.1.618</t>
  </si>
  <si>
    <t>prev_B1618</t>
  </si>
  <si>
    <t>log_B1618</t>
  </si>
  <si>
    <t>B.1.427</t>
  </si>
  <si>
    <t>prev_B1427</t>
  </si>
  <si>
    <t>log_B1427</t>
  </si>
  <si>
    <t>B.1.429</t>
  </si>
  <si>
    <t>prev_B1429</t>
  </si>
  <si>
    <t>log_B1429</t>
  </si>
  <si>
    <t>P.1</t>
  </si>
  <si>
    <t>prev_P1</t>
  </si>
  <si>
    <t>log_P1</t>
  </si>
  <si>
    <t>P.2</t>
  </si>
  <si>
    <t>prev_P2</t>
  </si>
  <si>
    <t>log_P2</t>
  </si>
  <si>
    <t>B.1.243</t>
  </si>
  <si>
    <t>prev_B1243</t>
  </si>
  <si>
    <t>log_B1243</t>
  </si>
  <si>
    <t>B.1.1.29</t>
  </si>
  <si>
    <t>prev_B1129</t>
  </si>
  <si>
    <t>log_B1129</t>
  </si>
  <si>
    <t>B.1.1</t>
  </si>
  <si>
    <t>prev_B11</t>
  </si>
  <si>
    <t>log_B11</t>
  </si>
  <si>
    <t>B.1.1.298</t>
  </si>
  <si>
    <t>prev_B11298</t>
  </si>
  <si>
    <t>log_B11298</t>
  </si>
  <si>
    <t>March '20</t>
  </si>
  <si>
    <t>April '20</t>
  </si>
  <si>
    <t>May '20</t>
  </si>
  <si>
    <t>June '20</t>
  </si>
  <si>
    <t>July '20</t>
  </si>
  <si>
    <t>August '20</t>
  </si>
  <si>
    <t>September '20</t>
  </si>
  <si>
    <t>October '20</t>
  </si>
  <si>
    <t>November '20</t>
  </si>
  <si>
    <t>December '20</t>
  </si>
  <si>
    <t>January '21</t>
  </si>
  <si>
    <t>February '21</t>
  </si>
  <si>
    <t>March '21</t>
  </si>
  <si>
    <t>April '21</t>
  </si>
  <si>
    <t>Month</t>
  </si>
  <si>
    <t>S13I</t>
  </si>
  <si>
    <t>prev_S13I</t>
  </si>
  <si>
    <t>log_S13I</t>
  </si>
  <si>
    <t>L18F</t>
  </si>
  <si>
    <t>prev_L18F</t>
  </si>
  <si>
    <t>log_L18F</t>
  </si>
  <si>
    <t>T20N</t>
  </si>
  <si>
    <t>prev_T20N</t>
  </si>
  <si>
    <t>log_T20N</t>
  </si>
  <si>
    <t>P26S</t>
  </si>
  <si>
    <t>prev_P26S</t>
  </si>
  <si>
    <t>log_P26S</t>
  </si>
  <si>
    <t>delH69</t>
  </si>
  <si>
    <t>prev_delH69</t>
  </si>
  <si>
    <t>log_delH69</t>
  </si>
  <si>
    <t>delV70</t>
  </si>
  <si>
    <t>prev_delV70</t>
  </si>
  <si>
    <t>log_delV70</t>
  </si>
  <si>
    <t>D80A</t>
  </si>
  <si>
    <t>prev_D80A</t>
  </si>
  <si>
    <t>log_D80A</t>
  </si>
  <si>
    <t>D138Y</t>
  </si>
  <si>
    <t>prev_D138Y</t>
  </si>
  <si>
    <t>log_D138Y</t>
  </si>
  <si>
    <t>delY145</t>
  </si>
  <si>
    <t>prev_delY145</t>
  </si>
  <si>
    <t>log_delY145</t>
  </si>
  <si>
    <t>W152C</t>
  </si>
  <si>
    <t>prev_W152C</t>
  </si>
  <si>
    <t>log_W152C</t>
  </si>
  <si>
    <t>R190S</t>
  </si>
  <si>
    <t>prev_R190S</t>
  </si>
  <si>
    <t>log_R190S</t>
  </si>
  <si>
    <t>delL242</t>
  </si>
  <si>
    <t>prev_delL242</t>
  </si>
  <si>
    <t>log_delL242</t>
  </si>
  <si>
    <t>delA243</t>
  </si>
  <si>
    <t>prev_delA243</t>
  </si>
  <si>
    <t>log_delA243</t>
  </si>
  <si>
    <t>delL244</t>
  </si>
  <si>
    <t>prev_delL244</t>
  </si>
  <si>
    <t>log_delL244</t>
  </si>
  <si>
    <t>R246I</t>
  </si>
  <si>
    <t>prev_R246I</t>
  </si>
  <si>
    <t>log_246I</t>
  </si>
  <si>
    <t>K417T</t>
  </si>
  <si>
    <t>prev_K417T</t>
  </si>
  <si>
    <t>log_K417T</t>
  </si>
  <si>
    <t>K417N</t>
  </si>
  <si>
    <t>prev_K417N</t>
  </si>
  <si>
    <t>log_K417N</t>
  </si>
  <si>
    <t>L452R</t>
  </si>
  <si>
    <t>prev_L452R</t>
  </si>
  <si>
    <t>log_L452R</t>
  </si>
  <si>
    <t>Y453F</t>
  </si>
  <si>
    <t>prev_Y453F</t>
  </si>
  <si>
    <t>log_Y453F</t>
  </si>
  <si>
    <t>E484K</t>
  </si>
  <si>
    <t>prev_E484K</t>
  </si>
  <si>
    <t>log_E484K</t>
  </si>
  <si>
    <t>N501Y</t>
  </si>
  <si>
    <t>prev_N501Y</t>
  </si>
  <si>
    <t>log_N501Y</t>
  </si>
  <si>
    <t>A570D</t>
  </si>
  <si>
    <t>prev_A570D</t>
  </si>
  <si>
    <t>log_A570D</t>
  </si>
  <si>
    <t>D614G</t>
  </si>
  <si>
    <t>prev_D614G</t>
  </si>
  <si>
    <t>log_D614G</t>
  </si>
  <si>
    <t>H655Y</t>
  </si>
  <si>
    <t>prev_H655Y</t>
  </si>
  <si>
    <t>log_H655Y</t>
  </si>
  <si>
    <t>P681H</t>
  </si>
  <si>
    <t>prev_P681H</t>
  </si>
  <si>
    <t>log_P681H</t>
  </si>
  <si>
    <t>I692V</t>
  </si>
  <si>
    <t>prev_I692V</t>
  </si>
  <si>
    <t>log_I692V</t>
  </si>
  <si>
    <t>A701V</t>
  </si>
  <si>
    <t>prev_A701V</t>
  </si>
  <si>
    <t>log_A701V</t>
  </si>
  <si>
    <t>T716I</t>
  </si>
  <si>
    <t>prev_T716I</t>
  </si>
  <si>
    <t>log_T716I</t>
  </si>
  <si>
    <t>A845S</t>
  </si>
  <si>
    <t>prev_A845S</t>
  </si>
  <si>
    <t>log_A845S</t>
  </si>
  <si>
    <t>S982A</t>
  </si>
  <si>
    <t>prev_S982A</t>
  </si>
  <si>
    <t>log_S982A</t>
  </si>
  <si>
    <t>T1027I</t>
  </si>
  <si>
    <t>prev_T1027I</t>
  </si>
  <si>
    <t>log_T1027I</t>
  </si>
  <si>
    <t>D1118H</t>
  </si>
  <si>
    <t>prev_D1118H</t>
  </si>
  <si>
    <t>log_D1118H</t>
  </si>
  <si>
    <t>V1176F</t>
  </si>
  <si>
    <t>prev_V1176F</t>
  </si>
  <si>
    <t>log_V1176F</t>
  </si>
  <si>
    <t>M1229I</t>
  </si>
  <si>
    <t>prev_M1229I</t>
  </si>
  <si>
    <t>log_M1229I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</si>
</sst>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9.0"/>
      <color theme="1"/>
      <name val="Times New Roman"/>
    </font>
    <font>
      <b/>
      <sz val="9.0"/>
      <color theme="1"/>
      <name val="Times New Roman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1" fillId="0" fontId="1" numFmtId="3" xfId="0" applyAlignment="1" applyBorder="1" applyFont="1" applyNumberFormat="1">
      <alignment horizontal="center" readingOrder="0"/>
    </xf>
    <xf borderId="2" fillId="0" fontId="1" numFmtId="3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2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0" fillId="0" fontId="3" numFmtId="3" xfId="0" applyAlignment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0" fontId="3" numFmtId="3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9.57"/>
    <col customWidth="1" min="3" max="3" width="11.86"/>
    <col customWidth="1" min="4" max="51" width="10.14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3" t="s">
        <v>5</v>
      </c>
      <c r="H1" s="2" t="s">
        <v>6</v>
      </c>
      <c r="I1" s="4" t="s">
        <v>7</v>
      </c>
      <c r="J1" s="3" t="s">
        <v>8</v>
      </c>
      <c r="K1" s="2" t="s">
        <v>9</v>
      </c>
      <c r="L1" s="4" t="s">
        <v>10</v>
      </c>
      <c r="M1" s="3" t="s">
        <v>11</v>
      </c>
      <c r="N1" s="2" t="s">
        <v>12</v>
      </c>
      <c r="O1" s="4" t="s">
        <v>13</v>
      </c>
      <c r="P1" s="3" t="s">
        <v>14</v>
      </c>
      <c r="Q1" s="2" t="s">
        <v>15</v>
      </c>
      <c r="R1" s="4" t="s">
        <v>16</v>
      </c>
      <c r="S1" s="5" t="s">
        <v>17</v>
      </c>
      <c r="T1" s="2" t="s">
        <v>18</v>
      </c>
      <c r="U1" s="2" t="s">
        <v>19</v>
      </c>
      <c r="V1" s="5" t="s">
        <v>20</v>
      </c>
      <c r="W1" s="2" t="s">
        <v>21</v>
      </c>
      <c r="X1" s="2" t="s">
        <v>22</v>
      </c>
      <c r="Y1" s="3" t="s">
        <v>23</v>
      </c>
      <c r="Z1" s="2" t="s">
        <v>24</v>
      </c>
      <c r="AA1" s="4" t="s">
        <v>25</v>
      </c>
      <c r="AB1" s="3" t="s">
        <v>26</v>
      </c>
      <c r="AC1" s="2" t="s">
        <v>27</v>
      </c>
      <c r="AD1" s="4" t="s">
        <v>28</v>
      </c>
      <c r="AE1" s="3" t="s">
        <v>29</v>
      </c>
      <c r="AF1" s="2" t="s">
        <v>30</v>
      </c>
      <c r="AG1" s="4" t="s">
        <v>31</v>
      </c>
      <c r="AH1" s="3" t="s">
        <v>32</v>
      </c>
      <c r="AI1" s="2" t="s">
        <v>33</v>
      </c>
      <c r="AJ1" s="4" t="s">
        <v>34</v>
      </c>
      <c r="AK1" s="3" t="s">
        <v>35</v>
      </c>
      <c r="AL1" s="2" t="s">
        <v>36</v>
      </c>
      <c r="AM1" s="4" t="s">
        <v>37</v>
      </c>
      <c r="AN1" s="3" t="s">
        <v>38</v>
      </c>
      <c r="AO1" s="2" t="s">
        <v>39</v>
      </c>
      <c r="AP1" s="4" t="s">
        <v>40</v>
      </c>
      <c r="AQ1" s="3" t="s">
        <v>41</v>
      </c>
      <c r="AR1" s="2" t="s">
        <v>42</v>
      </c>
      <c r="AS1" s="4" t="s">
        <v>43</v>
      </c>
      <c r="AT1" s="3" t="s">
        <v>44</v>
      </c>
      <c r="AU1" s="2" t="s">
        <v>45</v>
      </c>
      <c r="AV1" s="4" t="s">
        <v>46</v>
      </c>
      <c r="AW1" s="3" t="s">
        <v>47</v>
      </c>
      <c r="AX1" s="2" t="s">
        <v>48</v>
      </c>
      <c r="AY1" s="4" t="s">
        <v>49</v>
      </c>
    </row>
    <row r="2">
      <c r="A2" s="6" t="s">
        <v>50</v>
      </c>
      <c r="B2" s="2">
        <v>1.0</v>
      </c>
      <c r="C2" s="7">
        <v>50105.0</v>
      </c>
      <c r="D2" s="8">
        <v>0.0</v>
      </c>
      <c r="E2" s="1">
        <f t="shared" ref="E2:E15" si="1">D2/C2</f>
        <v>0</v>
      </c>
      <c r="F2" s="9"/>
      <c r="G2" s="8">
        <v>0.0</v>
      </c>
      <c r="H2" s="1">
        <f t="shared" ref="H2:H15" si="2">G2/C2</f>
        <v>0</v>
      </c>
      <c r="I2" s="9" t="str">
        <f t="shared" ref="I2:I15" si="3">log(H2)</f>
        <v>#NUM!</v>
      </c>
      <c r="J2" s="8">
        <v>0.0</v>
      </c>
      <c r="K2" s="1">
        <f t="shared" ref="K2:K15" si="4">J2/C2</f>
        <v>0</v>
      </c>
      <c r="L2" s="9" t="str">
        <f t="shared" ref="L2:L15" si="5">log(K2)</f>
        <v>#NUM!</v>
      </c>
      <c r="M2" s="8">
        <v>0.0</v>
      </c>
      <c r="N2" s="1">
        <f t="shared" ref="N2:N15" si="6">M2/C2</f>
        <v>0</v>
      </c>
      <c r="O2" s="9" t="str">
        <f t="shared" ref="O2:O15" si="7">log(N2)</f>
        <v>#NUM!</v>
      </c>
      <c r="P2" s="8">
        <v>0.0</v>
      </c>
      <c r="Q2" s="1">
        <f t="shared" ref="Q2:Q15" si="8">P2/C2</f>
        <v>0</v>
      </c>
      <c r="R2" s="9" t="str">
        <f t="shared" ref="R2:R15" si="9">log(Q2)</f>
        <v>#NUM!</v>
      </c>
      <c r="S2" s="2">
        <v>0.0</v>
      </c>
      <c r="T2" s="1">
        <f t="shared" ref="T2:T15" si="10">S2/C2</f>
        <v>0</v>
      </c>
      <c r="U2" s="9" t="str">
        <f t="shared" ref="U2:U15" si="11">log(T2)</f>
        <v>#NUM!</v>
      </c>
      <c r="V2" s="2">
        <v>0.0</v>
      </c>
      <c r="W2" s="1">
        <f t="shared" ref="W2:W15" si="12">V2/C2</f>
        <v>0</v>
      </c>
      <c r="X2" s="9" t="str">
        <f t="shared" ref="X2:X15" si="13">log(W2)</f>
        <v>#NUM!</v>
      </c>
      <c r="Y2" s="8">
        <v>0.0</v>
      </c>
      <c r="Z2" s="1">
        <f t="shared" ref="Z2:Z15" si="14">Y2/C2</f>
        <v>0</v>
      </c>
      <c r="AA2" s="9" t="str">
        <f t="shared" ref="AA2:AA15" si="15">log(Z2)</f>
        <v>#NUM!</v>
      </c>
      <c r="AB2" s="8"/>
      <c r="AC2" s="1">
        <f t="shared" ref="AC2:AC15" si="16">AB2/C2</f>
        <v>0</v>
      </c>
      <c r="AD2" s="9" t="str">
        <f t="shared" ref="AD2:AD15" si="17">log(AC2)</f>
        <v>#NUM!</v>
      </c>
      <c r="AE2" s="8">
        <v>0.0</v>
      </c>
      <c r="AF2" s="1">
        <f t="shared" ref="AF2:AF15" si="18">AE2/C2</f>
        <v>0</v>
      </c>
      <c r="AG2" s="9" t="str">
        <f t="shared" ref="AG2:AG15" si="19">log(AF2)</f>
        <v>#NUM!</v>
      </c>
      <c r="AH2" s="8">
        <v>0.0</v>
      </c>
      <c r="AI2" s="1">
        <f t="shared" ref="AI2:AI15" si="20">AH2/C2</f>
        <v>0</v>
      </c>
      <c r="AJ2" s="9" t="str">
        <f t="shared" ref="AJ2:AJ15" si="21">log(AI2)</f>
        <v>#NUM!</v>
      </c>
      <c r="AK2" s="8">
        <v>0.0</v>
      </c>
      <c r="AL2" s="1">
        <f t="shared" ref="AL2:AL15" si="22">AK2/C2</f>
        <v>0</v>
      </c>
      <c r="AM2" s="9" t="str">
        <f t="shared" ref="AM2:AM15" si="23">log(AL2)</f>
        <v>#NUM!</v>
      </c>
      <c r="AN2" s="8">
        <v>9.0</v>
      </c>
      <c r="AO2" s="1">
        <f t="shared" ref="AO2:AO15" si="24">AN2/C2</f>
        <v>0.0001796227921</v>
      </c>
      <c r="AP2" s="9">
        <f t="shared" ref="AP2:AP15" si="25">log(AO2)</f>
        <v>-3.745638557</v>
      </c>
      <c r="AQ2" s="8">
        <v>0.0</v>
      </c>
      <c r="AR2" s="1">
        <f t="shared" ref="AR2:AR15" si="26">AQ2/C2</f>
        <v>0</v>
      </c>
      <c r="AS2" s="9" t="str">
        <f t="shared" ref="AS2:AS15" si="27">log(AR2)</f>
        <v>#NUM!</v>
      </c>
      <c r="AT2" s="8">
        <v>6723.0</v>
      </c>
      <c r="AU2" s="1">
        <f t="shared" ref="AU2:AU15" si="28">AT2/C2</f>
        <v>0.1341782257</v>
      </c>
      <c r="AV2" s="9">
        <f t="shared" ref="AV2:AV15" si="29">log(AU2)</f>
        <v>-0.8723179552</v>
      </c>
      <c r="AW2" s="8">
        <v>0.0</v>
      </c>
      <c r="AX2" s="1">
        <f t="shared" ref="AX2:AX15" si="30">AW2/C2</f>
        <v>0</v>
      </c>
      <c r="AY2" s="9" t="str">
        <f t="shared" ref="AY2:AY15" si="31">log(AX2)</f>
        <v>#NUM!</v>
      </c>
    </row>
    <row r="3">
      <c r="A3" s="6" t="s">
        <v>51</v>
      </c>
      <c r="B3" s="2">
        <v>2.0</v>
      </c>
      <c r="C3" s="7">
        <v>50404.0</v>
      </c>
      <c r="D3" s="8">
        <v>2.0</v>
      </c>
      <c r="E3" s="1">
        <f t="shared" si="1"/>
        <v>0.00003967939052</v>
      </c>
      <c r="F3" s="9">
        <f t="shared" ref="F3:F4" si="32">log(E3)</f>
        <v>-4.401435007</v>
      </c>
      <c r="G3" s="8">
        <v>0.0</v>
      </c>
      <c r="H3" s="1">
        <f t="shared" si="2"/>
        <v>0</v>
      </c>
      <c r="I3" s="9" t="str">
        <f t="shared" si="3"/>
        <v>#NUM!</v>
      </c>
      <c r="J3" s="8">
        <v>0.0</v>
      </c>
      <c r="K3" s="1">
        <f t="shared" si="4"/>
        <v>0</v>
      </c>
      <c r="L3" s="9" t="str">
        <f t="shared" si="5"/>
        <v>#NUM!</v>
      </c>
      <c r="M3" s="8">
        <v>0.0</v>
      </c>
      <c r="N3" s="1">
        <f t="shared" si="6"/>
        <v>0</v>
      </c>
      <c r="O3" s="9" t="str">
        <f t="shared" si="7"/>
        <v>#NUM!</v>
      </c>
      <c r="P3" s="8">
        <v>0.0</v>
      </c>
      <c r="Q3" s="1">
        <f t="shared" si="8"/>
        <v>0</v>
      </c>
      <c r="R3" s="9" t="str">
        <f t="shared" si="9"/>
        <v>#NUM!</v>
      </c>
      <c r="S3" s="2">
        <v>0.0</v>
      </c>
      <c r="T3" s="1">
        <f t="shared" si="10"/>
        <v>0</v>
      </c>
      <c r="U3" s="9" t="str">
        <f t="shared" si="11"/>
        <v>#NUM!</v>
      </c>
      <c r="V3" s="2">
        <v>0.0</v>
      </c>
      <c r="W3" s="1">
        <f t="shared" si="12"/>
        <v>0</v>
      </c>
      <c r="X3" s="9" t="str">
        <f t="shared" si="13"/>
        <v>#NUM!</v>
      </c>
      <c r="Y3" s="8">
        <v>0.0</v>
      </c>
      <c r="Z3" s="1">
        <f t="shared" si="14"/>
        <v>0</v>
      </c>
      <c r="AA3" s="9" t="str">
        <f t="shared" si="15"/>
        <v>#NUM!</v>
      </c>
      <c r="AB3" s="8">
        <v>0.0</v>
      </c>
      <c r="AC3" s="1">
        <f t="shared" si="16"/>
        <v>0</v>
      </c>
      <c r="AD3" s="9" t="str">
        <f t="shared" si="17"/>
        <v>#NUM!</v>
      </c>
      <c r="AE3" s="8">
        <v>1.0</v>
      </c>
      <c r="AF3" s="1">
        <f t="shared" si="18"/>
        <v>0.00001983969526</v>
      </c>
      <c r="AG3" s="9">
        <f t="shared" si="19"/>
        <v>-4.702465003</v>
      </c>
      <c r="AH3" s="8">
        <v>0.0</v>
      </c>
      <c r="AI3" s="1">
        <f t="shared" si="20"/>
        <v>0</v>
      </c>
      <c r="AJ3" s="9" t="str">
        <f t="shared" si="21"/>
        <v>#NUM!</v>
      </c>
      <c r="AK3" s="8">
        <v>1.0</v>
      </c>
      <c r="AL3" s="1">
        <f t="shared" si="22"/>
        <v>0.00001983969526</v>
      </c>
      <c r="AM3" s="9">
        <f t="shared" si="23"/>
        <v>-4.702465003</v>
      </c>
      <c r="AN3" s="8">
        <v>75.0</v>
      </c>
      <c r="AO3" s="1">
        <f t="shared" si="24"/>
        <v>0.001487977145</v>
      </c>
      <c r="AP3" s="9">
        <f t="shared" si="25"/>
        <v>-2.82740374</v>
      </c>
      <c r="AQ3" s="8">
        <v>18.0</v>
      </c>
      <c r="AR3" s="1">
        <f t="shared" si="26"/>
        <v>0.0003571145147</v>
      </c>
      <c r="AS3" s="9">
        <f t="shared" si="27"/>
        <v>-3.447192498</v>
      </c>
      <c r="AT3" s="8">
        <v>10214.0</v>
      </c>
      <c r="AU3" s="1">
        <f t="shared" si="28"/>
        <v>0.2026426474</v>
      </c>
      <c r="AV3" s="9">
        <f t="shared" si="29"/>
        <v>-0.6932691494</v>
      </c>
      <c r="AW3" s="8">
        <v>1.0</v>
      </c>
      <c r="AX3" s="1">
        <f t="shared" si="30"/>
        <v>0.00001983969526</v>
      </c>
      <c r="AY3" s="9">
        <f t="shared" si="31"/>
        <v>-4.702465003</v>
      </c>
    </row>
    <row r="4">
      <c r="A4" s="6" t="s">
        <v>52</v>
      </c>
      <c r="B4" s="2">
        <v>3.0</v>
      </c>
      <c r="C4" s="7">
        <v>24941.0</v>
      </c>
      <c r="D4" s="8">
        <v>3.0</v>
      </c>
      <c r="E4" s="1">
        <f t="shared" si="1"/>
        <v>0.0001202838699</v>
      </c>
      <c r="F4" s="9">
        <f t="shared" si="32"/>
        <v>-3.919792608</v>
      </c>
      <c r="G4" s="8">
        <v>1.0</v>
      </c>
      <c r="H4" s="1">
        <f t="shared" si="2"/>
        <v>0.00004009462331</v>
      </c>
      <c r="I4" s="9">
        <f t="shared" si="3"/>
        <v>-4.396913862</v>
      </c>
      <c r="J4" s="8">
        <v>0.0</v>
      </c>
      <c r="K4" s="1">
        <f t="shared" si="4"/>
        <v>0</v>
      </c>
      <c r="L4" s="9" t="str">
        <f t="shared" si="5"/>
        <v>#NUM!</v>
      </c>
      <c r="M4" s="8">
        <v>0.0</v>
      </c>
      <c r="N4" s="1">
        <f t="shared" si="6"/>
        <v>0</v>
      </c>
      <c r="O4" s="9" t="str">
        <f t="shared" si="7"/>
        <v>#NUM!</v>
      </c>
      <c r="P4" s="8">
        <v>0.0</v>
      </c>
      <c r="Q4" s="1">
        <f t="shared" si="8"/>
        <v>0</v>
      </c>
      <c r="R4" s="9" t="str">
        <f t="shared" si="9"/>
        <v>#NUM!</v>
      </c>
      <c r="S4" s="2">
        <v>0.0</v>
      </c>
      <c r="T4" s="1">
        <f t="shared" si="10"/>
        <v>0</v>
      </c>
      <c r="U4" s="9" t="str">
        <f t="shared" si="11"/>
        <v>#NUM!</v>
      </c>
      <c r="V4" s="2">
        <v>0.0</v>
      </c>
      <c r="W4" s="1">
        <f t="shared" si="12"/>
        <v>0</v>
      </c>
      <c r="X4" s="9" t="str">
        <f t="shared" si="13"/>
        <v>#NUM!</v>
      </c>
      <c r="Y4" s="8">
        <v>0.0</v>
      </c>
      <c r="Z4" s="1">
        <f t="shared" si="14"/>
        <v>0</v>
      </c>
      <c r="AA4" s="9" t="str">
        <f t="shared" si="15"/>
        <v>#NUM!</v>
      </c>
      <c r="AB4" s="8">
        <v>1.0</v>
      </c>
      <c r="AC4" s="1">
        <f t="shared" si="16"/>
        <v>0.00004009462331</v>
      </c>
      <c r="AD4" s="9">
        <f t="shared" si="17"/>
        <v>-4.396913862</v>
      </c>
      <c r="AE4" s="8">
        <v>0.0</v>
      </c>
      <c r="AF4" s="1">
        <f t="shared" si="18"/>
        <v>0</v>
      </c>
      <c r="AG4" s="9" t="str">
        <f t="shared" si="19"/>
        <v>#NUM!</v>
      </c>
      <c r="AH4" s="8">
        <v>0.0</v>
      </c>
      <c r="AI4" s="1">
        <f t="shared" si="20"/>
        <v>0</v>
      </c>
      <c r="AJ4" s="9" t="str">
        <f t="shared" si="21"/>
        <v>#NUM!</v>
      </c>
      <c r="AK4" s="8">
        <v>0.0</v>
      </c>
      <c r="AL4" s="1">
        <f t="shared" si="22"/>
        <v>0</v>
      </c>
      <c r="AM4" s="9" t="str">
        <f t="shared" si="23"/>
        <v>#NUM!</v>
      </c>
      <c r="AN4" s="8">
        <v>96.0</v>
      </c>
      <c r="AO4" s="1">
        <f t="shared" si="24"/>
        <v>0.003849083838</v>
      </c>
      <c r="AP4" s="9">
        <f t="shared" si="25"/>
        <v>-2.414642629</v>
      </c>
      <c r="AQ4" s="8">
        <v>68.0</v>
      </c>
      <c r="AR4" s="1">
        <f t="shared" si="26"/>
        <v>0.002726434385</v>
      </c>
      <c r="AS4" s="9">
        <f t="shared" si="27"/>
        <v>-2.56440495</v>
      </c>
      <c r="AT4" s="8">
        <v>3757.0</v>
      </c>
      <c r="AU4" s="1">
        <f t="shared" si="28"/>
        <v>0.1506354998</v>
      </c>
      <c r="AV4" s="9">
        <f t="shared" si="29"/>
        <v>-0.8220726673</v>
      </c>
      <c r="AW4" s="8">
        <v>0.0</v>
      </c>
      <c r="AX4" s="1">
        <f t="shared" si="30"/>
        <v>0</v>
      </c>
      <c r="AY4" s="9" t="str">
        <f t="shared" si="31"/>
        <v>#NUM!</v>
      </c>
    </row>
    <row r="5">
      <c r="A5" s="6" t="s">
        <v>53</v>
      </c>
      <c r="B5" s="2">
        <v>4.0</v>
      </c>
      <c r="C5" s="7">
        <v>27405.0</v>
      </c>
      <c r="D5" s="8">
        <v>0.0</v>
      </c>
      <c r="E5" s="1">
        <f t="shared" si="1"/>
        <v>0</v>
      </c>
      <c r="F5" s="9"/>
      <c r="G5" s="8">
        <v>0.0</v>
      </c>
      <c r="H5" s="1">
        <f t="shared" si="2"/>
        <v>0</v>
      </c>
      <c r="I5" s="9" t="str">
        <f t="shared" si="3"/>
        <v>#NUM!</v>
      </c>
      <c r="J5" s="8">
        <v>0.0</v>
      </c>
      <c r="K5" s="1">
        <f t="shared" si="4"/>
        <v>0</v>
      </c>
      <c r="L5" s="9" t="str">
        <f t="shared" si="5"/>
        <v>#NUM!</v>
      </c>
      <c r="M5" s="8">
        <v>0.0</v>
      </c>
      <c r="N5" s="1">
        <f t="shared" si="6"/>
        <v>0</v>
      </c>
      <c r="O5" s="9" t="str">
        <f t="shared" si="7"/>
        <v>#NUM!</v>
      </c>
      <c r="P5" s="8">
        <v>0.0</v>
      </c>
      <c r="Q5" s="1">
        <f t="shared" si="8"/>
        <v>0</v>
      </c>
      <c r="R5" s="9" t="str">
        <f t="shared" si="9"/>
        <v>#NUM!</v>
      </c>
      <c r="S5" s="2">
        <v>0.0</v>
      </c>
      <c r="T5" s="1">
        <f t="shared" si="10"/>
        <v>0</v>
      </c>
      <c r="U5" s="9" t="str">
        <f t="shared" si="11"/>
        <v>#NUM!</v>
      </c>
      <c r="V5" s="2">
        <v>0.0</v>
      </c>
      <c r="W5" s="1">
        <f t="shared" si="12"/>
        <v>0</v>
      </c>
      <c r="X5" s="9" t="str">
        <f t="shared" si="13"/>
        <v>#NUM!</v>
      </c>
      <c r="Y5" s="8">
        <v>0.0</v>
      </c>
      <c r="Z5" s="1">
        <f t="shared" si="14"/>
        <v>0</v>
      </c>
      <c r="AA5" s="9" t="str">
        <f t="shared" si="15"/>
        <v>#NUM!</v>
      </c>
      <c r="AB5" s="8">
        <v>3.0</v>
      </c>
      <c r="AC5" s="1">
        <f t="shared" si="16"/>
        <v>0.000109469075</v>
      </c>
      <c r="AD5" s="9">
        <f t="shared" si="17"/>
        <v>-3.960708552</v>
      </c>
      <c r="AE5" s="8">
        <v>0.0</v>
      </c>
      <c r="AF5" s="1">
        <f t="shared" si="18"/>
        <v>0</v>
      </c>
      <c r="AG5" s="9" t="str">
        <f t="shared" si="19"/>
        <v>#NUM!</v>
      </c>
      <c r="AH5" s="8">
        <v>0.0</v>
      </c>
      <c r="AI5" s="1">
        <f t="shared" si="20"/>
        <v>0</v>
      </c>
      <c r="AJ5" s="9" t="str">
        <f t="shared" si="21"/>
        <v>#NUM!</v>
      </c>
      <c r="AK5" s="8">
        <v>1.0</v>
      </c>
      <c r="AL5" s="1">
        <f t="shared" si="22"/>
        <v>0.00003648969166</v>
      </c>
      <c r="AM5" s="9">
        <f t="shared" si="23"/>
        <v>-4.437829806</v>
      </c>
      <c r="AN5" s="8">
        <v>167.0</v>
      </c>
      <c r="AO5" s="1">
        <f t="shared" si="24"/>
        <v>0.006093778508</v>
      </c>
      <c r="AP5" s="9">
        <f t="shared" si="25"/>
        <v>-2.215113335</v>
      </c>
      <c r="AQ5" s="8">
        <v>11.0</v>
      </c>
      <c r="AR5" s="1">
        <f t="shared" si="26"/>
        <v>0.0004013866083</v>
      </c>
      <c r="AS5" s="9">
        <f t="shared" si="27"/>
        <v>-3.396437121</v>
      </c>
      <c r="AT5" s="8">
        <v>3278.0</v>
      </c>
      <c r="AU5" s="1">
        <f t="shared" si="28"/>
        <v>0.1196132093</v>
      </c>
      <c r="AV5" s="9">
        <f t="shared" si="29"/>
        <v>-0.9222208572</v>
      </c>
      <c r="AW5" s="8">
        <v>114.0</v>
      </c>
      <c r="AX5" s="1">
        <f t="shared" si="30"/>
        <v>0.004159824849</v>
      </c>
      <c r="AY5" s="9">
        <f t="shared" si="31"/>
        <v>-2.380924955</v>
      </c>
    </row>
    <row r="6">
      <c r="A6" s="6" t="s">
        <v>54</v>
      </c>
      <c r="B6" s="2">
        <v>5.0</v>
      </c>
      <c r="C6" s="7">
        <v>29532.0</v>
      </c>
      <c r="D6" s="8">
        <v>0.0</v>
      </c>
      <c r="E6" s="1">
        <f t="shared" si="1"/>
        <v>0</v>
      </c>
      <c r="F6" s="9"/>
      <c r="G6" s="8">
        <v>0.0</v>
      </c>
      <c r="H6" s="1">
        <f t="shared" si="2"/>
        <v>0</v>
      </c>
      <c r="I6" s="9" t="str">
        <f t="shared" si="3"/>
        <v>#NUM!</v>
      </c>
      <c r="J6" s="8">
        <v>0.0</v>
      </c>
      <c r="K6" s="1">
        <f t="shared" si="4"/>
        <v>0</v>
      </c>
      <c r="L6" s="9" t="str">
        <f t="shared" si="5"/>
        <v>#NUM!</v>
      </c>
      <c r="M6" s="8">
        <v>0.0</v>
      </c>
      <c r="N6" s="1">
        <f t="shared" si="6"/>
        <v>0</v>
      </c>
      <c r="O6" s="9" t="str">
        <f t="shared" si="7"/>
        <v>#NUM!</v>
      </c>
      <c r="P6" s="8">
        <v>0.0</v>
      </c>
      <c r="Q6" s="1">
        <f t="shared" si="8"/>
        <v>0</v>
      </c>
      <c r="R6" s="9" t="str">
        <f t="shared" si="9"/>
        <v>#NUM!</v>
      </c>
      <c r="S6" s="2">
        <v>0.0</v>
      </c>
      <c r="T6" s="1">
        <f t="shared" si="10"/>
        <v>0</v>
      </c>
      <c r="U6" s="9" t="str">
        <f t="shared" si="11"/>
        <v>#NUM!</v>
      </c>
      <c r="V6" s="2">
        <v>0.0</v>
      </c>
      <c r="W6" s="1">
        <f t="shared" si="12"/>
        <v>0</v>
      </c>
      <c r="X6" s="9" t="str">
        <f t="shared" si="13"/>
        <v>#NUM!</v>
      </c>
      <c r="Y6" s="8">
        <v>0.0</v>
      </c>
      <c r="Z6" s="1">
        <f t="shared" si="14"/>
        <v>0</v>
      </c>
      <c r="AA6" s="9" t="str">
        <f t="shared" si="15"/>
        <v>#NUM!</v>
      </c>
      <c r="AB6" s="8">
        <v>1.0</v>
      </c>
      <c r="AC6" s="1">
        <f t="shared" si="16"/>
        <v>0.00003386157389</v>
      </c>
      <c r="AD6" s="9">
        <f t="shared" si="17"/>
        <v>-4.47029286</v>
      </c>
      <c r="AE6" s="8">
        <v>4.0</v>
      </c>
      <c r="AF6" s="1">
        <f t="shared" si="18"/>
        <v>0.0001354462955</v>
      </c>
      <c r="AG6" s="9">
        <f t="shared" si="19"/>
        <v>-3.868232868</v>
      </c>
      <c r="AH6" s="8">
        <v>0.0</v>
      </c>
      <c r="AI6" s="1">
        <f t="shared" si="20"/>
        <v>0</v>
      </c>
      <c r="AJ6" s="9" t="str">
        <f t="shared" si="21"/>
        <v>#NUM!</v>
      </c>
      <c r="AK6" s="8">
        <v>1.0</v>
      </c>
      <c r="AL6" s="1">
        <f t="shared" si="22"/>
        <v>0.00003386157389</v>
      </c>
      <c r="AM6" s="9">
        <f t="shared" si="23"/>
        <v>-4.47029286</v>
      </c>
      <c r="AN6" s="8">
        <v>333.0</v>
      </c>
      <c r="AO6" s="1">
        <f t="shared" si="24"/>
        <v>0.0112759041</v>
      </c>
      <c r="AP6" s="9">
        <f t="shared" si="25"/>
        <v>-1.947848626</v>
      </c>
      <c r="AQ6" s="8">
        <v>0.0</v>
      </c>
      <c r="AR6" s="1">
        <f t="shared" si="26"/>
        <v>0</v>
      </c>
      <c r="AS6" s="9" t="str">
        <f t="shared" si="27"/>
        <v>#NUM!</v>
      </c>
      <c r="AT6" s="8">
        <v>1683.0</v>
      </c>
      <c r="AU6" s="1">
        <f t="shared" si="28"/>
        <v>0.05698902885</v>
      </c>
      <c r="AV6" s="9">
        <f t="shared" si="29"/>
        <v>-1.244208744</v>
      </c>
      <c r="AW6" s="8">
        <v>12.0</v>
      </c>
      <c r="AX6" s="1">
        <f t="shared" si="30"/>
        <v>0.0004063388866</v>
      </c>
      <c r="AY6" s="9">
        <f t="shared" si="31"/>
        <v>-3.391111614</v>
      </c>
    </row>
    <row r="7">
      <c r="A7" s="6" t="s">
        <v>55</v>
      </c>
      <c r="B7" s="2">
        <v>6.0</v>
      </c>
      <c r="C7" s="7">
        <v>33302.0</v>
      </c>
      <c r="D7" s="8">
        <v>1.0</v>
      </c>
      <c r="E7" s="1">
        <f t="shared" si="1"/>
        <v>0.00003002822653</v>
      </c>
      <c r="F7" s="9">
        <f t="shared" ref="F7:F15" si="33">log(E7)</f>
        <v>-4.522470316</v>
      </c>
      <c r="G7" s="8">
        <v>0.0</v>
      </c>
      <c r="H7" s="1">
        <f t="shared" si="2"/>
        <v>0</v>
      </c>
      <c r="I7" s="9" t="str">
        <f t="shared" si="3"/>
        <v>#NUM!</v>
      </c>
      <c r="J7" s="8">
        <v>0.0</v>
      </c>
      <c r="K7" s="1">
        <f t="shared" si="4"/>
        <v>0</v>
      </c>
      <c r="L7" s="9" t="str">
        <f t="shared" si="5"/>
        <v>#NUM!</v>
      </c>
      <c r="M7" s="8">
        <v>0.0</v>
      </c>
      <c r="N7" s="1">
        <f t="shared" si="6"/>
        <v>0</v>
      </c>
      <c r="O7" s="9" t="str">
        <f t="shared" si="7"/>
        <v>#NUM!</v>
      </c>
      <c r="P7" s="8">
        <v>0.0</v>
      </c>
      <c r="Q7" s="1">
        <f t="shared" si="8"/>
        <v>0</v>
      </c>
      <c r="R7" s="9" t="str">
        <f t="shared" si="9"/>
        <v>#NUM!</v>
      </c>
      <c r="S7" s="2">
        <v>0.0</v>
      </c>
      <c r="T7" s="1">
        <f t="shared" si="10"/>
        <v>0</v>
      </c>
      <c r="U7" s="9" t="str">
        <f t="shared" si="11"/>
        <v>#NUM!</v>
      </c>
      <c r="V7" s="2">
        <v>0.0</v>
      </c>
      <c r="W7" s="1">
        <f t="shared" si="12"/>
        <v>0</v>
      </c>
      <c r="X7" s="9" t="str">
        <f t="shared" si="13"/>
        <v>#NUM!</v>
      </c>
      <c r="Y7" s="8">
        <v>0.0</v>
      </c>
      <c r="Z7" s="1">
        <f t="shared" si="14"/>
        <v>0</v>
      </c>
      <c r="AA7" s="9" t="str">
        <f t="shared" si="15"/>
        <v>#NUM!</v>
      </c>
      <c r="AB7" s="8">
        <v>2.0</v>
      </c>
      <c r="AC7" s="1">
        <f t="shared" si="16"/>
        <v>0.00006005645307</v>
      </c>
      <c r="AD7" s="9">
        <f t="shared" si="17"/>
        <v>-4.221440321</v>
      </c>
      <c r="AE7" s="8">
        <v>0.0</v>
      </c>
      <c r="AF7" s="1">
        <f t="shared" si="18"/>
        <v>0</v>
      </c>
      <c r="AG7" s="9" t="str">
        <f t="shared" si="19"/>
        <v>#NUM!</v>
      </c>
      <c r="AH7" s="8">
        <v>0.0</v>
      </c>
      <c r="AI7" s="1">
        <f t="shared" si="20"/>
        <v>0</v>
      </c>
      <c r="AJ7" s="9" t="str">
        <f t="shared" si="21"/>
        <v>#NUM!</v>
      </c>
      <c r="AK7" s="8">
        <v>1.0</v>
      </c>
      <c r="AL7" s="1">
        <f t="shared" si="22"/>
        <v>0.00003002822653</v>
      </c>
      <c r="AM7" s="9">
        <f t="shared" si="23"/>
        <v>-4.522470316</v>
      </c>
      <c r="AN7" s="8">
        <v>472.0</v>
      </c>
      <c r="AO7" s="1">
        <f t="shared" si="24"/>
        <v>0.01417332292</v>
      </c>
      <c r="AP7" s="9">
        <f t="shared" si="25"/>
        <v>-1.848528318</v>
      </c>
      <c r="AQ7" s="8">
        <v>0.0</v>
      </c>
      <c r="AR7" s="1">
        <f t="shared" si="26"/>
        <v>0</v>
      </c>
      <c r="AS7" s="9" t="str">
        <f t="shared" si="27"/>
        <v>#NUM!</v>
      </c>
      <c r="AT7" s="8">
        <v>1461.0</v>
      </c>
      <c r="AU7" s="1">
        <f t="shared" si="28"/>
        <v>0.04387123896</v>
      </c>
      <c r="AV7" s="9">
        <f t="shared" si="29"/>
        <v>-1.357820101</v>
      </c>
      <c r="AW7" s="8">
        <v>32.0</v>
      </c>
      <c r="AX7" s="1">
        <f t="shared" si="30"/>
        <v>0.0009609032491</v>
      </c>
      <c r="AY7" s="9">
        <f t="shared" si="31"/>
        <v>-3.017320338</v>
      </c>
    </row>
    <row r="8">
      <c r="A8" s="6" t="s">
        <v>56</v>
      </c>
      <c r="B8" s="2">
        <v>7.0</v>
      </c>
      <c r="C8" s="7">
        <v>35143.0</v>
      </c>
      <c r="D8" s="8">
        <v>6.0</v>
      </c>
      <c r="E8" s="1">
        <f t="shared" si="1"/>
        <v>0.0001707310133</v>
      </c>
      <c r="F8" s="9">
        <f t="shared" si="33"/>
        <v>-3.767687582</v>
      </c>
      <c r="G8" s="8">
        <v>0.0</v>
      </c>
      <c r="H8" s="1">
        <f t="shared" si="2"/>
        <v>0</v>
      </c>
      <c r="I8" s="9" t="str">
        <f t="shared" si="3"/>
        <v>#NUM!</v>
      </c>
      <c r="J8" s="8">
        <v>0.0</v>
      </c>
      <c r="K8" s="1">
        <f t="shared" si="4"/>
        <v>0</v>
      </c>
      <c r="L8" s="9" t="str">
        <f t="shared" si="5"/>
        <v>#NUM!</v>
      </c>
      <c r="M8" s="8">
        <v>0.0</v>
      </c>
      <c r="N8" s="1">
        <f t="shared" si="6"/>
        <v>0</v>
      </c>
      <c r="O8" s="9" t="str">
        <f t="shared" si="7"/>
        <v>#NUM!</v>
      </c>
      <c r="P8" s="8">
        <v>0.0</v>
      </c>
      <c r="Q8" s="1">
        <f t="shared" si="8"/>
        <v>0</v>
      </c>
      <c r="R8" s="9" t="str">
        <f t="shared" si="9"/>
        <v>#NUM!</v>
      </c>
      <c r="S8" s="2">
        <v>0.0</v>
      </c>
      <c r="T8" s="1">
        <f t="shared" si="10"/>
        <v>0</v>
      </c>
      <c r="U8" s="9" t="str">
        <f t="shared" si="11"/>
        <v>#NUM!</v>
      </c>
      <c r="V8" s="2">
        <v>0.0</v>
      </c>
      <c r="W8" s="1">
        <f t="shared" si="12"/>
        <v>0</v>
      </c>
      <c r="X8" s="9" t="str">
        <f t="shared" si="13"/>
        <v>#NUM!</v>
      </c>
      <c r="Y8" s="8">
        <v>0.0</v>
      </c>
      <c r="Z8" s="1">
        <f t="shared" si="14"/>
        <v>0</v>
      </c>
      <c r="AA8" s="9" t="str">
        <f t="shared" si="15"/>
        <v>#NUM!</v>
      </c>
      <c r="AB8" s="8">
        <v>9.0</v>
      </c>
      <c r="AC8" s="1">
        <f t="shared" si="16"/>
        <v>0.0002560965199</v>
      </c>
      <c r="AD8" s="9">
        <f t="shared" si="17"/>
        <v>-3.591596323</v>
      </c>
      <c r="AE8" s="8">
        <v>3.0</v>
      </c>
      <c r="AF8" s="1">
        <f t="shared" si="18"/>
        <v>0.00008536550664</v>
      </c>
      <c r="AG8" s="9">
        <f t="shared" si="19"/>
        <v>-4.068717578</v>
      </c>
      <c r="AH8" s="8">
        <v>0.0</v>
      </c>
      <c r="AI8" s="1">
        <f t="shared" si="20"/>
        <v>0</v>
      </c>
      <c r="AJ8" s="9" t="str">
        <f t="shared" si="21"/>
        <v>#NUM!</v>
      </c>
      <c r="AK8" s="8">
        <v>2.0</v>
      </c>
      <c r="AL8" s="1">
        <f t="shared" si="22"/>
        <v>0.00005691033776</v>
      </c>
      <c r="AM8" s="9">
        <f t="shared" si="23"/>
        <v>-4.244808837</v>
      </c>
      <c r="AN8" s="8">
        <v>445.0</v>
      </c>
      <c r="AO8" s="1">
        <f t="shared" si="24"/>
        <v>0.01266255015</v>
      </c>
      <c r="AP8" s="9">
        <f t="shared" si="25"/>
        <v>-1.897478822</v>
      </c>
      <c r="AQ8" s="8">
        <v>0.0</v>
      </c>
      <c r="AR8" s="1">
        <f t="shared" si="26"/>
        <v>0</v>
      </c>
      <c r="AS8" s="9" t="str">
        <f t="shared" si="27"/>
        <v>#NUM!</v>
      </c>
      <c r="AT8" s="8">
        <v>1684.0</v>
      </c>
      <c r="AU8" s="1">
        <f t="shared" si="28"/>
        <v>0.0479185044</v>
      </c>
      <c r="AV8" s="9">
        <f t="shared" si="29"/>
        <v>-1.319496745</v>
      </c>
      <c r="AW8" s="8">
        <v>117.0</v>
      </c>
      <c r="AX8" s="1">
        <f t="shared" si="30"/>
        <v>0.003329254759</v>
      </c>
      <c r="AY8" s="9">
        <f t="shared" si="31"/>
        <v>-2.477652971</v>
      </c>
    </row>
    <row r="9">
      <c r="A9" s="6" t="s">
        <v>57</v>
      </c>
      <c r="B9" s="2">
        <v>8.0</v>
      </c>
      <c r="C9" s="7">
        <v>59587.0</v>
      </c>
      <c r="D9" s="8">
        <v>72.0</v>
      </c>
      <c r="E9" s="1">
        <f t="shared" si="1"/>
        <v>0.00120831725</v>
      </c>
      <c r="F9" s="9">
        <f t="shared" si="33"/>
        <v>-2.917819024</v>
      </c>
      <c r="G9" s="8">
        <v>44.0</v>
      </c>
      <c r="H9" s="1">
        <f t="shared" si="2"/>
        <v>0.0007384160975</v>
      </c>
      <c r="I9" s="9">
        <f t="shared" si="3"/>
        <v>-3.131698844</v>
      </c>
      <c r="J9" s="8">
        <v>0.0</v>
      </c>
      <c r="K9" s="1">
        <f t="shared" si="4"/>
        <v>0</v>
      </c>
      <c r="L9" s="9" t="str">
        <f t="shared" si="5"/>
        <v>#NUM!</v>
      </c>
      <c r="M9" s="8">
        <v>0.0</v>
      </c>
      <c r="N9" s="1">
        <f t="shared" si="6"/>
        <v>0</v>
      </c>
      <c r="O9" s="9" t="str">
        <f t="shared" si="7"/>
        <v>#NUM!</v>
      </c>
      <c r="P9" s="8">
        <v>0.0</v>
      </c>
      <c r="Q9" s="1">
        <f t="shared" si="8"/>
        <v>0</v>
      </c>
      <c r="R9" s="9" t="str">
        <f t="shared" si="9"/>
        <v>#NUM!</v>
      </c>
      <c r="S9" s="2">
        <v>0.0</v>
      </c>
      <c r="T9" s="1">
        <f t="shared" si="10"/>
        <v>0</v>
      </c>
      <c r="U9" s="9" t="str">
        <f t="shared" si="11"/>
        <v>#NUM!</v>
      </c>
      <c r="V9" s="2">
        <v>0.0</v>
      </c>
      <c r="W9" s="1">
        <f t="shared" si="12"/>
        <v>0</v>
      </c>
      <c r="X9" s="9" t="str">
        <f t="shared" si="13"/>
        <v>#NUM!</v>
      </c>
      <c r="Y9" s="8">
        <v>8.0</v>
      </c>
      <c r="Z9" s="1">
        <f t="shared" si="14"/>
        <v>0.0001342574723</v>
      </c>
      <c r="AA9" s="9">
        <f t="shared" si="15"/>
        <v>-3.872061534</v>
      </c>
      <c r="AB9" s="8">
        <v>6.0</v>
      </c>
      <c r="AC9" s="1">
        <f t="shared" si="16"/>
        <v>0.0001006931042</v>
      </c>
      <c r="AD9" s="9">
        <f t="shared" si="17"/>
        <v>-3.99700027</v>
      </c>
      <c r="AE9" s="8">
        <v>9.0</v>
      </c>
      <c r="AF9" s="1">
        <f t="shared" si="18"/>
        <v>0.0001510396563</v>
      </c>
      <c r="AG9" s="9">
        <f t="shared" si="19"/>
        <v>-3.820909011</v>
      </c>
      <c r="AH9" s="8">
        <v>1.0</v>
      </c>
      <c r="AI9" s="1">
        <f t="shared" si="20"/>
        <v>0.00001678218403</v>
      </c>
      <c r="AJ9" s="9">
        <f t="shared" si="21"/>
        <v>-4.775151521</v>
      </c>
      <c r="AK9" s="8">
        <v>41.0</v>
      </c>
      <c r="AL9" s="1">
        <f t="shared" si="22"/>
        <v>0.0006880695454</v>
      </c>
      <c r="AM9" s="9">
        <f t="shared" si="23"/>
        <v>-3.162367664</v>
      </c>
      <c r="AN9" s="8">
        <v>606.0</v>
      </c>
      <c r="AO9" s="1">
        <f t="shared" si="24"/>
        <v>0.01017000352</v>
      </c>
      <c r="AP9" s="9">
        <f t="shared" si="25"/>
        <v>-1.992678897</v>
      </c>
      <c r="AQ9" s="8">
        <v>0.0</v>
      </c>
      <c r="AR9" s="1">
        <f t="shared" si="26"/>
        <v>0</v>
      </c>
      <c r="AS9" s="9" t="str">
        <f t="shared" si="27"/>
        <v>#NUM!</v>
      </c>
      <c r="AT9" s="8">
        <v>2181.0</v>
      </c>
      <c r="AU9" s="1">
        <f t="shared" si="28"/>
        <v>0.03660194338</v>
      </c>
      <c r="AV9" s="9">
        <f t="shared" si="29"/>
        <v>-1.436495855</v>
      </c>
      <c r="AW9" s="8">
        <v>413.0</v>
      </c>
      <c r="AX9" s="1">
        <f t="shared" si="30"/>
        <v>0.006931042006</v>
      </c>
      <c r="AY9" s="9">
        <f t="shared" si="31"/>
        <v>-2.159201469</v>
      </c>
    </row>
    <row r="10">
      <c r="A10" s="6" t="s">
        <v>58</v>
      </c>
      <c r="B10" s="2">
        <v>9.0</v>
      </c>
      <c r="C10" s="7">
        <v>83702.0</v>
      </c>
      <c r="D10" s="8">
        <v>2228.0</v>
      </c>
      <c r="E10" s="1">
        <f t="shared" si="1"/>
        <v>0.0266182409</v>
      </c>
      <c r="F10" s="9">
        <f t="shared" si="33"/>
        <v>-1.574820649</v>
      </c>
      <c r="G10" s="8">
        <v>364.0</v>
      </c>
      <c r="H10" s="1">
        <f t="shared" si="2"/>
        <v>0.004348761081</v>
      </c>
      <c r="I10" s="9">
        <f t="shared" si="3"/>
        <v>-2.361634452</v>
      </c>
      <c r="J10" s="8">
        <v>0.0</v>
      </c>
      <c r="K10" s="1">
        <f t="shared" si="4"/>
        <v>0</v>
      </c>
      <c r="L10" s="9" t="str">
        <f t="shared" si="5"/>
        <v>#NUM!</v>
      </c>
      <c r="M10" s="8">
        <v>1.0</v>
      </c>
      <c r="N10" s="1">
        <f t="shared" si="6"/>
        <v>0.00001194714583</v>
      </c>
      <c r="O10" s="9">
        <f t="shared" si="7"/>
        <v>-4.922735835</v>
      </c>
      <c r="P10" s="8">
        <v>0.0</v>
      </c>
      <c r="Q10" s="1">
        <f t="shared" si="8"/>
        <v>0</v>
      </c>
      <c r="R10" s="9" t="str">
        <f t="shared" si="9"/>
        <v>#NUM!</v>
      </c>
      <c r="S10" s="2">
        <v>0.0</v>
      </c>
      <c r="T10" s="1">
        <f t="shared" si="10"/>
        <v>0</v>
      </c>
      <c r="U10" s="9" t="str">
        <f t="shared" si="11"/>
        <v>#NUM!</v>
      </c>
      <c r="V10" s="2">
        <v>0.0</v>
      </c>
      <c r="W10" s="1">
        <f t="shared" si="12"/>
        <v>0</v>
      </c>
      <c r="X10" s="9" t="str">
        <f t="shared" si="13"/>
        <v>#NUM!</v>
      </c>
      <c r="Y10" s="8">
        <v>0.0</v>
      </c>
      <c r="Z10" s="1">
        <f t="shared" si="14"/>
        <v>0</v>
      </c>
      <c r="AA10" s="9" t="str">
        <f t="shared" si="15"/>
        <v>#NUM!</v>
      </c>
      <c r="AB10" s="8">
        <v>77.0</v>
      </c>
      <c r="AC10" s="1">
        <f t="shared" si="16"/>
        <v>0.0009199302287</v>
      </c>
      <c r="AD10" s="9">
        <f t="shared" si="17"/>
        <v>-3.03624511</v>
      </c>
      <c r="AE10" s="8">
        <v>232.0</v>
      </c>
      <c r="AF10" s="1">
        <f t="shared" si="18"/>
        <v>0.002771737832</v>
      </c>
      <c r="AG10" s="9">
        <f t="shared" si="19"/>
        <v>-2.55724785</v>
      </c>
      <c r="AH10" s="8">
        <v>3.0</v>
      </c>
      <c r="AI10" s="1">
        <f t="shared" si="20"/>
        <v>0.00003584143748</v>
      </c>
      <c r="AJ10" s="9">
        <f t="shared" si="21"/>
        <v>-4.445614581</v>
      </c>
      <c r="AK10" s="8">
        <v>146.0</v>
      </c>
      <c r="AL10" s="1">
        <f t="shared" si="22"/>
        <v>0.001744283291</v>
      </c>
      <c r="AM10" s="9">
        <f t="shared" si="23"/>
        <v>-2.758382979</v>
      </c>
      <c r="AN10" s="8">
        <v>1080.0</v>
      </c>
      <c r="AO10" s="1">
        <f t="shared" si="24"/>
        <v>0.01290291749</v>
      </c>
      <c r="AP10" s="9">
        <f t="shared" si="25"/>
        <v>-1.88931208</v>
      </c>
      <c r="AQ10" s="8">
        <v>0.0</v>
      </c>
      <c r="AR10" s="1">
        <f t="shared" si="26"/>
        <v>0</v>
      </c>
      <c r="AS10" s="9" t="str">
        <f t="shared" si="27"/>
        <v>#NUM!</v>
      </c>
      <c r="AT10" s="8">
        <v>1879.0</v>
      </c>
      <c r="AU10" s="1">
        <f t="shared" si="28"/>
        <v>0.02244868701</v>
      </c>
      <c r="AV10" s="9">
        <f t="shared" si="29"/>
        <v>-1.648809055</v>
      </c>
      <c r="AW10" s="8">
        <v>779.0</v>
      </c>
      <c r="AX10" s="1">
        <f t="shared" si="30"/>
        <v>0.009306826599</v>
      </c>
      <c r="AY10" s="9">
        <f t="shared" si="31"/>
        <v>-2.031198378</v>
      </c>
    </row>
    <row r="11">
      <c r="A11" s="6" t="s">
        <v>59</v>
      </c>
      <c r="B11" s="2">
        <v>10.0</v>
      </c>
      <c r="C11" s="7">
        <v>111985.0</v>
      </c>
      <c r="D11" s="8">
        <v>18393.0</v>
      </c>
      <c r="E11" s="1">
        <f t="shared" si="1"/>
        <v>0.1642452114</v>
      </c>
      <c r="F11" s="9">
        <f t="shared" si="33"/>
        <v>-0.7845072835</v>
      </c>
      <c r="G11" s="8">
        <v>997.0</v>
      </c>
      <c r="H11" s="1">
        <f t="shared" si="2"/>
        <v>0.008902978077</v>
      </c>
      <c r="I11" s="9">
        <f t="shared" si="3"/>
        <v>-2.050464696</v>
      </c>
      <c r="J11" s="8">
        <v>19.0</v>
      </c>
      <c r="K11" s="1">
        <f t="shared" si="4"/>
        <v>0.0001696655802</v>
      </c>
      <c r="L11" s="9">
        <f t="shared" si="5"/>
        <v>-3.770406253</v>
      </c>
      <c r="M11" s="8">
        <v>55.0</v>
      </c>
      <c r="N11" s="1">
        <f t="shared" si="6"/>
        <v>0.0004911372059</v>
      </c>
      <c r="O11" s="9">
        <f t="shared" si="7"/>
        <v>-3.308797165</v>
      </c>
      <c r="P11" s="8">
        <v>8.0</v>
      </c>
      <c r="Q11" s="1">
        <f t="shared" si="8"/>
        <v>0.00007143813904</v>
      </c>
      <c r="R11" s="9">
        <f t="shared" si="9"/>
        <v>-4.146069867</v>
      </c>
      <c r="S11" s="2">
        <v>7.0</v>
      </c>
      <c r="T11" s="1">
        <f t="shared" si="10"/>
        <v>0.00006250837166</v>
      </c>
      <c r="U11" s="9">
        <f t="shared" si="11"/>
        <v>-4.204061814</v>
      </c>
      <c r="V11" s="2">
        <v>1.0</v>
      </c>
      <c r="W11" s="1">
        <f t="shared" si="12"/>
        <v>0.00000892976738</v>
      </c>
      <c r="X11" s="9">
        <f t="shared" si="13"/>
        <v>-5.049159854</v>
      </c>
      <c r="Y11" s="8">
        <v>0.0</v>
      </c>
      <c r="Z11" s="1">
        <f t="shared" si="14"/>
        <v>0</v>
      </c>
      <c r="AA11" s="9" t="str">
        <f t="shared" si="15"/>
        <v>#NUM!</v>
      </c>
      <c r="AB11" s="8">
        <v>572.0</v>
      </c>
      <c r="AC11" s="1">
        <f t="shared" si="16"/>
        <v>0.005107826941</v>
      </c>
      <c r="AD11" s="9">
        <f t="shared" si="17"/>
        <v>-2.291763826</v>
      </c>
      <c r="AE11" s="8">
        <v>1164.0</v>
      </c>
      <c r="AF11" s="1">
        <f t="shared" si="18"/>
        <v>0.01039424923</v>
      </c>
      <c r="AG11" s="9">
        <f t="shared" si="19"/>
        <v>-1.983206874</v>
      </c>
      <c r="AH11" s="8">
        <v>98.0</v>
      </c>
      <c r="AI11" s="1">
        <f t="shared" si="20"/>
        <v>0.0008751172032</v>
      </c>
      <c r="AJ11" s="9">
        <f t="shared" si="21"/>
        <v>-3.057933779</v>
      </c>
      <c r="AK11" s="8">
        <v>177.0</v>
      </c>
      <c r="AL11" s="1">
        <f t="shared" si="22"/>
        <v>0.001580568826</v>
      </c>
      <c r="AM11" s="9">
        <f t="shared" si="23"/>
        <v>-2.801186588</v>
      </c>
      <c r="AN11" s="8">
        <v>1428.0</v>
      </c>
      <c r="AO11" s="1">
        <f t="shared" si="24"/>
        <v>0.01275170782</v>
      </c>
      <c r="AP11" s="9">
        <f t="shared" si="25"/>
        <v>-1.894431647</v>
      </c>
      <c r="AQ11" s="8">
        <v>0.0</v>
      </c>
      <c r="AR11" s="1">
        <f t="shared" si="26"/>
        <v>0</v>
      </c>
      <c r="AS11" s="9" t="str">
        <f t="shared" si="27"/>
        <v>#NUM!</v>
      </c>
      <c r="AT11" s="8">
        <v>1553.0</v>
      </c>
      <c r="AU11" s="1">
        <f t="shared" si="28"/>
        <v>0.01386792874</v>
      </c>
      <c r="AV11" s="9">
        <f t="shared" si="29"/>
        <v>-1.857988399</v>
      </c>
      <c r="AW11" s="8">
        <v>56.0</v>
      </c>
      <c r="AX11" s="1">
        <f t="shared" si="30"/>
        <v>0.0005000669733</v>
      </c>
      <c r="AY11" s="9">
        <f t="shared" si="31"/>
        <v>-3.300971827</v>
      </c>
    </row>
    <row r="12">
      <c r="A12" s="6" t="s">
        <v>60</v>
      </c>
      <c r="B12" s="2">
        <v>11.0</v>
      </c>
      <c r="C12" s="7">
        <v>196828.0</v>
      </c>
      <c r="D12" s="10">
        <v>69845.0</v>
      </c>
      <c r="E12" s="1">
        <f t="shared" si="1"/>
        <v>0.3548529681</v>
      </c>
      <c r="F12" s="9">
        <f t="shared" si="33"/>
        <v>-0.4499515579</v>
      </c>
      <c r="G12" s="10">
        <v>2466.0</v>
      </c>
      <c r="H12" s="1">
        <f t="shared" si="2"/>
        <v>0.01252870527</v>
      </c>
      <c r="I12" s="9">
        <f t="shared" si="3"/>
        <v>-1.902093807</v>
      </c>
      <c r="J12" s="8">
        <v>264.0</v>
      </c>
      <c r="K12" s="1">
        <f t="shared" si="4"/>
        <v>0.001341272583</v>
      </c>
      <c r="L12" s="9">
        <f t="shared" si="5"/>
        <v>-2.872482953</v>
      </c>
      <c r="M12" s="8">
        <v>305.0</v>
      </c>
      <c r="N12" s="1">
        <f t="shared" si="6"/>
        <v>0.00154957628</v>
      </c>
      <c r="O12" s="9">
        <f t="shared" si="7"/>
        <v>-2.80978704</v>
      </c>
      <c r="P12" s="8">
        <v>25.0</v>
      </c>
      <c r="Q12" s="1">
        <f t="shared" si="8"/>
        <v>0.0001270144492</v>
      </c>
      <c r="R12" s="9">
        <f t="shared" si="9"/>
        <v>-3.896146871</v>
      </c>
      <c r="S12" s="2">
        <v>20.0</v>
      </c>
      <c r="T12" s="1">
        <f t="shared" si="10"/>
        <v>0.0001016115593</v>
      </c>
      <c r="U12" s="9">
        <f t="shared" si="11"/>
        <v>-3.993056884</v>
      </c>
      <c r="V12" s="2">
        <v>4.0</v>
      </c>
      <c r="W12" s="1">
        <f t="shared" si="12"/>
        <v>0.00002032231187</v>
      </c>
      <c r="X12" s="9">
        <f t="shared" si="13"/>
        <v>-4.692026888</v>
      </c>
      <c r="Y12" s="8">
        <v>6.0</v>
      </c>
      <c r="Z12" s="1">
        <f t="shared" si="14"/>
        <v>0.0000304834678</v>
      </c>
      <c r="AA12" s="9">
        <f t="shared" si="15"/>
        <v>-4.515935629</v>
      </c>
      <c r="AB12" s="10">
        <v>2736.0</v>
      </c>
      <c r="AC12" s="1">
        <f t="shared" si="16"/>
        <v>0.01390046132</v>
      </c>
      <c r="AD12" s="9">
        <f t="shared" si="17"/>
        <v>-1.856970787</v>
      </c>
      <c r="AE12" s="10">
        <v>5187.0</v>
      </c>
      <c r="AF12" s="1">
        <f t="shared" si="18"/>
        <v>0.02635295791</v>
      </c>
      <c r="AG12" s="9">
        <f t="shared" si="19"/>
        <v>-1.579170632</v>
      </c>
      <c r="AH12" s="8">
        <v>317.0</v>
      </c>
      <c r="AI12" s="1">
        <f t="shared" si="20"/>
        <v>0.001610543215</v>
      </c>
      <c r="AJ12" s="9">
        <f t="shared" si="21"/>
        <v>-2.793027617</v>
      </c>
      <c r="AK12" s="8">
        <v>606.0</v>
      </c>
      <c r="AL12" s="1">
        <f t="shared" si="22"/>
        <v>0.003078830248</v>
      </c>
      <c r="AM12" s="9">
        <f t="shared" si="23"/>
        <v>-2.511614255</v>
      </c>
      <c r="AN12" s="10">
        <v>2279.0</v>
      </c>
      <c r="AO12" s="1">
        <f t="shared" si="24"/>
        <v>0.01157863719</v>
      </c>
      <c r="AP12" s="9">
        <f t="shared" si="25"/>
        <v>-1.936342554</v>
      </c>
      <c r="AQ12" s="10">
        <v>0.0</v>
      </c>
      <c r="AR12" s="1">
        <f t="shared" si="26"/>
        <v>0</v>
      </c>
      <c r="AS12" s="9" t="str">
        <f t="shared" si="27"/>
        <v>#NUM!</v>
      </c>
      <c r="AT12" s="10">
        <v>2028.0</v>
      </c>
      <c r="AU12" s="1">
        <f t="shared" si="28"/>
        <v>0.01030341212</v>
      </c>
      <c r="AV12" s="9">
        <f t="shared" si="29"/>
        <v>-1.987018929</v>
      </c>
      <c r="AW12" s="10">
        <v>9.0</v>
      </c>
      <c r="AX12" s="1">
        <f t="shared" si="30"/>
        <v>0.0000457252017</v>
      </c>
      <c r="AY12" s="9">
        <f t="shared" si="31"/>
        <v>-4.33984437</v>
      </c>
    </row>
    <row r="13">
      <c r="A13" s="6" t="s">
        <v>61</v>
      </c>
      <c r="B13" s="2">
        <v>12.0</v>
      </c>
      <c r="C13" s="7">
        <v>219162.0</v>
      </c>
      <c r="D13" s="10">
        <v>109517.0</v>
      </c>
      <c r="E13" s="1">
        <f t="shared" si="1"/>
        <v>0.4997079786</v>
      </c>
      <c r="F13" s="9">
        <f t="shared" si="33"/>
        <v>-0.3012837164</v>
      </c>
      <c r="G13" s="10">
        <v>3002.0</v>
      </c>
      <c r="H13" s="1">
        <f t="shared" si="2"/>
        <v>0.01369763006</v>
      </c>
      <c r="I13" s="9">
        <f t="shared" si="3"/>
        <v>-1.863354567</v>
      </c>
      <c r="J13" s="8">
        <v>566.0</v>
      </c>
      <c r="K13" s="1">
        <f t="shared" si="4"/>
        <v>0.002582564496</v>
      </c>
      <c r="L13" s="9">
        <f t="shared" si="5"/>
        <v>-2.587948824</v>
      </c>
      <c r="M13" s="10">
        <v>1684.0</v>
      </c>
      <c r="N13" s="1">
        <f t="shared" si="6"/>
        <v>0.0076838138</v>
      </c>
      <c r="O13" s="9">
        <f t="shared" si="7"/>
        <v>-2.114423168</v>
      </c>
      <c r="P13" s="8">
        <v>350.0</v>
      </c>
      <c r="Q13" s="1">
        <f t="shared" si="8"/>
        <v>0.001596992179</v>
      </c>
      <c r="R13" s="9">
        <f t="shared" si="9"/>
        <v>-2.796697211</v>
      </c>
      <c r="S13" s="2">
        <v>337.0</v>
      </c>
      <c r="T13" s="1">
        <f t="shared" si="10"/>
        <v>0.001537675327</v>
      </c>
      <c r="U13" s="9">
        <f t="shared" si="11"/>
        <v>-2.813135354</v>
      </c>
      <c r="V13" s="2">
        <v>11.0</v>
      </c>
      <c r="W13" s="1">
        <f t="shared" si="12"/>
        <v>0.00005019118278</v>
      </c>
      <c r="X13" s="9">
        <f t="shared" si="13"/>
        <v>-4.29937257</v>
      </c>
      <c r="Y13" s="8">
        <v>53.0</v>
      </c>
      <c r="Z13" s="1">
        <f t="shared" si="14"/>
        <v>0.0002418302443</v>
      </c>
      <c r="AA13" s="9">
        <f t="shared" si="15"/>
        <v>-3.616489385</v>
      </c>
      <c r="AB13" s="10">
        <v>3509.0</v>
      </c>
      <c r="AC13" s="1">
        <f t="shared" si="16"/>
        <v>0.01601098731</v>
      </c>
      <c r="AD13" s="9">
        <f t="shared" si="17"/>
        <v>-1.795581887</v>
      </c>
      <c r="AE13" s="10">
        <v>7345.0</v>
      </c>
      <c r="AF13" s="1">
        <f t="shared" si="18"/>
        <v>0.03351402159</v>
      </c>
      <c r="AG13" s="9">
        <f t="shared" si="19"/>
        <v>-1.474773455</v>
      </c>
      <c r="AH13" s="8">
        <v>846.0</v>
      </c>
      <c r="AI13" s="1">
        <f t="shared" si="20"/>
        <v>0.003860158239</v>
      </c>
      <c r="AJ13" s="9">
        <f t="shared" si="21"/>
        <v>-2.413394892</v>
      </c>
      <c r="AK13" s="8">
        <v>793.0</v>
      </c>
      <c r="AL13" s="1">
        <f t="shared" si="22"/>
        <v>0.003618327995</v>
      </c>
      <c r="AM13" s="9">
        <f t="shared" si="23"/>
        <v>-2.441492068</v>
      </c>
      <c r="AN13" s="10">
        <v>1727.0</v>
      </c>
      <c r="AO13" s="1">
        <f t="shared" si="24"/>
        <v>0.007880015696</v>
      </c>
      <c r="AP13" s="9">
        <f t="shared" si="25"/>
        <v>-2.103472917</v>
      </c>
      <c r="AQ13" s="10">
        <v>0.0</v>
      </c>
      <c r="AR13" s="1">
        <f t="shared" si="26"/>
        <v>0</v>
      </c>
      <c r="AS13" s="9" t="str">
        <f t="shared" si="27"/>
        <v>#NUM!</v>
      </c>
      <c r="AT13" s="10">
        <v>2417.0</v>
      </c>
      <c r="AU13" s="1">
        <f t="shared" si="28"/>
        <v>0.01102837171</v>
      </c>
      <c r="AV13" s="9">
        <f t="shared" si="29"/>
        <v>-1.957488605</v>
      </c>
      <c r="AW13" s="10">
        <v>0.0</v>
      </c>
      <c r="AX13" s="1">
        <f t="shared" si="30"/>
        <v>0</v>
      </c>
      <c r="AY13" s="9" t="str">
        <f t="shared" si="31"/>
        <v>#NUM!</v>
      </c>
    </row>
    <row r="14">
      <c r="A14" s="6" t="s">
        <v>62</v>
      </c>
      <c r="B14" s="2">
        <v>13.0</v>
      </c>
      <c r="C14" s="11">
        <v>324787.0</v>
      </c>
      <c r="D14" s="7">
        <v>221059.0</v>
      </c>
      <c r="E14" s="1">
        <f t="shared" si="1"/>
        <v>0.6806276113</v>
      </c>
      <c r="F14" s="9">
        <f t="shared" si="33"/>
        <v>-0.1670904367</v>
      </c>
      <c r="G14" s="7">
        <v>5259.0</v>
      </c>
      <c r="H14" s="1">
        <f t="shared" si="2"/>
        <v>0.01619215055</v>
      </c>
      <c r="I14" s="9">
        <f t="shared" si="3"/>
        <v>-1.790695467</v>
      </c>
      <c r="J14" s="7">
        <v>1590.0</v>
      </c>
      <c r="K14" s="1">
        <f t="shared" si="4"/>
        <v>0.004895516138</v>
      </c>
      <c r="L14" s="9">
        <f t="shared" si="5"/>
        <v>-2.310201513</v>
      </c>
      <c r="M14" s="7">
        <v>6727.0</v>
      </c>
      <c r="N14" s="1">
        <f t="shared" si="6"/>
        <v>0.02071203589</v>
      </c>
      <c r="O14" s="9">
        <f t="shared" si="7"/>
        <v>-1.68377721</v>
      </c>
      <c r="P14" s="7">
        <v>1033.0</v>
      </c>
      <c r="Q14" s="1">
        <f t="shared" si="8"/>
        <v>0.003180546019</v>
      </c>
      <c r="R14" s="9">
        <f t="shared" si="9"/>
        <v>-2.497498316</v>
      </c>
      <c r="S14" s="2">
        <v>865.0</v>
      </c>
      <c r="T14" s="1">
        <f t="shared" si="10"/>
        <v>0.002663283937</v>
      </c>
      <c r="U14" s="9">
        <f t="shared" si="11"/>
        <v>-2.57458253</v>
      </c>
      <c r="V14" s="2">
        <v>224.0</v>
      </c>
      <c r="W14" s="1">
        <f t="shared" si="12"/>
        <v>0.0006896827767</v>
      </c>
      <c r="X14" s="9">
        <f t="shared" si="13"/>
        <v>-3.161350619</v>
      </c>
      <c r="Y14" s="2">
        <v>72.0</v>
      </c>
      <c r="Z14" s="1">
        <f t="shared" si="14"/>
        <v>0.0002216837497</v>
      </c>
      <c r="AA14" s="9">
        <f t="shared" si="15"/>
        <v>-3.654266141</v>
      </c>
      <c r="AB14" s="7">
        <v>4214.0</v>
      </c>
      <c r="AC14" s="1">
        <f t="shared" si="16"/>
        <v>0.01297465724</v>
      </c>
      <c r="AD14" s="9">
        <f t="shared" si="17"/>
        <v>-1.886904106</v>
      </c>
      <c r="AE14" s="7">
        <v>9371.0</v>
      </c>
      <c r="AF14" s="1">
        <f t="shared" si="18"/>
        <v>0.02885275581</v>
      </c>
      <c r="AG14" s="9">
        <f t="shared" si="19"/>
        <v>-1.5398127</v>
      </c>
      <c r="AH14" s="10">
        <v>4149.0</v>
      </c>
      <c r="AI14" s="1">
        <f t="shared" si="20"/>
        <v>0.01277452607</v>
      </c>
      <c r="AJ14" s="9">
        <f t="shared" si="21"/>
        <v>-1.893655203</v>
      </c>
      <c r="AK14" s="8">
        <v>486.0</v>
      </c>
      <c r="AL14" s="1">
        <f t="shared" si="22"/>
        <v>0.00149636531</v>
      </c>
      <c r="AM14" s="9">
        <f t="shared" si="23"/>
        <v>-2.824962368</v>
      </c>
      <c r="AN14" s="8">
        <v>906.0</v>
      </c>
      <c r="AO14" s="1">
        <f t="shared" si="24"/>
        <v>0.002789520517</v>
      </c>
      <c r="AP14" s="9">
        <f t="shared" si="25"/>
        <v>-2.55447044</v>
      </c>
      <c r="AQ14" s="8">
        <v>0.0</v>
      </c>
      <c r="AR14" s="1">
        <f t="shared" si="26"/>
        <v>0</v>
      </c>
      <c r="AS14" s="9" t="str">
        <f t="shared" si="27"/>
        <v>#NUM!</v>
      </c>
      <c r="AT14" s="8">
        <v>2158.0</v>
      </c>
      <c r="AU14" s="1">
        <f t="shared" si="28"/>
        <v>0.006644354608</v>
      </c>
      <c r="AV14" s="9">
        <f t="shared" si="29"/>
        <v>-2.177547197</v>
      </c>
      <c r="AW14" s="8">
        <v>0.0</v>
      </c>
      <c r="AX14" s="1">
        <f t="shared" si="30"/>
        <v>0</v>
      </c>
      <c r="AY14" s="9" t="str">
        <f t="shared" si="31"/>
        <v>#NUM!</v>
      </c>
    </row>
    <row r="15">
      <c r="A15" s="6" t="s">
        <v>63</v>
      </c>
      <c r="B15" s="2">
        <v>14.0</v>
      </c>
      <c r="C15" s="11">
        <v>232495.0</v>
      </c>
      <c r="D15" s="7">
        <v>159376.0</v>
      </c>
      <c r="E15" s="1">
        <f t="shared" si="1"/>
        <v>0.685502914</v>
      </c>
      <c r="F15" s="9">
        <f t="shared" si="33"/>
        <v>-0.1639906947</v>
      </c>
      <c r="G15" s="7">
        <v>2665.0</v>
      </c>
      <c r="H15" s="1">
        <f t="shared" si="2"/>
        <v>0.0114626121</v>
      </c>
      <c r="I15" s="9">
        <f t="shared" si="3"/>
        <v>-1.940716404</v>
      </c>
      <c r="J15" s="2">
        <v>972.0</v>
      </c>
      <c r="K15" s="1">
        <f t="shared" si="4"/>
        <v>0.00418073507</v>
      </c>
      <c r="L15" s="9">
        <f t="shared" si="5"/>
        <v>-2.378747353</v>
      </c>
      <c r="M15" s="7">
        <v>7237.0</v>
      </c>
      <c r="N15" s="1">
        <f t="shared" si="6"/>
        <v>0.03112755113</v>
      </c>
      <c r="O15" s="9">
        <f t="shared" si="7"/>
        <v>-1.506855045</v>
      </c>
      <c r="P15" s="7">
        <v>2878.0</v>
      </c>
      <c r="Q15" s="1">
        <f t="shared" si="8"/>
        <v>0.01237876083</v>
      </c>
      <c r="R15" s="9">
        <f t="shared" si="9"/>
        <v>-1.907322828</v>
      </c>
      <c r="S15" s="2">
        <v>808.0</v>
      </c>
      <c r="T15" s="1">
        <f t="shared" si="10"/>
        <v>0.003475343556</v>
      </c>
      <c r="U15" s="9">
        <f t="shared" si="11"/>
        <v>-2.459002257</v>
      </c>
      <c r="V15" s="7">
        <v>2518.0</v>
      </c>
      <c r="W15" s="1">
        <f t="shared" si="12"/>
        <v>0.01083034044</v>
      </c>
      <c r="X15" s="9">
        <f t="shared" si="13"/>
        <v>-1.965357892</v>
      </c>
      <c r="Y15" s="2">
        <v>2.0</v>
      </c>
      <c r="Z15" s="1">
        <f t="shared" si="14"/>
        <v>0.000008602335534</v>
      </c>
      <c r="AA15" s="9">
        <f t="shared" si="15"/>
        <v>-5.065383622</v>
      </c>
      <c r="AB15" s="7">
        <v>1175.0</v>
      </c>
      <c r="AC15" s="1">
        <f t="shared" si="16"/>
        <v>0.005053872126</v>
      </c>
      <c r="AD15" s="9">
        <f t="shared" si="17"/>
        <v>-2.296375751</v>
      </c>
      <c r="AE15" s="7">
        <v>3463.0</v>
      </c>
      <c r="AF15" s="1">
        <f t="shared" si="18"/>
        <v>0.01489494398</v>
      </c>
      <c r="AG15" s="9">
        <f t="shared" si="19"/>
        <v>-1.826961126</v>
      </c>
      <c r="AH15" s="10">
        <v>7071.0</v>
      </c>
      <c r="AI15" s="1">
        <f t="shared" si="20"/>
        <v>0.03041355728</v>
      </c>
      <c r="AJ15" s="9">
        <f t="shared" si="21"/>
        <v>-1.51693278</v>
      </c>
      <c r="AK15" s="8">
        <v>95.0</v>
      </c>
      <c r="AL15" s="1">
        <f t="shared" si="22"/>
        <v>0.0004086109379</v>
      </c>
      <c r="AM15" s="9">
        <f t="shared" si="23"/>
        <v>-3.388690012</v>
      </c>
      <c r="AN15" s="8">
        <v>103.0</v>
      </c>
      <c r="AO15" s="1">
        <f t="shared" si="24"/>
        <v>0.00044302028</v>
      </c>
      <c r="AP15" s="9">
        <f t="shared" si="25"/>
        <v>-3.353576393</v>
      </c>
      <c r="AQ15" s="8">
        <v>0.0</v>
      </c>
      <c r="AR15" s="1">
        <f t="shared" si="26"/>
        <v>0</v>
      </c>
      <c r="AS15" s="9" t="str">
        <f t="shared" si="27"/>
        <v>#NUM!</v>
      </c>
      <c r="AT15" s="8">
        <v>817.0</v>
      </c>
      <c r="AU15" s="1">
        <f t="shared" si="28"/>
        <v>0.003514054066</v>
      </c>
      <c r="AV15" s="9">
        <f t="shared" si="29"/>
        <v>-2.454191561</v>
      </c>
      <c r="AW15" s="8">
        <v>0.0</v>
      </c>
      <c r="AX15" s="1">
        <f t="shared" si="30"/>
        <v>0</v>
      </c>
      <c r="AY15" s="9" t="str">
        <f t="shared" si="31"/>
        <v>#NUM!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f>SUM(S2:S15)</f>
        <v>2037</v>
      </c>
      <c r="T16" s="1"/>
      <c r="U16" s="1"/>
      <c r="V16" s="1">
        <f>SUM(V2:V15)</f>
        <v>2758</v>
      </c>
      <c r="W16" s="1"/>
      <c r="X16" s="1"/>
      <c r="Y16" s="1"/>
      <c r="Z16" s="1"/>
      <c r="AA16" s="1"/>
      <c r="AB16" s="1"/>
      <c r="AC16" s="1"/>
      <c r="AD16" s="1"/>
      <c r="AE16" s="1">
        <f>SUM(AE2:AE15)</f>
        <v>26779</v>
      </c>
      <c r="AF16" s="1"/>
      <c r="AG16" s="1"/>
      <c r="AH16" s="1">
        <f>SUM(AH2:AH15)</f>
        <v>12485</v>
      </c>
      <c r="AI16" s="1"/>
      <c r="AJ16" s="1"/>
      <c r="AK16" s="1">
        <f>SUM(AK2:AK15)</f>
        <v>2350</v>
      </c>
      <c r="AL16" s="1"/>
      <c r="AM16" s="1"/>
      <c r="AN16" s="1">
        <f>SUM(AN2:AN15)</f>
        <v>9726</v>
      </c>
      <c r="AO16" s="1"/>
      <c r="AP16" s="1"/>
      <c r="AQ16" s="1">
        <f>SUM(AQ2:AQ15)</f>
        <v>97</v>
      </c>
      <c r="AR16" s="1"/>
      <c r="AS16" s="1"/>
      <c r="AT16" s="1">
        <f>SUM(AT2:AT15)</f>
        <v>41833</v>
      </c>
      <c r="AU16" s="1"/>
      <c r="AV16" s="1"/>
      <c r="AW16" s="1">
        <f>SUM(AW2:AW15)</f>
        <v>1533</v>
      </c>
      <c r="AX16" s="1"/>
      <c r="A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>T15*100</f>
        <v>0.3475343556</v>
      </c>
      <c r="U17" s="1"/>
      <c r="V17" s="1"/>
      <c r="W17" s="1">
        <f>W15*100</f>
        <v>1.083034044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A18" s="1"/>
      <c r="B18" s="1"/>
      <c r="C18" s="1"/>
      <c r="D18" s="1"/>
      <c r="E18" s="1">
        <f>E15*100</f>
        <v>68.5502914</v>
      </c>
      <c r="F18" s="1"/>
      <c r="G18" s="1"/>
      <c r="H18" s="1">
        <f>H15*100</f>
        <v>1.14626121</v>
      </c>
      <c r="I18" s="1"/>
      <c r="J18" s="1"/>
      <c r="K18" s="1">
        <f>K15*100</f>
        <v>0.418073507</v>
      </c>
      <c r="L18" s="1"/>
      <c r="M18" s="1"/>
      <c r="N18" s="1">
        <f>N15*100</f>
        <v>3.112755113</v>
      </c>
      <c r="O18" s="1"/>
      <c r="P18" s="1"/>
      <c r="Q18" s="1">
        <f>Q15*100</f>
        <v>1.237876083</v>
      </c>
      <c r="R18" s="1"/>
      <c r="S18" s="1"/>
      <c r="T18" s="1"/>
      <c r="U18" s="1"/>
      <c r="V18" s="1"/>
      <c r="W18" s="1"/>
      <c r="X18" s="1"/>
      <c r="Y18" s="1"/>
      <c r="Z18" s="1">
        <f>Z15*100</f>
        <v>0.0008602335534</v>
      </c>
      <c r="AA18" s="1"/>
      <c r="AB18" s="1"/>
      <c r="AC18" s="1">
        <f>AC15*100</f>
        <v>0.5053872126</v>
      </c>
      <c r="AD18" s="1"/>
      <c r="AE18" s="1"/>
      <c r="AF18" s="1">
        <f>AF15*100</f>
        <v>1.489494398</v>
      </c>
      <c r="AG18" s="1"/>
      <c r="AH18" s="1"/>
      <c r="AI18" s="1">
        <f>AI15*100</f>
        <v>3.041355728</v>
      </c>
      <c r="AJ18" s="1"/>
      <c r="AK18" s="1"/>
      <c r="AL18" s="1">
        <f>AL15*100</f>
        <v>0.04086109379</v>
      </c>
      <c r="AM18" s="1"/>
      <c r="AN18" s="1"/>
      <c r="AO18" s="1">
        <f>AO15*100</f>
        <v>0.044302028</v>
      </c>
      <c r="AP18" s="1"/>
      <c r="AQ18" s="1"/>
      <c r="AR18" s="1">
        <f>AR15*100</f>
        <v>0</v>
      </c>
      <c r="AS18" s="1"/>
      <c r="AT18" s="1"/>
      <c r="AU18" s="1"/>
      <c r="AV18" s="1"/>
      <c r="AW18" s="1"/>
      <c r="AX18" s="1">
        <f>AX15*100</f>
        <v>0</v>
      </c>
      <c r="A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f>AU15*100</f>
        <v>0.3514054066</v>
      </c>
      <c r="AV19" s="1"/>
      <c r="AW19" s="1"/>
      <c r="AX19" s="1"/>
      <c r="A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9.57"/>
    <col customWidth="1" min="3" max="3" width="11.86"/>
    <col customWidth="1" min="4" max="51" width="10.14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3" t="s">
        <v>5</v>
      </c>
      <c r="H1" s="2" t="s">
        <v>6</v>
      </c>
      <c r="I1" s="4" t="s">
        <v>7</v>
      </c>
      <c r="J1" s="3" t="s">
        <v>8</v>
      </c>
      <c r="K1" s="2" t="s">
        <v>9</v>
      </c>
      <c r="L1" s="4" t="s">
        <v>10</v>
      </c>
      <c r="M1" s="3" t="s">
        <v>11</v>
      </c>
      <c r="N1" s="2" t="s">
        <v>12</v>
      </c>
      <c r="O1" s="4" t="s">
        <v>13</v>
      </c>
      <c r="P1" s="3" t="s">
        <v>14</v>
      </c>
      <c r="Q1" s="2" t="s">
        <v>15</v>
      </c>
      <c r="R1" s="4" t="s">
        <v>16</v>
      </c>
      <c r="S1" s="5" t="s">
        <v>17</v>
      </c>
      <c r="T1" s="2" t="s">
        <v>18</v>
      </c>
      <c r="U1" s="2" t="s">
        <v>19</v>
      </c>
      <c r="V1" s="5" t="s">
        <v>20</v>
      </c>
      <c r="W1" s="2" t="s">
        <v>21</v>
      </c>
      <c r="X1" s="2" t="s">
        <v>22</v>
      </c>
      <c r="Y1" s="3" t="s">
        <v>23</v>
      </c>
      <c r="Z1" s="2" t="s">
        <v>24</v>
      </c>
      <c r="AA1" s="4" t="s">
        <v>25</v>
      </c>
      <c r="AB1" s="3" t="s">
        <v>26</v>
      </c>
      <c r="AC1" s="2" t="s">
        <v>27</v>
      </c>
      <c r="AD1" s="4" t="s">
        <v>28</v>
      </c>
      <c r="AE1" s="3" t="s">
        <v>29</v>
      </c>
      <c r="AF1" s="2" t="s">
        <v>30</v>
      </c>
      <c r="AG1" s="4" t="s">
        <v>31</v>
      </c>
      <c r="AH1" s="3" t="s">
        <v>32</v>
      </c>
      <c r="AI1" s="2" t="s">
        <v>33</v>
      </c>
      <c r="AJ1" s="4" t="s">
        <v>34</v>
      </c>
      <c r="AK1" s="3" t="s">
        <v>35</v>
      </c>
      <c r="AL1" s="2" t="s">
        <v>36</v>
      </c>
      <c r="AM1" s="4" t="s">
        <v>37</v>
      </c>
      <c r="AN1" s="3" t="s">
        <v>38</v>
      </c>
      <c r="AO1" s="2" t="s">
        <v>39</v>
      </c>
      <c r="AP1" s="4" t="s">
        <v>40</v>
      </c>
      <c r="AQ1" s="3" t="s">
        <v>41</v>
      </c>
      <c r="AR1" s="2" t="s">
        <v>42</v>
      </c>
      <c r="AS1" s="4" t="s">
        <v>43</v>
      </c>
      <c r="AT1" s="3" t="s">
        <v>44</v>
      </c>
      <c r="AU1" s="2" t="s">
        <v>45</v>
      </c>
      <c r="AV1" s="4" t="s">
        <v>46</v>
      </c>
      <c r="AW1" s="3" t="s">
        <v>47</v>
      </c>
      <c r="AX1" s="2" t="s">
        <v>48</v>
      </c>
      <c r="AY1" s="4" t="s">
        <v>49</v>
      </c>
    </row>
    <row r="2">
      <c r="A2" s="6" t="s">
        <v>50</v>
      </c>
      <c r="B2" s="2">
        <v>1.0</v>
      </c>
      <c r="C2" s="7">
        <v>50105.0</v>
      </c>
      <c r="D2" s="8">
        <v>0.0</v>
      </c>
      <c r="E2" s="1">
        <f t="shared" ref="E2:E15" si="1">D2/C2</f>
        <v>0</v>
      </c>
      <c r="F2" s="9"/>
      <c r="G2" s="8">
        <v>0.0</v>
      </c>
      <c r="H2" s="1">
        <f t="shared" ref="H2:H15" si="2">G2/C2</f>
        <v>0</v>
      </c>
      <c r="I2" s="9" t="str">
        <f t="shared" ref="I2:I15" si="3">log(H2)</f>
        <v>#NUM!</v>
      </c>
      <c r="J2" s="8">
        <v>0.0</v>
      </c>
      <c r="K2" s="1">
        <f t="shared" ref="K2:K15" si="4">J2/C2</f>
        <v>0</v>
      </c>
      <c r="L2" s="9" t="str">
        <f t="shared" ref="L2:L15" si="5">log(K2)</f>
        <v>#NUM!</v>
      </c>
      <c r="M2" s="8">
        <v>0.0</v>
      </c>
      <c r="N2" s="1">
        <f t="shared" ref="N2:N15" si="6">M2/C2</f>
        <v>0</v>
      </c>
      <c r="O2" s="9" t="str">
        <f t="shared" ref="O2:O15" si="7">log(N2)</f>
        <v>#NUM!</v>
      </c>
      <c r="P2" s="8">
        <v>0.0</v>
      </c>
      <c r="Q2" s="1">
        <f t="shared" ref="Q2:Q15" si="8">P2/C2</f>
        <v>0</v>
      </c>
      <c r="R2" s="9" t="str">
        <f t="shared" ref="R2:R15" si="9">log(Q2)</f>
        <v>#NUM!</v>
      </c>
      <c r="S2" s="2">
        <v>0.0</v>
      </c>
      <c r="T2" s="1">
        <f t="shared" ref="T2:T15" si="10">S2/C2</f>
        <v>0</v>
      </c>
      <c r="U2" s="9" t="str">
        <f t="shared" ref="U2:U15" si="11">log(T2)</f>
        <v>#NUM!</v>
      </c>
      <c r="V2" s="2">
        <v>0.0</v>
      </c>
      <c r="W2" s="1">
        <f t="shared" ref="W2:W15" si="12">V2/C2</f>
        <v>0</v>
      </c>
      <c r="X2" s="9" t="str">
        <f t="shared" ref="X2:X15" si="13">log(W2)</f>
        <v>#NUM!</v>
      </c>
      <c r="Y2" s="8">
        <v>0.0</v>
      </c>
      <c r="Z2" s="1">
        <f t="shared" ref="Z2:Z15" si="14">Y2/C2</f>
        <v>0</v>
      </c>
      <c r="AA2" s="9" t="str">
        <f t="shared" ref="AA2:AA15" si="15">log(Z2)</f>
        <v>#NUM!</v>
      </c>
      <c r="AB2" s="8"/>
      <c r="AC2" s="1">
        <f t="shared" ref="AC2:AC15" si="16">AB2/C2</f>
        <v>0</v>
      </c>
      <c r="AD2" s="9" t="str">
        <f t="shared" ref="AD2:AD15" si="17">log(AC2)</f>
        <v>#NUM!</v>
      </c>
      <c r="AE2" s="8">
        <v>0.0</v>
      </c>
      <c r="AF2" s="1">
        <f t="shared" ref="AF2:AF15" si="18">AE2/C2</f>
        <v>0</v>
      </c>
      <c r="AG2" s="9" t="str">
        <f t="shared" ref="AG2:AG15" si="19">log(AF2)</f>
        <v>#NUM!</v>
      </c>
      <c r="AH2" s="8">
        <v>0.0</v>
      </c>
      <c r="AI2" s="1">
        <f t="shared" ref="AI2:AI15" si="20">AH2/C2</f>
        <v>0</v>
      </c>
      <c r="AJ2" s="9" t="str">
        <f t="shared" ref="AJ2:AJ15" si="21">log(AI2)</f>
        <v>#NUM!</v>
      </c>
      <c r="AK2" s="8">
        <v>0.0</v>
      </c>
      <c r="AL2" s="1">
        <f t="shared" ref="AL2:AL15" si="22">AK2/C2</f>
        <v>0</v>
      </c>
      <c r="AM2" s="9" t="str">
        <f t="shared" ref="AM2:AM15" si="23">log(AL2)</f>
        <v>#NUM!</v>
      </c>
      <c r="AN2" s="8">
        <v>9.0</v>
      </c>
      <c r="AO2" s="1">
        <f t="shared" ref="AO2:AO15" si="24">AN2/C2</f>
        <v>0.0001796227921</v>
      </c>
      <c r="AP2" s="9">
        <f t="shared" ref="AP2:AP15" si="25">log(AO2)</f>
        <v>-3.745638557</v>
      </c>
      <c r="AQ2" s="8">
        <v>0.0</v>
      </c>
      <c r="AR2" s="1">
        <f t="shared" ref="AR2:AR15" si="26">AQ2/C2</f>
        <v>0</v>
      </c>
      <c r="AS2" s="9" t="str">
        <f t="shared" ref="AS2:AS15" si="27">log(AR2)</f>
        <v>#NUM!</v>
      </c>
      <c r="AT2" s="8">
        <v>6723.0</v>
      </c>
      <c r="AU2" s="1">
        <f t="shared" ref="AU2:AU15" si="28">AT2/C2</f>
        <v>0.1341782257</v>
      </c>
      <c r="AV2" s="9">
        <f t="shared" ref="AV2:AV15" si="29">log(AU2)</f>
        <v>-0.8723179552</v>
      </c>
      <c r="AW2" s="8">
        <v>0.0</v>
      </c>
      <c r="AX2" s="1">
        <f t="shared" ref="AX2:AX15" si="30">AW2/C2</f>
        <v>0</v>
      </c>
      <c r="AY2" s="9" t="str">
        <f t="shared" ref="AY2:AY15" si="31">log(AX2)</f>
        <v>#NUM!</v>
      </c>
    </row>
    <row r="3">
      <c r="A3" s="6" t="s">
        <v>51</v>
      </c>
      <c r="B3" s="2">
        <v>2.0</v>
      </c>
      <c r="C3" s="7">
        <v>50404.0</v>
      </c>
      <c r="D3" s="8">
        <v>2.0</v>
      </c>
      <c r="E3" s="1">
        <f t="shared" si="1"/>
        <v>0.00003967939052</v>
      </c>
      <c r="F3" s="9">
        <f t="shared" ref="F3:F4" si="32">log(E3)</f>
        <v>-4.401435007</v>
      </c>
      <c r="G3" s="8">
        <v>0.0</v>
      </c>
      <c r="H3" s="1">
        <f t="shared" si="2"/>
        <v>0</v>
      </c>
      <c r="I3" s="9" t="str">
        <f t="shared" si="3"/>
        <v>#NUM!</v>
      </c>
      <c r="J3" s="8">
        <v>0.0</v>
      </c>
      <c r="K3" s="1">
        <f t="shared" si="4"/>
        <v>0</v>
      </c>
      <c r="L3" s="9" t="str">
        <f t="shared" si="5"/>
        <v>#NUM!</v>
      </c>
      <c r="M3" s="8">
        <v>0.0</v>
      </c>
      <c r="N3" s="1">
        <f t="shared" si="6"/>
        <v>0</v>
      </c>
      <c r="O3" s="9" t="str">
        <f t="shared" si="7"/>
        <v>#NUM!</v>
      </c>
      <c r="P3" s="8">
        <v>0.0</v>
      </c>
      <c r="Q3" s="1">
        <f t="shared" si="8"/>
        <v>0</v>
      </c>
      <c r="R3" s="9" t="str">
        <f t="shared" si="9"/>
        <v>#NUM!</v>
      </c>
      <c r="S3" s="2">
        <v>0.0</v>
      </c>
      <c r="T3" s="1">
        <f t="shared" si="10"/>
        <v>0</v>
      </c>
      <c r="U3" s="9" t="str">
        <f t="shared" si="11"/>
        <v>#NUM!</v>
      </c>
      <c r="V3" s="2">
        <v>0.0</v>
      </c>
      <c r="W3" s="1">
        <f t="shared" si="12"/>
        <v>0</v>
      </c>
      <c r="X3" s="9" t="str">
        <f t="shared" si="13"/>
        <v>#NUM!</v>
      </c>
      <c r="Y3" s="8">
        <v>0.0</v>
      </c>
      <c r="Z3" s="1">
        <f t="shared" si="14"/>
        <v>0</v>
      </c>
      <c r="AA3" s="9" t="str">
        <f t="shared" si="15"/>
        <v>#NUM!</v>
      </c>
      <c r="AB3" s="8">
        <v>0.0</v>
      </c>
      <c r="AC3" s="1">
        <f t="shared" si="16"/>
        <v>0</v>
      </c>
      <c r="AD3" s="9" t="str">
        <f t="shared" si="17"/>
        <v>#NUM!</v>
      </c>
      <c r="AE3" s="8">
        <v>1.0</v>
      </c>
      <c r="AF3" s="1">
        <f t="shared" si="18"/>
        <v>0.00001983969526</v>
      </c>
      <c r="AG3" s="9">
        <f t="shared" si="19"/>
        <v>-4.702465003</v>
      </c>
      <c r="AH3" s="8">
        <v>0.0</v>
      </c>
      <c r="AI3" s="1">
        <f t="shared" si="20"/>
        <v>0</v>
      </c>
      <c r="AJ3" s="9" t="str">
        <f t="shared" si="21"/>
        <v>#NUM!</v>
      </c>
      <c r="AK3" s="8">
        <v>1.0</v>
      </c>
      <c r="AL3" s="1">
        <f t="shared" si="22"/>
        <v>0.00001983969526</v>
      </c>
      <c r="AM3" s="9">
        <f t="shared" si="23"/>
        <v>-4.702465003</v>
      </c>
      <c r="AN3" s="8">
        <v>75.0</v>
      </c>
      <c r="AO3" s="1">
        <f t="shared" si="24"/>
        <v>0.001487977145</v>
      </c>
      <c r="AP3" s="9">
        <f t="shared" si="25"/>
        <v>-2.82740374</v>
      </c>
      <c r="AQ3" s="8">
        <v>18.0</v>
      </c>
      <c r="AR3" s="1">
        <f t="shared" si="26"/>
        <v>0.0003571145147</v>
      </c>
      <c r="AS3" s="9">
        <f t="shared" si="27"/>
        <v>-3.447192498</v>
      </c>
      <c r="AT3" s="8">
        <v>10214.0</v>
      </c>
      <c r="AU3" s="1">
        <f t="shared" si="28"/>
        <v>0.2026426474</v>
      </c>
      <c r="AV3" s="9">
        <f t="shared" si="29"/>
        <v>-0.6932691494</v>
      </c>
      <c r="AW3" s="8">
        <v>1.0</v>
      </c>
      <c r="AX3" s="1">
        <f t="shared" si="30"/>
        <v>0.00001983969526</v>
      </c>
      <c r="AY3" s="9">
        <f t="shared" si="31"/>
        <v>-4.702465003</v>
      </c>
    </row>
    <row r="4">
      <c r="A4" s="6" t="s">
        <v>52</v>
      </c>
      <c r="B4" s="2">
        <v>3.0</v>
      </c>
      <c r="C4" s="7">
        <v>24941.0</v>
      </c>
      <c r="D4" s="8">
        <v>3.0</v>
      </c>
      <c r="E4" s="1">
        <f t="shared" si="1"/>
        <v>0.0001202838699</v>
      </c>
      <c r="F4" s="9">
        <f t="shared" si="32"/>
        <v>-3.919792608</v>
      </c>
      <c r="G4" s="8">
        <v>1.0</v>
      </c>
      <c r="H4" s="1">
        <f t="shared" si="2"/>
        <v>0.00004009462331</v>
      </c>
      <c r="I4" s="9">
        <f t="shared" si="3"/>
        <v>-4.396913862</v>
      </c>
      <c r="J4" s="8">
        <v>0.0</v>
      </c>
      <c r="K4" s="1">
        <f t="shared" si="4"/>
        <v>0</v>
      </c>
      <c r="L4" s="9" t="str">
        <f t="shared" si="5"/>
        <v>#NUM!</v>
      </c>
      <c r="M4" s="8">
        <v>0.0</v>
      </c>
      <c r="N4" s="1">
        <f t="shared" si="6"/>
        <v>0</v>
      </c>
      <c r="O4" s="9" t="str">
        <f t="shared" si="7"/>
        <v>#NUM!</v>
      </c>
      <c r="P4" s="8">
        <v>0.0</v>
      </c>
      <c r="Q4" s="1">
        <f t="shared" si="8"/>
        <v>0</v>
      </c>
      <c r="R4" s="9" t="str">
        <f t="shared" si="9"/>
        <v>#NUM!</v>
      </c>
      <c r="S4" s="2">
        <v>0.0</v>
      </c>
      <c r="T4" s="1">
        <f t="shared" si="10"/>
        <v>0</v>
      </c>
      <c r="U4" s="9" t="str">
        <f t="shared" si="11"/>
        <v>#NUM!</v>
      </c>
      <c r="V4" s="2">
        <v>0.0</v>
      </c>
      <c r="W4" s="1">
        <f t="shared" si="12"/>
        <v>0</v>
      </c>
      <c r="X4" s="9" t="str">
        <f t="shared" si="13"/>
        <v>#NUM!</v>
      </c>
      <c r="Y4" s="8">
        <v>0.0</v>
      </c>
      <c r="Z4" s="1">
        <f t="shared" si="14"/>
        <v>0</v>
      </c>
      <c r="AA4" s="9" t="str">
        <f t="shared" si="15"/>
        <v>#NUM!</v>
      </c>
      <c r="AB4" s="8">
        <v>1.0</v>
      </c>
      <c r="AC4" s="1">
        <f t="shared" si="16"/>
        <v>0.00004009462331</v>
      </c>
      <c r="AD4" s="9">
        <f t="shared" si="17"/>
        <v>-4.396913862</v>
      </c>
      <c r="AE4" s="8">
        <v>0.0</v>
      </c>
      <c r="AF4" s="1">
        <f t="shared" si="18"/>
        <v>0</v>
      </c>
      <c r="AG4" s="9" t="str">
        <f t="shared" si="19"/>
        <v>#NUM!</v>
      </c>
      <c r="AH4" s="8">
        <v>0.0</v>
      </c>
      <c r="AI4" s="1">
        <f t="shared" si="20"/>
        <v>0</v>
      </c>
      <c r="AJ4" s="9" t="str">
        <f t="shared" si="21"/>
        <v>#NUM!</v>
      </c>
      <c r="AK4" s="8">
        <v>0.0</v>
      </c>
      <c r="AL4" s="1">
        <f t="shared" si="22"/>
        <v>0</v>
      </c>
      <c r="AM4" s="9" t="str">
        <f t="shared" si="23"/>
        <v>#NUM!</v>
      </c>
      <c r="AN4" s="8">
        <v>96.0</v>
      </c>
      <c r="AO4" s="1">
        <f t="shared" si="24"/>
        <v>0.003849083838</v>
      </c>
      <c r="AP4" s="9">
        <f t="shared" si="25"/>
        <v>-2.414642629</v>
      </c>
      <c r="AQ4" s="8">
        <v>68.0</v>
      </c>
      <c r="AR4" s="1">
        <f t="shared" si="26"/>
        <v>0.002726434385</v>
      </c>
      <c r="AS4" s="9">
        <f t="shared" si="27"/>
        <v>-2.56440495</v>
      </c>
      <c r="AT4" s="8">
        <v>3757.0</v>
      </c>
      <c r="AU4" s="1">
        <f t="shared" si="28"/>
        <v>0.1506354998</v>
      </c>
      <c r="AV4" s="9">
        <f t="shared" si="29"/>
        <v>-0.8220726673</v>
      </c>
      <c r="AW4" s="8">
        <v>0.0</v>
      </c>
      <c r="AX4" s="1">
        <f t="shared" si="30"/>
        <v>0</v>
      </c>
      <c r="AY4" s="9" t="str">
        <f t="shared" si="31"/>
        <v>#NUM!</v>
      </c>
    </row>
    <row r="5">
      <c r="A5" s="6" t="s">
        <v>53</v>
      </c>
      <c r="B5" s="2">
        <v>4.0</v>
      </c>
      <c r="C5" s="7">
        <v>27405.0</v>
      </c>
      <c r="D5" s="8">
        <v>0.0</v>
      </c>
      <c r="E5" s="1">
        <f t="shared" si="1"/>
        <v>0</v>
      </c>
      <c r="F5" s="9"/>
      <c r="G5" s="8">
        <v>0.0</v>
      </c>
      <c r="H5" s="1">
        <f t="shared" si="2"/>
        <v>0</v>
      </c>
      <c r="I5" s="9" t="str">
        <f t="shared" si="3"/>
        <v>#NUM!</v>
      </c>
      <c r="J5" s="8">
        <v>0.0</v>
      </c>
      <c r="K5" s="1">
        <f t="shared" si="4"/>
        <v>0</v>
      </c>
      <c r="L5" s="9" t="str">
        <f t="shared" si="5"/>
        <v>#NUM!</v>
      </c>
      <c r="M5" s="8">
        <v>0.0</v>
      </c>
      <c r="N5" s="1">
        <f t="shared" si="6"/>
        <v>0</v>
      </c>
      <c r="O5" s="9" t="str">
        <f t="shared" si="7"/>
        <v>#NUM!</v>
      </c>
      <c r="P5" s="8">
        <v>0.0</v>
      </c>
      <c r="Q5" s="1">
        <f t="shared" si="8"/>
        <v>0</v>
      </c>
      <c r="R5" s="9" t="str">
        <f t="shared" si="9"/>
        <v>#NUM!</v>
      </c>
      <c r="S5" s="2">
        <v>0.0</v>
      </c>
      <c r="T5" s="1">
        <f t="shared" si="10"/>
        <v>0</v>
      </c>
      <c r="U5" s="9" t="str">
        <f t="shared" si="11"/>
        <v>#NUM!</v>
      </c>
      <c r="V5" s="2">
        <v>0.0</v>
      </c>
      <c r="W5" s="1">
        <f t="shared" si="12"/>
        <v>0</v>
      </c>
      <c r="X5" s="9" t="str">
        <f t="shared" si="13"/>
        <v>#NUM!</v>
      </c>
      <c r="Y5" s="8">
        <v>0.0</v>
      </c>
      <c r="Z5" s="1">
        <f t="shared" si="14"/>
        <v>0</v>
      </c>
      <c r="AA5" s="9" t="str">
        <f t="shared" si="15"/>
        <v>#NUM!</v>
      </c>
      <c r="AB5" s="8">
        <v>3.0</v>
      </c>
      <c r="AC5" s="1">
        <f t="shared" si="16"/>
        <v>0.000109469075</v>
      </c>
      <c r="AD5" s="9">
        <f t="shared" si="17"/>
        <v>-3.960708552</v>
      </c>
      <c r="AE5" s="8">
        <v>0.0</v>
      </c>
      <c r="AF5" s="1">
        <f t="shared" si="18"/>
        <v>0</v>
      </c>
      <c r="AG5" s="9" t="str">
        <f t="shared" si="19"/>
        <v>#NUM!</v>
      </c>
      <c r="AH5" s="8">
        <v>0.0</v>
      </c>
      <c r="AI5" s="1">
        <f t="shared" si="20"/>
        <v>0</v>
      </c>
      <c r="AJ5" s="9" t="str">
        <f t="shared" si="21"/>
        <v>#NUM!</v>
      </c>
      <c r="AK5" s="8">
        <v>1.0</v>
      </c>
      <c r="AL5" s="1">
        <f t="shared" si="22"/>
        <v>0.00003648969166</v>
      </c>
      <c r="AM5" s="9">
        <f t="shared" si="23"/>
        <v>-4.437829806</v>
      </c>
      <c r="AN5" s="8">
        <v>167.0</v>
      </c>
      <c r="AO5" s="1">
        <f t="shared" si="24"/>
        <v>0.006093778508</v>
      </c>
      <c r="AP5" s="9">
        <f t="shared" si="25"/>
        <v>-2.215113335</v>
      </c>
      <c r="AQ5" s="8">
        <v>11.0</v>
      </c>
      <c r="AR5" s="1">
        <f t="shared" si="26"/>
        <v>0.0004013866083</v>
      </c>
      <c r="AS5" s="9">
        <f t="shared" si="27"/>
        <v>-3.396437121</v>
      </c>
      <c r="AT5" s="8">
        <v>3278.0</v>
      </c>
      <c r="AU5" s="1">
        <f t="shared" si="28"/>
        <v>0.1196132093</v>
      </c>
      <c r="AV5" s="9">
        <f t="shared" si="29"/>
        <v>-0.9222208572</v>
      </c>
      <c r="AW5" s="8">
        <v>114.0</v>
      </c>
      <c r="AX5" s="1">
        <f t="shared" si="30"/>
        <v>0.004159824849</v>
      </c>
      <c r="AY5" s="9">
        <f t="shared" si="31"/>
        <v>-2.380924955</v>
      </c>
    </row>
    <row r="6">
      <c r="A6" s="6" t="s">
        <v>54</v>
      </c>
      <c r="B6" s="2">
        <v>5.0</v>
      </c>
      <c r="C6" s="7">
        <v>29532.0</v>
      </c>
      <c r="D6" s="8">
        <v>0.0</v>
      </c>
      <c r="E6" s="1">
        <f t="shared" si="1"/>
        <v>0</v>
      </c>
      <c r="F6" s="9"/>
      <c r="G6" s="8">
        <v>0.0</v>
      </c>
      <c r="H6" s="1">
        <f t="shared" si="2"/>
        <v>0</v>
      </c>
      <c r="I6" s="9" t="str">
        <f t="shared" si="3"/>
        <v>#NUM!</v>
      </c>
      <c r="J6" s="8">
        <v>0.0</v>
      </c>
      <c r="K6" s="1">
        <f t="shared" si="4"/>
        <v>0</v>
      </c>
      <c r="L6" s="9" t="str">
        <f t="shared" si="5"/>
        <v>#NUM!</v>
      </c>
      <c r="M6" s="8">
        <v>0.0</v>
      </c>
      <c r="N6" s="1">
        <f t="shared" si="6"/>
        <v>0</v>
      </c>
      <c r="O6" s="9" t="str">
        <f t="shared" si="7"/>
        <v>#NUM!</v>
      </c>
      <c r="P6" s="8">
        <v>0.0</v>
      </c>
      <c r="Q6" s="1">
        <f t="shared" si="8"/>
        <v>0</v>
      </c>
      <c r="R6" s="9" t="str">
        <f t="shared" si="9"/>
        <v>#NUM!</v>
      </c>
      <c r="S6" s="2">
        <v>0.0</v>
      </c>
      <c r="T6" s="1">
        <f t="shared" si="10"/>
        <v>0</v>
      </c>
      <c r="U6" s="9" t="str">
        <f t="shared" si="11"/>
        <v>#NUM!</v>
      </c>
      <c r="V6" s="2">
        <v>0.0</v>
      </c>
      <c r="W6" s="1">
        <f t="shared" si="12"/>
        <v>0</v>
      </c>
      <c r="X6" s="9" t="str">
        <f t="shared" si="13"/>
        <v>#NUM!</v>
      </c>
      <c r="Y6" s="8">
        <v>0.0</v>
      </c>
      <c r="Z6" s="1">
        <f t="shared" si="14"/>
        <v>0</v>
      </c>
      <c r="AA6" s="9" t="str">
        <f t="shared" si="15"/>
        <v>#NUM!</v>
      </c>
      <c r="AB6" s="8">
        <v>1.0</v>
      </c>
      <c r="AC6" s="1">
        <f t="shared" si="16"/>
        <v>0.00003386157389</v>
      </c>
      <c r="AD6" s="9">
        <f t="shared" si="17"/>
        <v>-4.47029286</v>
      </c>
      <c r="AE6" s="8">
        <v>4.0</v>
      </c>
      <c r="AF6" s="1">
        <f t="shared" si="18"/>
        <v>0.0001354462955</v>
      </c>
      <c r="AG6" s="9">
        <f t="shared" si="19"/>
        <v>-3.868232868</v>
      </c>
      <c r="AH6" s="8">
        <v>0.0</v>
      </c>
      <c r="AI6" s="1">
        <f t="shared" si="20"/>
        <v>0</v>
      </c>
      <c r="AJ6" s="9" t="str">
        <f t="shared" si="21"/>
        <v>#NUM!</v>
      </c>
      <c r="AK6" s="8">
        <v>1.0</v>
      </c>
      <c r="AL6" s="1">
        <f t="shared" si="22"/>
        <v>0.00003386157389</v>
      </c>
      <c r="AM6" s="9">
        <f t="shared" si="23"/>
        <v>-4.47029286</v>
      </c>
      <c r="AN6" s="8">
        <v>333.0</v>
      </c>
      <c r="AO6" s="1">
        <f t="shared" si="24"/>
        <v>0.0112759041</v>
      </c>
      <c r="AP6" s="9">
        <f t="shared" si="25"/>
        <v>-1.947848626</v>
      </c>
      <c r="AQ6" s="8">
        <v>0.0</v>
      </c>
      <c r="AR6" s="1">
        <f t="shared" si="26"/>
        <v>0</v>
      </c>
      <c r="AS6" s="9" t="str">
        <f t="shared" si="27"/>
        <v>#NUM!</v>
      </c>
      <c r="AT6" s="8">
        <v>1683.0</v>
      </c>
      <c r="AU6" s="1">
        <f t="shared" si="28"/>
        <v>0.05698902885</v>
      </c>
      <c r="AV6" s="9">
        <f t="shared" si="29"/>
        <v>-1.244208744</v>
      </c>
      <c r="AW6" s="8">
        <v>12.0</v>
      </c>
      <c r="AX6" s="1">
        <f t="shared" si="30"/>
        <v>0.0004063388866</v>
      </c>
      <c r="AY6" s="9">
        <f t="shared" si="31"/>
        <v>-3.391111614</v>
      </c>
    </row>
    <row r="7">
      <c r="A7" s="6" t="s">
        <v>55</v>
      </c>
      <c r="B7" s="2">
        <v>6.0</v>
      </c>
      <c r="C7" s="7">
        <v>33302.0</v>
      </c>
      <c r="D7" s="8">
        <v>1.0</v>
      </c>
      <c r="E7" s="1">
        <f t="shared" si="1"/>
        <v>0.00003002822653</v>
      </c>
      <c r="F7" s="9">
        <f t="shared" ref="F7:F15" si="33">log(E7)</f>
        <v>-4.522470316</v>
      </c>
      <c r="G7" s="8">
        <v>0.0</v>
      </c>
      <c r="H7" s="1">
        <f t="shared" si="2"/>
        <v>0</v>
      </c>
      <c r="I7" s="9" t="str">
        <f t="shared" si="3"/>
        <v>#NUM!</v>
      </c>
      <c r="J7" s="8">
        <v>0.0</v>
      </c>
      <c r="K7" s="1">
        <f t="shared" si="4"/>
        <v>0</v>
      </c>
      <c r="L7" s="9" t="str">
        <f t="shared" si="5"/>
        <v>#NUM!</v>
      </c>
      <c r="M7" s="8">
        <v>0.0</v>
      </c>
      <c r="N7" s="1">
        <f t="shared" si="6"/>
        <v>0</v>
      </c>
      <c r="O7" s="9" t="str">
        <f t="shared" si="7"/>
        <v>#NUM!</v>
      </c>
      <c r="P7" s="8">
        <v>0.0</v>
      </c>
      <c r="Q7" s="1">
        <f t="shared" si="8"/>
        <v>0</v>
      </c>
      <c r="R7" s="9" t="str">
        <f t="shared" si="9"/>
        <v>#NUM!</v>
      </c>
      <c r="S7" s="2">
        <v>0.0</v>
      </c>
      <c r="T7" s="1">
        <f t="shared" si="10"/>
        <v>0</v>
      </c>
      <c r="U7" s="9" t="str">
        <f t="shared" si="11"/>
        <v>#NUM!</v>
      </c>
      <c r="V7" s="2">
        <v>0.0</v>
      </c>
      <c r="W7" s="1">
        <f t="shared" si="12"/>
        <v>0</v>
      </c>
      <c r="X7" s="9" t="str">
        <f t="shared" si="13"/>
        <v>#NUM!</v>
      </c>
      <c r="Y7" s="8">
        <v>0.0</v>
      </c>
      <c r="Z7" s="1">
        <f t="shared" si="14"/>
        <v>0</v>
      </c>
      <c r="AA7" s="9" t="str">
        <f t="shared" si="15"/>
        <v>#NUM!</v>
      </c>
      <c r="AB7" s="8">
        <v>2.0</v>
      </c>
      <c r="AC7" s="1">
        <f t="shared" si="16"/>
        <v>0.00006005645307</v>
      </c>
      <c r="AD7" s="9">
        <f t="shared" si="17"/>
        <v>-4.221440321</v>
      </c>
      <c r="AE7" s="8">
        <v>0.0</v>
      </c>
      <c r="AF7" s="1">
        <f t="shared" si="18"/>
        <v>0</v>
      </c>
      <c r="AG7" s="9" t="str">
        <f t="shared" si="19"/>
        <v>#NUM!</v>
      </c>
      <c r="AH7" s="8">
        <v>0.0</v>
      </c>
      <c r="AI7" s="1">
        <f t="shared" si="20"/>
        <v>0</v>
      </c>
      <c r="AJ7" s="9" t="str">
        <f t="shared" si="21"/>
        <v>#NUM!</v>
      </c>
      <c r="AK7" s="8">
        <v>1.0</v>
      </c>
      <c r="AL7" s="1">
        <f t="shared" si="22"/>
        <v>0.00003002822653</v>
      </c>
      <c r="AM7" s="9">
        <f t="shared" si="23"/>
        <v>-4.522470316</v>
      </c>
      <c r="AN7" s="8">
        <v>472.0</v>
      </c>
      <c r="AO7" s="1">
        <f t="shared" si="24"/>
        <v>0.01417332292</v>
      </c>
      <c r="AP7" s="9">
        <f t="shared" si="25"/>
        <v>-1.848528318</v>
      </c>
      <c r="AQ7" s="8">
        <v>0.0</v>
      </c>
      <c r="AR7" s="1">
        <f t="shared" si="26"/>
        <v>0</v>
      </c>
      <c r="AS7" s="9" t="str">
        <f t="shared" si="27"/>
        <v>#NUM!</v>
      </c>
      <c r="AT7" s="8">
        <v>1461.0</v>
      </c>
      <c r="AU7" s="1">
        <f t="shared" si="28"/>
        <v>0.04387123896</v>
      </c>
      <c r="AV7" s="9">
        <f t="shared" si="29"/>
        <v>-1.357820101</v>
      </c>
      <c r="AW7" s="8">
        <v>32.0</v>
      </c>
      <c r="AX7" s="1">
        <f t="shared" si="30"/>
        <v>0.0009609032491</v>
      </c>
      <c r="AY7" s="9">
        <f t="shared" si="31"/>
        <v>-3.017320338</v>
      </c>
    </row>
    <row r="8">
      <c r="A8" s="6" t="s">
        <v>56</v>
      </c>
      <c r="B8" s="2">
        <v>7.0</v>
      </c>
      <c r="C8" s="7">
        <v>35143.0</v>
      </c>
      <c r="D8" s="8">
        <v>6.0</v>
      </c>
      <c r="E8" s="1">
        <f t="shared" si="1"/>
        <v>0.0001707310133</v>
      </c>
      <c r="F8" s="9">
        <f t="shared" si="33"/>
        <v>-3.767687582</v>
      </c>
      <c r="G8" s="8">
        <v>0.0</v>
      </c>
      <c r="H8" s="1">
        <f t="shared" si="2"/>
        <v>0</v>
      </c>
      <c r="I8" s="9" t="str">
        <f t="shared" si="3"/>
        <v>#NUM!</v>
      </c>
      <c r="J8" s="8">
        <v>0.0</v>
      </c>
      <c r="K8" s="1">
        <f t="shared" si="4"/>
        <v>0</v>
      </c>
      <c r="L8" s="9" t="str">
        <f t="shared" si="5"/>
        <v>#NUM!</v>
      </c>
      <c r="M8" s="8">
        <v>0.0</v>
      </c>
      <c r="N8" s="1">
        <f t="shared" si="6"/>
        <v>0</v>
      </c>
      <c r="O8" s="9" t="str">
        <f t="shared" si="7"/>
        <v>#NUM!</v>
      </c>
      <c r="P8" s="8">
        <v>0.0</v>
      </c>
      <c r="Q8" s="1">
        <f t="shared" si="8"/>
        <v>0</v>
      </c>
      <c r="R8" s="9" t="str">
        <f t="shared" si="9"/>
        <v>#NUM!</v>
      </c>
      <c r="S8" s="2">
        <v>0.0</v>
      </c>
      <c r="T8" s="1">
        <f t="shared" si="10"/>
        <v>0</v>
      </c>
      <c r="U8" s="9" t="str">
        <f t="shared" si="11"/>
        <v>#NUM!</v>
      </c>
      <c r="V8" s="2">
        <v>0.0</v>
      </c>
      <c r="W8" s="1">
        <f t="shared" si="12"/>
        <v>0</v>
      </c>
      <c r="X8" s="9" t="str">
        <f t="shared" si="13"/>
        <v>#NUM!</v>
      </c>
      <c r="Y8" s="8">
        <v>0.0</v>
      </c>
      <c r="Z8" s="1">
        <f t="shared" si="14"/>
        <v>0</v>
      </c>
      <c r="AA8" s="9" t="str">
        <f t="shared" si="15"/>
        <v>#NUM!</v>
      </c>
      <c r="AB8" s="8">
        <v>9.0</v>
      </c>
      <c r="AC8" s="1">
        <f t="shared" si="16"/>
        <v>0.0002560965199</v>
      </c>
      <c r="AD8" s="9">
        <f t="shared" si="17"/>
        <v>-3.591596323</v>
      </c>
      <c r="AE8" s="8">
        <v>3.0</v>
      </c>
      <c r="AF8" s="1">
        <f t="shared" si="18"/>
        <v>0.00008536550664</v>
      </c>
      <c r="AG8" s="9">
        <f t="shared" si="19"/>
        <v>-4.068717578</v>
      </c>
      <c r="AH8" s="8">
        <v>0.0</v>
      </c>
      <c r="AI8" s="1">
        <f t="shared" si="20"/>
        <v>0</v>
      </c>
      <c r="AJ8" s="9" t="str">
        <f t="shared" si="21"/>
        <v>#NUM!</v>
      </c>
      <c r="AK8" s="8">
        <v>2.0</v>
      </c>
      <c r="AL8" s="1">
        <f t="shared" si="22"/>
        <v>0.00005691033776</v>
      </c>
      <c r="AM8" s="9">
        <f t="shared" si="23"/>
        <v>-4.244808837</v>
      </c>
      <c r="AN8" s="8">
        <v>445.0</v>
      </c>
      <c r="AO8" s="1">
        <f t="shared" si="24"/>
        <v>0.01266255015</v>
      </c>
      <c r="AP8" s="9">
        <f t="shared" si="25"/>
        <v>-1.897478822</v>
      </c>
      <c r="AQ8" s="8">
        <v>0.0</v>
      </c>
      <c r="AR8" s="1">
        <f t="shared" si="26"/>
        <v>0</v>
      </c>
      <c r="AS8" s="9" t="str">
        <f t="shared" si="27"/>
        <v>#NUM!</v>
      </c>
      <c r="AT8" s="8">
        <v>1684.0</v>
      </c>
      <c r="AU8" s="1">
        <f t="shared" si="28"/>
        <v>0.0479185044</v>
      </c>
      <c r="AV8" s="9">
        <f t="shared" si="29"/>
        <v>-1.319496745</v>
      </c>
      <c r="AW8" s="8">
        <v>117.0</v>
      </c>
      <c r="AX8" s="1">
        <f t="shared" si="30"/>
        <v>0.003329254759</v>
      </c>
      <c r="AY8" s="9">
        <f t="shared" si="31"/>
        <v>-2.477652971</v>
      </c>
    </row>
    <row r="9">
      <c r="A9" s="6" t="s">
        <v>57</v>
      </c>
      <c r="B9" s="2">
        <v>8.0</v>
      </c>
      <c r="C9" s="7">
        <v>59587.0</v>
      </c>
      <c r="D9" s="8">
        <v>72.0</v>
      </c>
      <c r="E9" s="1">
        <f t="shared" si="1"/>
        <v>0.00120831725</v>
      </c>
      <c r="F9" s="9">
        <f t="shared" si="33"/>
        <v>-2.917819024</v>
      </c>
      <c r="G9" s="8">
        <v>44.0</v>
      </c>
      <c r="H9" s="1">
        <f t="shared" si="2"/>
        <v>0.0007384160975</v>
      </c>
      <c r="I9" s="9">
        <f t="shared" si="3"/>
        <v>-3.131698844</v>
      </c>
      <c r="J9" s="8">
        <v>0.0</v>
      </c>
      <c r="K9" s="1">
        <f t="shared" si="4"/>
        <v>0</v>
      </c>
      <c r="L9" s="9" t="str">
        <f t="shared" si="5"/>
        <v>#NUM!</v>
      </c>
      <c r="M9" s="8">
        <v>0.0</v>
      </c>
      <c r="N9" s="1">
        <f t="shared" si="6"/>
        <v>0</v>
      </c>
      <c r="O9" s="9" t="str">
        <f t="shared" si="7"/>
        <v>#NUM!</v>
      </c>
      <c r="P9" s="8">
        <v>0.0</v>
      </c>
      <c r="Q9" s="1">
        <f t="shared" si="8"/>
        <v>0</v>
      </c>
      <c r="R9" s="9" t="str">
        <f t="shared" si="9"/>
        <v>#NUM!</v>
      </c>
      <c r="S9" s="2">
        <v>0.0</v>
      </c>
      <c r="T9" s="1">
        <f t="shared" si="10"/>
        <v>0</v>
      </c>
      <c r="U9" s="9" t="str">
        <f t="shared" si="11"/>
        <v>#NUM!</v>
      </c>
      <c r="V9" s="2">
        <v>0.0</v>
      </c>
      <c r="W9" s="1">
        <f t="shared" si="12"/>
        <v>0</v>
      </c>
      <c r="X9" s="9" t="str">
        <f t="shared" si="13"/>
        <v>#NUM!</v>
      </c>
      <c r="Y9" s="8">
        <v>8.0</v>
      </c>
      <c r="Z9" s="1">
        <f t="shared" si="14"/>
        <v>0.0001342574723</v>
      </c>
      <c r="AA9" s="9">
        <f t="shared" si="15"/>
        <v>-3.872061534</v>
      </c>
      <c r="AB9" s="8">
        <v>6.0</v>
      </c>
      <c r="AC9" s="1">
        <f t="shared" si="16"/>
        <v>0.0001006931042</v>
      </c>
      <c r="AD9" s="9">
        <f t="shared" si="17"/>
        <v>-3.99700027</v>
      </c>
      <c r="AE9" s="8">
        <v>9.0</v>
      </c>
      <c r="AF9" s="1">
        <f t="shared" si="18"/>
        <v>0.0001510396563</v>
      </c>
      <c r="AG9" s="9">
        <f t="shared" si="19"/>
        <v>-3.820909011</v>
      </c>
      <c r="AH9" s="8">
        <v>1.0</v>
      </c>
      <c r="AI9" s="1">
        <f t="shared" si="20"/>
        <v>0.00001678218403</v>
      </c>
      <c r="AJ9" s="9">
        <f t="shared" si="21"/>
        <v>-4.775151521</v>
      </c>
      <c r="AK9" s="8">
        <v>41.0</v>
      </c>
      <c r="AL9" s="1">
        <f t="shared" si="22"/>
        <v>0.0006880695454</v>
      </c>
      <c r="AM9" s="9">
        <f t="shared" si="23"/>
        <v>-3.162367664</v>
      </c>
      <c r="AN9" s="8">
        <v>606.0</v>
      </c>
      <c r="AO9" s="1">
        <f t="shared" si="24"/>
        <v>0.01017000352</v>
      </c>
      <c r="AP9" s="9">
        <f t="shared" si="25"/>
        <v>-1.992678897</v>
      </c>
      <c r="AQ9" s="8">
        <v>0.0</v>
      </c>
      <c r="AR9" s="1">
        <f t="shared" si="26"/>
        <v>0</v>
      </c>
      <c r="AS9" s="9" t="str">
        <f t="shared" si="27"/>
        <v>#NUM!</v>
      </c>
      <c r="AT9" s="8">
        <v>2181.0</v>
      </c>
      <c r="AU9" s="1">
        <f t="shared" si="28"/>
        <v>0.03660194338</v>
      </c>
      <c r="AV9" s="9">
        <f t="shared" si="29"/>
        <v>-1.436495855</v>
      </c>
      <c r="AW9" s="8">
        <v>413.0</v>
      </c>
      <c r="AX9" s="1">
        <f t="shared" si="30"/>
        <v>0.006931042006</v>
      </c>
      <c r="AY9" s="9">
        <f t="shared" si="31"/>
        <v>-2.159201469</v>
      </c>
    </row>
    <row r="10">
      <c r="A10" s="6" t="s">
        <v>58</v>
      </c>
      <c r="B10" s="2">
        <v>9.0</v>
      </c>
      <c r="C10" s="7">
        <v>83702.0</v>
      </c>
      <c r="D10" s="8">
        <v>2228.0</v>
      </c>
      <c r="E10" s="1">
        <f t="shared" si="1"/>
        <v>0.0266182409</v>
      </c>
      <c r="F10" s="9">
        <f t="shared" si="33"/>
        <v>-1.574820649</v>
      </c>
      <c r="G10" s="8">
        <v>364.0</v>
      </c>
      <c r="H10" s="1">
        <f t="shared" si="2"/>
        <v>0.004348761081</v>
      </c>
      <c r="I10" s="9">
        <f t="shared" si="3"/>
        <v>-2.361634452</v>
      </c>
      <c r="J10" s="8">
        <v>0.0</v>
      </c>
      <c r="K10" s="1">
        <f t="shared" si="4"/>
        <v>0</v>
      </c>
      <c r="L10" s="9" t="str">
        <f t="shared" si="5"/>
        <v>#NUM!</v>
      </c>
      <c r="M10" s="8">
        <v>1.0</v>
      </c>
      <c r="N10" s="1">
        <f t="shared" si="6"/>
        <v>0.00001194714583</v>
      </c>
      <c r="O10" s="9">
        <f t="shared" si="7"/>
        <v>-4.922735835</v>
      </c>
      <c r="P10" s="8">
        <v>0.0</v>
      </c>
      <c r="Q10" s="1">
        <f t="shared" si="8"/>
        <v>0</v>
      </c>
      <c r="R10" s="9" t="str">
        <f t="shared" si="9"/>
        <v>#NUM!</v>
      </c>
      <c r="S10" s="2">
        <v>0.0</v>
      </c>
      <c r="T10" s="1">
        <f t="shared" si="10"/>
        <v>0</v>
      </c>
      <c r="U10" s="9" t="str">
        <f t="shared" si="11"/>
        <v>#NUM!</v>
      </c>
      <c r="V10" s="2">
        <v>0.0</v>
      </c>
      <c r="W10" s="1">
        <f t="shared" si="12"/>
        <v>0</v>
      </c>
      <c r="X10" s="9" t="str">
        <f t="shared" si="13"/>
        <v>#NUM!</v>
      </c>
      <c r="Y10" s="8">
        <v>0.0</v>
      </c>
      <c r="Z10" s="1">
        <f t="shared" si="14"/>
        <v>0</v>
      </c>
      <c r="AA10" s="9" t="str">
        <f t="shared" si="15"/>
        <v>#NUM!</v>
      </c>
      <c r="AB10" s="8">
        <v>77.0</v>
      </c>
      <c r="AC10" s="1">
        <f t="shared" si="16"/>
        <v>0.0009199302287</v>
      </c>
      <c r="AD10" s="9">
        <f t="shared" si="17"/>
        <v>-3.03624511</v>
      </c>
      <c r="AE10" s="8">
        <v>232.0</v>
      </c>
      <c r="AF10" s="1">
        <f t="shared" si="18"/>
        <v>0.002771737832</v>
      </c>
      <c r="AG10" s="9">
        <f t="shared" si="19"/>
        <v>-2.55724785</v>
      </c>
      <c r="AH10" s="8">
        <v>3.0</v>
      </c>
      <c r="AI10" s="1">
        <f t="shared" si="20"/>
        <v>0.00003584143748</v>
      </c>
      <c r="AJ10" s="9">
        <f t="shared" si="21"/>
        <v>-4.445614581</v>
      </c>
      <c r="AK10" s="8">
        <v>146.0</v>
      </c>
      <c r="AL10" s="1">
        <f t="shared" si="22"/>
        <v>0.001744283291</v>
      </c>
      <c r="AM10" s="9">
        <f t="shared" si="23"/>
        <v>-2.758382979</v>
      </c>
      <c r="AN10" s="8">
        <v>1080.0</v>
      </c>
      <c r="AO10" s="1">
        <f t="shared" si="24"/>
        <v>0.01290291749</v>
      </c>
      <c r="AP10" s="9">
        <f t="shared" si="25"/>
        <v>-1.88931208</v>
      </c>
      <c r="AQ10" s="8">
        <v>0.0</v>
      </c>
      <c r="AR10" s="1">
        <f t="shared" si="26"/>
        <v>0</v>
      </c>
      <c r="AS10" s="9" t="str">
        <f t="shared" si="27"/>
        <v>#NUM!</v>
      </c>
      <c r="AT10" s="8">
        <v>1879.0</v>
      </c>
      <c r="AU10" s="1">
        <f t="shared" si="28"/>
        <v>0.02244868701</v>
      </c>
      <c r="AV10" s="9">
        <f t="shared" si="29"/>
        <v>-1.648809055</v>
      </c>
      <c r="AW10" s="8">
        <v>779.0</v>
      </c>
      <c r="AX10" s="1">
        <f t="shared" si="30"/>
        <v>0.009306826599</v>
      </c>
      <c r="AY10" s="9">
        <f t="shared" si="31"/>
        <v>-2.031198378</v>
      </c>
    </row>
    <row r="11">
      <c r="A11" s="6" t="s">
        <v>59</v>
      </c>
      <c r="B11" s="2">
        <v>10.0</v>
      </c>
      <c r="C11" s="7">
        <v>111985.0</v>
      </c>
      <c r="D11" s="8">
        <v>18393.0</v>
      </c>
      <c r="E11" s="1">
        <f t="shared" si="1"/>
        <v>0.1642452114</v>
      </c>
      <c r="F11" s="9">
        <f t="shared" si="33"/>
        <v>-0.7845072835</v>
      </c>
      <c r="G11" s="8">
        <v>997.0</v>
      </c>
      <c r="H11" s="1">
        <f t="shared" si="2"/>
        <v>0.008902978077</v>
      </c>
      <c r="I11" s="9">
        <f t="shared" si="3"/>
        <v>-2.050464696</v>
      </c>
      <c r="J11" s="8">
        <v>19.0</v>
      </c>
      <c r="K11" s="1">
        <f t="shared" si="4"/>
        <v>0.0001696655802</v>
      </c>
      <c r="L11" s="9">
        <f t="shared" si="5"/>
        <v>-3.770406253</v>
      </c>
      <c r="M11" s="8">
        <v>55.0</v>
      </c>
      <c r="N11" s="1">
        <f t="shared" si="6"/>
        <v>0.0004911372059</v>
      </c>
      <c r="O11" s="9">
        <f t="shared" si="7"/>
        <v>-3.308797165</v>
      </c>
      <c r="P11" s="8">
        <v>8.0</v>
      </c>
      <c r="Q11" s="1">
        <f t="shared" si="8"/>
        <v>0.00007143813904</v>
      </c>
      <c r="R11" s="9">
        <f t="shared" si="9"/>
        <v>-4.146069867</v>
      </c>
      <c r="S11" s="2">
        <v>7.0</v>
      </c>
      <c r="T11" s="1">
        <f t="shared" si="10"/>
        <v>0.00006250837166</v>
      </c>
      <c r="U11" s="9">
        <f t="shared" si="11"/>
        <v>-4.204061814</v>
      </c>
      <c r="V11" s="2">
        <v>1.0</v>
      </c>
      <c r="W11" s="1">
        <f t="shared" si="12"/>
        <v>0.00000892976738</v>
      </c>
      <c r="X11" s="9">
        <f t="shared" si="13"/>
        <v>-5.049159854</v>
      </c>
      <c r="Y11" s="8">
        <v>0.0</v>
      </c>
      <c r="Z11" s="1">
        <f t="shared" si="14"/>
        <v>0</v>
      </c>
      <c r="AA11" s="9" t="str">
        <f t="shared" si="15"/>
        <v>#NUM!</v>
      </c>
      <c r="AB11" s="8">
        <v>572.0</v>
      </c>
      <c r="AC11" s="1">
        <f t="shared" si="16"/>
        <v>0.005107826941</v>
      </c>
      <c r="AD11" s="9">
        <f t="shared" si="17"/>
        <v>-2.291763826</v>
      </c>
      <c r="AE11" s="8">
        <v>1164.0</v>
      </c>
      <c r="AF11" s="1">
        <f t="shared" si="18"/>
        <v>0.01039424923</v>
      </c>
      <c r="AG11" s="9">
        <f t="shared" si="19"/>
        <v>-1.983206874</v>
      </c>
      <c r="AH11" s="8">
        <v>98.0</v>
      </c>
      <c r="AI11" s="1">
        <f t="shared" si="20"/>
        <v>0.0008751172032</v>
      </c>
      <c r="AJ11" s="9">
        <f t="shared" si="21"/>
        <v>-3.057933779</v>
      </c>
      <c r="AK11" s="8">
        <v>177.0</v>
      </c>
      <c r="AL11" s="1">
        <f t="shared" si="22"/>
        <v>0.001580568826</v>
      </c>
      <c r="AM11" s="9">
        <f t="shared" si="23"/>
        <v>-2.801186588</v>
      </c>
      <c r="AN11" s="8">
        <v>1428.0</v>
      </c>
      <c r="AO11" s="1">
        <f t="shared" si="24"/>
        <v>0.01275170782</v>
      </c>
      <c r="AP11" s="9">
        <f t="shared" si="25"/>
        <v>-1.894431647</v>
      </c>
      <c r="AQ11" s="8">
        <v>0.0</v>
      </c>
      <c r="AR11" s="1">
        <f t="shared" si="26"/>
        <v>0</v>
      </c>
      <c r="AS11" s="9" t="str">
        <f t="shared" si="27"/>
        <v>#NUM!</v>
      </c>
      <c r="AT11" s="8">
        <v>1553.0</v>
      </c>
      <c r="AU11" s="1">
        <f t="shared" si="28"/>
        <v>0.01386792874</v>
      </c>
      <c r="AV11" s="9">
        <f t="shared" si="29"/>
        <v>-1.857988399</v>
      </c>
      <c r="AW11" s="8">
        <v>56.0</v>
      </c>
      <c r="AX11" s="1">
        <f t="shared" si="30"/>
        <v>0.0005000669733</v>
      </c>
      <c r="AY11" s="9">
        <f t="shared" si="31"/>
        <v>-3.300971827</v>
      </c>
    </row>
    <row r="12">
      <c r="A12" s="6" t="s">
        <v>60</v>
      </c>
      <c r="B12" s="2">
        <v>11.0</v>
      </c>
      <c r="C12" s="7">
        <v>196828.0</v>
      </c>
      <c r="D12" s="10">
        <v>69845.0</v>
      </c>
      <c r="E12" s="1">
        <f t="shared" si="1"/>
        <v>0.3548529681</v>
      </c>
      <c r="F12" s="9">
        <f t="shared" si="33"/>
        <v>-0.4499515579</v>
      </c>
      <c r="G12" s="10">
        <v>2466.0</v>
      </c>
      <c r="H12" s="1">
        <f t="shared" si="2"/>
        <v>0.01252870527</v>
      </c>
      <c r="I12" s="9">
        <f t="shared" si="3"/>
        <v>-1.902093807</v>
      </c>
      <c r="J12" s="8">
        <v>264.0</v>
      </c>
      <c r="K12" s="1">
        <f t="shared" si="4"/>
        <v>0.001341272583</v>
      </c>
      <c r="L12" s="9">
        <f t="shared" si="5"/>
        <v>-2.872482953</v>
      </c>
      <c r="M12" s="8">
        <v>305.0</v>
      </c>
      <c r="N12" s="1">
        <f t="shared" si="6"/>
        <v>0.00154957628</v>
      </c>
      <c r="O12" s="9">
        <f t="shared" si="7"/>
        <v>-2.80978704</v>
      </c>
      <c r="P12" s="8">
        <v>25.0</v>
      </c>
      <c r="Q12" s="1">
        <f t="shared" si="8"/>
        <v>0.0001270144492</v>
      </c>
      <c r="R12" s="9">
        <f t="shared" si="9"/>
        <v>-3.896146871</v>
      </c>
      <c r="S12" s="2">
        <v>20.0</v>
      </c>
      <c r="T12" s="1">
        <f t="shared" si="10"/>
        <v>0.0001016115593</v>
      </c>
      <c r="U12" s="9">
        <f t="shared" si="11"/>
        <v>-3.993056884</v>
      </c>
      <c r="V12" s="2">
        <v>4.0</v>
      </c>
      <c r="W12" s="1">
        <f t="shared" si="12"/>
        <v>0.00002032231187</v>
      </c>
      <c r="X12" s="9">
        <f t="shared" si="13"/>
        <v>-4.692026888</v>
      </c>
      <c r="Y12" s="8">
        <v>6.0</v>
      </c>
      <c r="Z12" s="1">
        <f t="shared" si="14"/>
        <v>0.0000304834678</v>
      </c>
      <c r="AA12" s="9">
        <f t="shared" si="15"/>
        <v>-4.515935629</v>
      </c>
      <c r="AB12" s="10">
        <v>2736.0</v>
      </c>
      <c r="AC12" s="1">
        <f t="shared" si="16"/>
        <v>0.01390046132</v>
      </c>
      <c r="AD12" s="9">
        <f t="shared" si="17"/>
        <v>-1.856970787</v>
      </c>
      <c r="AE12" s="10">
        <v>5187.0</v>
      </c>
      <c r="AF12" s="1">
        <f t="shared" si="18"/>
        <v>0.02635295791</v>
      </c>
      <c r="AG12" s="9">
        <f t="shared" si="19"/>
        <v>-1.579170632</v>
      </c>
      <c r="AH12" s="8">
        <v>317.0</v>
      </c>
      <c r="AI12" s="1">
        <f t="shared" si="20"/>
        <v>0.001610543215</v>
      </c>
      <c r="AJ12" s="9">
        <f t="shared" si="21"/>
        <v>-2.793027617</v>
      </c>
      <c r="AK12" s="8">
        <v>606.0</v>
      </c>
      <c r="AL12" s="1">
        <f t="shared" si="22"/>
        <v>0.003078830248</v>
      </c>
      <c r="AM12" s="9">
        <f t="shared" si="23"/>
        <v>-2.511614255</v>
      </c>
      <c r="AN12" s="10">
        <v>2279.0</v>
      </c>
      <c r="AO12" s="1">
        <f t="shared" si="24"/>
        <v>0.01157863719</v>
      </c>
      <c r="AP12" s="9">
        <f t="shared" si="25"/>
        <v>-1.936342554</v>
      </c>
      <c r="AQ12" s="10">
        <v>0.0</v>
      </c>
      <c r="AR12" s="1">
        <f t="shared" si="26"/>
        <v>0</v>
      </c>
      <c r="AS12" s="9" t="str">
        <f t="shared" si="27"/>
        <v>#NUM!</v>
      </c>
      <c r="AT12" s="10">
        <v>2028.0</v>
      </c>
      <c r="AU12" s="1">
        <f t="shared" si="28"/>
        <v>0.01030341212</v>
      </c>
      <c r="AV12" s="9">
        <f t="shared" si="29"/>
        <v>-1.987018929</v>
      </c>
      <c r="AW12" s="10">
        <v>9.0</v>
      </c>
      <c r="AX12" s="1">
        <f t="shared" si="30"/>
        <v>0.0000457252017</v>
      </c>
      <c r="AY12" s="9">
        <f t="shared" si="31"/>
        <v>-4.33984437</v>
      </c>
    </row>
    <row r="13">
      <c r="A13" s="6" t="s">
        <v>61</v>
      </c>
      <c r="B13" s="2">
        <v>12.0</v>
      </c>
      <c r="C13" s="7">
        <v>219162.0</v>
      </c>
      <c r="D13" s="10">
        <v>109517.0</v>
      </c>
      <c r="E13" s="1">
        <f t="shared" si="1"/>
        <v>0.4997079786</v>
      </c>
      <c r="F13" s="9">
        <f t="shared" si="33"/>
        <v>-0.3012837164</v>
      </c>
      <c r="G13" s="10">
        <v>3002.0</v>
      </c>
      <c r="H13" s="1">
        <f t="shared" si="2"/>
        <v>0.01369763006</v>
      </c>
      <c r="I13" s="9">
        <f t="shared" si="3"/>
        <v>-1.863354567</v>
      </c>
      <c r="J13" s="8">
        <v>566.0</v>
      </c>
      <c r="K13" s="1">
        <f t="shared" si="4"/>
        <v>0.002582564496</v>
      </c>
      <c r="L13" s="9">
        <f t="shared" si="5"/>
        <v>-2.587948824</v>
      </c>
      <c r="M13" s="10">
        <v>1684.0</v>
      </c>
      <c r="N13" s="1">
        <f t="shared" si="6"/>
        <v>0.0076838138</v>
      </c>
      <c r="O13" s="9">
        <f t="shared" si="7"/>
        <v>-2.114423168</v>
      </c>
      <c r="P13" s="8">
        <v>350.0</v>
      </c>
      <c r="Q13" s="1">
        <f t="shared" si="8"/>
        <v>0.001596992179</v>
      </c>
      <c r="R13" s="9">
        <f t="shared" si="9"/>
        <v>-2.796697211</v>
      </c>
      <c r="S13" s="2">
        <v>337.0</v>
      </c>
      <c r="T13" s="1">
        <f t="shared" si="10"/>
        <v>0.001537675327</v>
      </c>
      <c r="U13" s="9">
        <f t="shared" si="11"/>
        <v>-2.813135354</v>
      </c>
      <c r="V13" s="2">
        <v>11.0</v>
      </c>
      <c r="W13" s="1">
        <f t="shared" si="12"/>
        <v>0.00005019118278</v>
      </c>
      <c r="X13" s="9">
        <f t="shared" si="13"/>
        <v>-4.29937257</v>
      </c>
      <c r="Y13" s="8">
        <v>53.0</v>
      </c>
      <c r="Z13" s="1">
        <f t="shared" si="14"/>
        <v>0.0002418302443</v>
      </c>
      <c r="AA13" s="9">
        <f t="shared" si="15"/>
        <v>-3.616489385</v>
      </c>
      <c r="AB13" s="10">
        <v>3509.0</v>
      </c>
      <c r="AC13" s="1">
        <f t="shared" si="16"/>
        <v>0.01601098731</v>
      </c>
      <c r="AD13" s="9">
        <f t="shared" si="17"/>
        <v>-1.795581887</v>
      </c>
      <c r="AE13" s="10">
        <v>7345.0</v>
      </c>
      <c r="AF13" s="1">
        <f t="shared" si="18"/>
        <v>0.03351402159</v>
      </c>
      <c r="AG13" s="9">
        <f t="shared" si="19"/>
        <v>-1.474773455</v>
      </c>
      <c r="AH13" s="8">
        <v>846.0</v>
      </c>
      <c r="AI13" s="1">
        <f t="shared" si="20"/>
        <v>0.003860158239</v>
      </c>
      <c r="AJ13" s="9">
        <f t="shared" si="21"/>
        <v>-2.413394892</v>
      </c>
      <c r="AK13" s="8">
        <v>793.0</v>
      </c>
      <c r="AL13" s="1">
        <f t="shared" si="22"/>
        <v>0.003618327995</v>
      </c>
      <c r="AM13" s="9">
        <f t="shared" si="23"/>
        <v>-2.441492068</v>
      </c>
      <c r="AN13" s="10">
        <v>1727.0</v>
      </c>
      <c r="AO13" s="1">
        <f t="shared" si="24"/>
        <v>0.007880015696</v>
      </c>
      <c r="AP13" s="9">
        <f t="shared" si="25"/>
        <v>-2.103472917</v>
      </c>
      <c r="AQ13" s="10">
        <v>0.0</v>
      </c>
      <c r="AR13" s="1">
        <f t="shared" si="26"/>
        <v>0</v>
      </c>
      <c r="AS13" s="9" t="str">
        <f t="shared" si="27"/>
        <v>#NUM!</v>
      </c>
      <c r="AT13" s="10">
        <v>2417.0</v>
      </c>
      <c r="AU13" s="1">
        <f t="shared" si="28"/>
        <v>0.01102837171</v>
      </c>
      <c r="AV13" s="9">
        <f t="shared" si="29"/>
        <v>-1.957488605</v>
      </c>
      <c r="AW13" s="10">
        <v>0.0</v>
      </c>
      <c r="AX13" s="1">
        <f t="shared" si="30"/>
        <v>0</v>
      </c>
      <c r="AY13" s="9" t="str">
        <f t="shared" si="31"/>
        <v>#NUM!</v>
      </c>
    </row>
    <row r="14">
      <c r="A14" s="6" t="s">
        <v>62</v>
      </c>
      <c r="B14" s="2">
        <v>13.0</v>
      </c>
      <c r="C14" s="11">
        <v>324787.0</v>
      </c>
      <c r="D14" s="7">
        <v>221059.0</v>
      </c>
      <c r="E14" s="1">
        <f t="shared" si="1"/>
        <v>0.6806276113</v>
      </c>
      <c r="F14" s="9">
        <f t="shared" si="33"/>
        <v>-0.1670904367</v>
      </c>
      <c r="G14" s="7">
        <v>5259.0</v>
      </c>
      <c r="H14" s="1">
        <f t="shared" si="2"/>
        <v>0.01619215055</v>
      </c>
      <c r="I14" s="9">
        <f t="shared" si="3"/>
        <v>-1.790695467</v>
      </c>
      <c r="J14" s="7">
        <v>1590.0</v>
      </c>
      <c r="K14" s="1">
        <f t="shared" si="4"/>
        <v>0.004895516138</v>
      </c>
      <c r="L14" s="9">
        <f t="shared" si="5"/>
        <v>-2.310201513</v>
      </c>
      <c r="M14" s="7">
        <v>6727.0</v>
      </c>
      <c r="N14" s="1">
        <f t="shared" si="6"/>
        <v>0.02071203589</v>
      </c>
      <c r="O14" s="9">
        <f t="shared" si="7"/>
        <v>-1.68377721</v>
      </c>
      <c r="P14" s="7">
        <v>1033.0</v>
      </c>
      <c r="Q14" s="1">
        <f t="shared" si="8"/>
        <v>0.003180546019</v>
      </c>
      <c r="R14" s="9">
        <f t="shared" si="9"/>
        <v>-2.497498316</v>
      </c>
      <c r="S14" s="2">
        <v>865.0</v>
      </c>
      <c r="T14" s="1">
        <f t="shared" si="10"/>
        <v>0.002663283937</v>
      </c>
      <c r="U14" s="9">
        <f t="shared" si="11"/>
        <v>-2.57458253</v>
      </c>
      <c r="V14" s="2">
        <v>224.0</v>
      </c>
      <c r="W14" s="1">
        <f t="shared" si="12"/>
        <v>0.0006896827767</v>
      </c>
      <c r="X14" s="9">
        <f t="shared" si="13"/>
        <v>-3.161350619</v>
      </c>
      <c r="Y14" s="2">
        <v>72.0</v>
      </c>
      <c r="Z14" s="1">
        <f t="shared" si="14"/>
        <v>0.0002216837497</v>
      </c>
      <c r="AA14" s="9">
        <f t="shared" si="15"/>
        <v>-3.654266141</v>
      </c>
      <c r="AB14" s="7">
        <v>4214.0</v>
      </c>
      <c r="AC14" s="1">
        <f t="shared" si="16"/>
        <v>0.01297465724</v>
      </c>
      <c r="AD14" s="9">
        <f t="shared" si="17"/>
        <v>-1.886904106</v>
      </c>
      <c r="AE14" s="7">
        <v>9371.0</v>
      </c>
      <c r="AF14" s="1">
        <f t="shared" si="18"/>
        <v>0.02885275581</v>
      </c>
      <c r="AG14" s="9">
        <f t="shared" si="19"/>
        <v>-1.5398127</v>
      </c>
      <c r="AH14" s="10">
        <v>4149.0</v>
      </c>
      <c r="AI14" s="1">
        <f t="shared" si="20"/>
        <v>0.01277452607</v>
      </c>
      <c r="AJ14" s="9">
        <f t="shared" si="21"/>
        <v>-1.893655203</v>
      </c>
      <c r="AK14" s="8">
        <v>486.0</v>
      </c>
      <c r="AL14" s="1">
        <f t="shared" si="22"/>
        <v>0.00149636531</v>
      </c>
      <c r="AM14" s="9">
        <f t="shared" si="23"/>
        <v>-2.824962368</v>
      </c>
      <c r="AN14" s="8">
        <v>906.0</v>
      </c>
      <c r="AO14" s="1">
        <f t="shared" si="24"/>
        <v>0.002789520517</v>
      </c>
      <c r="AP14" s="9">
        <f t="shared" si="25"/>
        <v>-2.55447044</v>
      </c>
      <c r="AQ14" s="8">
        <v>0.0</v>
      </c>
      <c r="AR14" s="1">
        <f t="shared" si="26"/>
        <v>0</v>
      </c>
      <c r="AS14" s="9" t="str">
        <f t="shared" si="27"/>
        <v>#NUM!</v>
      </c>
      <c r="AT14" s="8">
        <v>2158.0</v>
      </c>
      <c r="AU14" s="1">
        <f t="shared" si="28"/>
        <v>0.006644354608</v>
      </c>
      <c r="AV14" s="9">
        <f t="shared" si="29"/>
        <v>-2.177547197</v>
      </c>
      <c r="AW14" s="8">
        <v>0.0</v>
      </c>
      <c r="AX14" s="1">
        <f t="shared" si="30"/>
        <v>0</v>
      </c>
      <c r="AY14" s="9" t="str">
        <f t="shared" si="31"/>
        <v>#NUM!</v>
      </c>
    </row>
    <row r="15">
      <c r="A15" s="6" t="s">
        <v>63</v>
      </c>
      <c r="B15" s="2">
        <v>14.0</v>
      </c>
      <c r="C15" s="11">
        <v>232495.0</v>
      </c>
      <c r="D15" s="7">
        <v>159376.0</v>
      </c>
      <c r="E15" s="1">
        <f t="shared" si="1"/>
        <v>0.685502914</v>
      </c>
      <c r="F15" s="9">
        <f t="shared" si="33"/>
        <v>-0.1639906947</v>
      </c>
      <c r="G15" s="7">
        <v>2665.0</v>
      </c>
      <c r="H15" s="1">
        <f t="shared" si="2"/>
        <v>0.0114626121</v>
      </c>
      <c r="I15" s="9">
        <f t="shared" si="3"/>
        <v>-1.940716404</v>
      </c>
      <c r="J15" s="2">
        <v>972.0</v>
      </c>
      <c r="K15" s="1">
        <f t="shared" si="4"/>
        <v>0.00418073507</v>
      </c>
      <c r="L15" s="9">
        <f t="shared" si="5"/>
        <v>-2.378747353</v>
      </c>
      <c r="M15" s="7">
        <v>7237.0</v>
      </c>
      <c r="N15" s="1">
        <f t="shared" si="6"/>
        <v>0.03112755113</v>
      </c>
      <c r="O15" s="9">
        <f t="shared" si="7"/>
        <v>-1.506855045</v>
      </c>
      <c r="P15" s="7">
        <v>2878.0</v>
      </c>
      <c r="Q15" s="1">
        <f t="shared" si="8"/>
        <v>0.01237876083</v>
      </c>
      <c r="R15" s="9">
        <f t="shared" si="9"/>
        <v>-1.907322828</v>
      </c>
      <c r="S15" s="2">
        <v>808.0</v>
      </c>
      <c r="T15" s="1">
        <f t="shared" si="10"/>
        <v>0.003475343556</v>
      </c>
      <c r="U15" s="9">
        <f t="shared" si="11"/>
        <v>-2.459002257</v>
      </c>
      <c r="V15" s="7">
        <v>2518.0</v>
      </c>
      <c r="W15" s="1">
        <f t="shared" si="12"/>
        <v>0.01083034044</v>
      </c>
      <c r="X15" s="9">
        <f t="shared" si="13"/>
        <v>-1.965357892</v>
      </c>
      <c r="Y15" s="2">
        <v>2.0</v>
      </c>
      <c r="Z15" s="1">
        <f t="shared" si="14"/>
        <v>0.000008602335534</v>
      </c>
      <c r="AA15" s="9">
        <f t="shared" si="15"/>
        <v>-5.065383622</v>
      </c>
      <c r="AB15" s="7">
        <v>1175.0</v>
      </c>
      <c r="AC15" s="1">
        <f t="shared" si="16"/>
        <v>0.005053872126</v>
      </c>
      <c r="AD15" s="9">
        <f t="shared" si="17"/>
        <v>-2.296375751</v>
      </c>
      <c r="AE15" s="7">
        <v>3463.0</v>
      </c>
      <c r="AF15" s="1">
        <f t="shared" si="18"/>
        <v>0.01489494398</v>
      </c>
      <c r="AG15" s="9">
        <f t="shared" si="19"/>
        <v>-1.826961126</v>
      </c>
      <c r="AH15" s="10">
        <v>7071.0</v>
      </c>
      <c r="AI15" s="1">
        <f t="shared" si="20"/>
        <v>0.03041355728</v>
      </c>
      <c r="AJ15" s="9">
        <f t="shared" si="21"/>
        <v>-1.51693278</v>
      </c>
      <c r="AK15" s="8">
        <v>95.0</v>
      </c>
      <c r="AL15" s="1">
        <f t="shared" si="22"/>
        <v>0.0004086109379</v>
      </c>
      <c r="AM15" s="9">
        <f t="shared" si="23"/>
        <v>-3.388690012</v>
      </c>
      <c r="AN15" s="8">
        <v>103.0</v>
      </c>
      <c r="AO15" s="1">
        <f t="shared" si="24"/>
        <v>0.00044302028</v>
      </c>
      <c r="AP15" s="9">
        <f t="shared" si="25"/>
        <v>-3.353576393</v>
      </c>
      <c r="AQ15" s="8">
        <v>0.0</v>
      </c>
      <c r="AR15" s="1">
        <f t="shared" si="26"/>
        <v>0</v>
      </c>
      <c r="AS15" s="9" t="str">
        <f t="shared" si="27"/>
        <v>#NUM!</v>
      </c>
      <c r="AT15" s="8">
        <v>817.0</v>
      </c>
      <c r="AU15" s="1">
        <f t="shared" si="28"/>
        <v>0.003514054066</v>
      </c>
      <c r="AV15" s="9">
        <f t="shared" si="29"/>
        <v>-2.454191561</v>
      </c>
      <c r="AW15" s="8">
        <v>0.0</v>
      </c>
      <c r="AX15" s="1">
        <f t="shared" si="30"/>
        <v>0</v>
      </c>
      <c r="AY15" s="9" t="str">
        <f t="shared" si="31"/>
        <v>#NUM!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0"/>
    <col customWidth="1" min="4" max="108" width="10.14"/>
  </cols>
  <sheetData>
    <row r="1">
      <c r="A1" s="12"/>
      <c r="B1" s="13" t="s">
        <v>64</v>
      </c>
      <c r="C1" s="13" t="s">
        <v>1</v>
      </c>
      <c r="D1" s="14" t="s">
        <v>65</v>
      </c>
      <c r="E1" s="13" t="s">
        <v>66</v>
      </c>
      <c r="F1" s="15" t="s">
        <v>67</v>
      </c>
      <c r="G1" s="14" t="s">
        <v>68</v>
      </c>
      <c r="H1" s="13" t="s">
        <v>69</v>
      </c>
      <c r="I1" s="15" t="s">
        <v>70</v>
      </c>
      <c r="J1" s="14" t="s">
        <v>71</v>
      </c>
      <c r="K1" s="13" t="s">
        <v>72</v>
      </c>
      <c r="L1" s="15" t="s">
        <v>73</v>
      </c>
      <c r="M1" s="14" t="s">
        <v>74</v>
      </c>
      <c r="N1" s="13" t="s">
        <v>75</v>
      </c>
      <c r="O1" s="15" t="s">
        <v>76</v>
      </c>
      <c r="P1" s="14" t="s">
        <v>77</v>
      </c>
      <c r="Q1" s="13" t="s">
        <v>78</v>
      </c>
      <c r="R1" s="15" t="s">
        <v>79</v>
      </c>
      <c r="S1" s="14" t="s">
        <v>80</v>
      </c>
      <c r="T1" s="13" t="s">
        <v>81</v>
      </c>
      <c r="U1" s="15" t="s">
        <v>82</v>
      </c>
      <c r="V1" s="14" t="s">
        <v>83</v>
      </c>
      <c r="W1" s="13" t="s">
        <v>84</v>
      </c>
      <c r="X1" s="15" t="s">
        <v>85</v>
      </c>
      <c r="Y1" s="14" t="s">
        <v>86</v>
      </c>
      <c r="Z1" s="13" t="s">
        <v>87</v>
      </c>
      <c r="AA1" s="15" t="s">
        <v>88</v>
      </c>
      <c r="AB1" s="14" t="s">
        <v>89</v>
      </c>
      <c r="AC1" s="13" t="s">
        <v>90</v>
      </c>
      <c r="AD1" s="15" t="s">
        <v>91</v>
      </c>
      <c r="AE1" s="14" t="s">
        <v>92</v>
      </c>
      <c r="AF1" s="13" t="s">
        <v>93</v>
      </c>
      <c r="AG1" s="15" t="s">
        <v>94</v>
      </c>
      <c r="AH1" s="14" t="s">
        <v>95</v>
      </c>
      <c r="AI1" s="13" t="s">
        <v>96</v>
      </c>
      <c r="AJ1" s="15" t="s">
        <v>97</v>
      </c>
      <c r="AK1" s="14" t="s">
        <v>98</v>
      </c>
      <c r="AL1" s="13" t="s">
        <v>99</v>
      </c>
      <c r="AM1" s="15" t="s">
        <v>100</v>
      </c>
      <c r="AN1" s="14" t="s">
        <v>101</v>
      </c>
      <c r="AO1" s="13" t="s">
        <v>102</v>
      </c>
      <c r="AP1" s="15" t="s">
        <v>103</v>
      </c>
      <c r="AQ1" s="14" t="s">
        <v>104</v>
      </c>
      <c r="AR1" s="13" t="s">
        <v>105</v>
      </c>
      <c r="AS1" s="15" t="s">
        <v>106</v>
      </c>
      <c r="AT1" s="16" t="s">
        <v>107</v>
      </c>
      <c r="AU1" s="13" t="s">
        <v>108</v>
      </c>
      <c r="AV1" s="15" t="s">
        <v>109</v>
      </c>
      <c r="AW1" s="16" t="s">
        <v>110</v>
      </c>
      <c r="AX1" s="13" t="s">
        <v>111</v>
      </c>
      <c r="AY1" s="15" t="s">
        <v>112</v>
      </c>
      <c r="AZ1" s="16" t="s">
        <v>113</v>
      </c>
      <c r="BA1" s="13" t="s">
        <v>114</v>
      </c>
      <c r="BB1" s="15" t="s">
        <v>115</v>
      </c>
      <c r="BC1" s="16" t="s">
        <v>116</v>
      </c>
      <c r="BD1" s="13" t="s">
        <v>117</v>
      </c>
      <c r="BE1" s="15" t="s">
        <v>118</v>
      </c>
      <c r="BF1" s="16" t="s">
        <v>119</v>
      </c>
      <c r="BG1" s="17" t="s">
        <v>120</v>
      </c>
      <c r="BH1" s="18" t="s">
        <v>121</v>
      </c>
      <c r="BI1" s="16" t="s">
        <v>122</v>
      </c>
      <c r="BJ1" s="17" t="s">
        <v>123</v>
      </c>
      <c r="BK1" s="18" t="s">
        <v>124</v>
      </c>
      <c r="BL1" s="16" t="s">
        <v>125</v>
      </c>
      <c r="BM1" s="17" t="s">
        <v>126</v>
      </c>
      <c r="BN1" s="18" t="s">
        <v>127</v>
      </c>
      <c r="BO1" s="16" t="s">
        <v>128</v>
      </c>
      <c r="BP1" s="17" t="s">
        <v>129</v>
      </c>
      <c r="BQ1" s="18" t="s">
        <v>130</v>
      </c>
      <c r="BR1" s="16" t="s">
        <v>131</v>
      </c>
      <c r="BS1" s="17" t="s">
        <v>132</v>
      </c>
      <c r="BT1" s="18" t="s">
        <v>133</v>
      </c>
      <c r="BU1" s="16" t="s">
        <v>134</v>
      </c>
      <c r="BV1" s="17" t="s">
        <v>135</v>
      </c>
      <c r="BW1" s="18" t="s">
        <v>136</v>
      </c>
      <c r="BX1" s="16" t="s">
        <v>137</v>
      </c>
      <c r="BY1" s="17" t="s">
        <v>138</v>
      </c>
      <c r="BZ1" s="18" t="s">
        <v>139</v>
      </c>
      <c r="CA1" s="16" t="s">
        <v>140</v>
      </c>
      <c r="CB1" s="17" t="s">
        <v>141</v>
      </c>
      <c r="CC1" s="18" t="s">
        <v>142</v>
      </c>
      <c r="CD1" s="16" t="s">
        <v>143</v>
      </c>
      <c r="CE1" s="17" t="s">
        <v>144</v>
      </c>
      <c r="CF1" s="18" t="s">
        <v>145</v>
      </c>
      <c r="CG1" s="16" t="s">
        <v>146</v>
      </c>
      <c r="CH1" s="17" t="s">
        <v>147</v>
      </c>
      <c r="CI1" s="18" t="s">
        <v>148</v>
      </c>
      <c r="CJ1" s="16" t="s">
        <v>149</v>
      </c>
      <c r="CK1" s="17" t="s">
        <v>150</v>
      </c>
      <c r="CL1" s="18" t="s">
        <v>151</v>
      </c>
      <c r="CM1" s="16" t="s">
        <v>152</v>
      </c>
      <c r="CN1" s="17" t="s">
        <v>153</v>
      </c>
      <c r="CO1" s="18" t="s">
        <v>154</v>
      </c>
      <c r="CP1" s="16" t="s">
        <v>155</v>
      </c>
      <c r="CQ1" s="17" t="s">
        <v>156</v>
      </c>
      <c r="CR1" s="18" t="s">
        <v>157</v>
      </c>
      <c r="CS1" s="16" t="s">
        <v>158</v>
      </c>
      <c r="CT1" s="17" t="s">
        <v>159</v>
      </c>
      <c r="CU1" s="18" t="s">
        <v>160</v>
      </c>
      <c r="CV1" s="16" t="s">
        <v>161</v>
      </c>
      <c r="CW1" s="17" t="s">
        <v>162</v>
      </c>
      <c r="CX1" s="18" t="s">
        <v>163</v>
      </c>
      <c r="CY1" s="16" t="s">
        <v>164</v>
      </c>
      <c r="CZ1" s="17" t="s">
        <v>165</v>
      </c>
      <c r="DA1" s="18" t="s">
        <v>166</v>
      </c>
      <c r="DB1" s="19"/>
      <c r="DC1" s="19"/>
      <c r="DD1" s="20"/>
    </row>
    <row r="2">
      <c r="A2" s="13" t="s">
        <v>54</v>
      </c>
      <c r="B2" s="13">
        <v>1.0</v>
      </c>
      <c r="C2" s="21">
        <v>24125.0</v>
      </c>
      <c r="D2" s="22">
        <v>25.0</v>
      </c>
      <c r="E2" s="12">
        <f t="shared" ref="E2:E9" si="1">D2/C2</f>
        <v>0.00103626943</v>
      </c>
      <c r="F2" s="23">
        <f t="shared" ref="F2:F9" si="2">log(E2)</f>
        <v>-2.984527313</v>
      </c>
      <c r="G2" s="22">
        <v>63.0</v>
      </c>
      <c r="H2" s="12">
        <f t="shared" ref="H2:H9" si="3">G2/C2</f>
        <v>0.002611398964</v>
      </c>
      <c r="I2" s="23">
        <f t="shared" ref="I2:I9" si="4">log(H2)</f>
        <v>-2.583126773</v>
      </c>
      <c r="J2" s="22">
        <v>0.0</v>
      </c>
      <c r="K2" s="12">
        <f t="shared" ref="K2:K9" si="5">J2/C2</f>
        <v>0</v>
      </c>
      <c r="L2" s="23" t="str">
        <f t="shared" ref="L2:L9" si="6">log(K2)</f>
        <v>#NUM!</v>
      </c>
      <c r="M2" s="22">
        <v>13.0</v>
      </c>
      <c r="N2" s="12">
        <f t="shared" ref="N2:N9" si="7">M2/C2</f>
        <v>0.0005388601036</v>
      </c>
      <c r="O2" s="23">
        <f t="shared" ref="O2:O9" si="8">log(N2)</f>
        <v>-3.26852397</v>
      </c>
      <c r="P2" s="22">
        <v>2.0</v>
      </c>
      <c r="Q2" s="12">
        <f t="shared" ref="Q2:Q9" si="9">P2/C2</f>
        <v>0.0000829015544</v>
      </c>
      <c r="R2" s="23">
        <f t="shared" ref="R2:R9" si="10">log(Q2)</f>
        <v>-4.081437326</v>
      </c>
      <c r="S2" s="22">
        <v>2.0</v>
      </c>
      <c r="T2" s="12">
        <f t="shared" ref="T2:T9" si="11">S2/C2</f>
        <v>0.0000829015544</v>
      </c>
      <c r="U2" s="23">
        <f t="shared" ref="U2:U9" si="12">log(T2)</f>
        <v>-4.081437326</v>
      </c>
      <c r="V2" s="22">
        <v>0.0</v>
      </c>
      <c r="W2" s="12">
        <f t="shared" ref="W2:W9" si="13">V2/C2</f>
        <v>0</v>
      </c>
      <c r="X2" s="23" t="str">
        <f t="shared" ref="X2:X9" si="14">log(W2)</f>
        <v>#NUM!</v>
      </c>
      <c r="Y2" s="22">
        <v>25.0</v>
      </c>
      <c r="Z2" s="12">
        <f t="shared" ref="Z2:Z9" si="15">Y2/C2</f>
        <v>0.00103626943</v>
      </c>
      <c r="AA2" s="23">
        <f t="shared" ref="AA2:AA9" si="16">log(Z2)</f>
        <v>-2.984527313</v>
      </c>
      <c r="AB2" s="22">
        <v>41.0</v>
      </c>
      <c r="AC2" s="12">
        <f t="shared" ref="AC2:AC9" si="17">AB2/C2</f>
        <v>0.001699481865</v>
      </c>
      <c r="AD2" s="23">
        <f t="shared" ref="AD2:AD9" si="18">log(AC2)</f>
        <v>-2.769683465</v>
      </c>
      <c r="AE2" s="22">
        <v>4.0</v>
      </c>
      <c r="AF2" s="12">
        <f t="shared" ref="AF2:AF9" si="19">AE2/C2</f>
        <v>0.0001658031088</v>
      </c>
      <c r="AG2" s="23">
        <f t="shared" ref="AG2:AG9" si="20">log(AF2)</f>
        <v>-3.780407331</v>
      </c>
      <c r="AH2" s="24"/>
      <c r="AI2" s="12">
        <f t="shared" ref="AI2:AI9" si="21">AH2/C2</f>
        <v>0</v>
      </c>
      <c r="AJ2" s="23" t="str">
        <f t="shared" ref="AJ2:AJ9" si="22">log(AI2)</f>
        <v>#NUM!</v>
      </c>
      <c r="AK2" s="24"/>
      <c r="AL2" s="12">
        <f t="shared" ref="AL2:AL9" si="23">AK2/C2</f>
        <v>0</v>
      </c>
      <c r="AM2" s="23" t="str">
        <f t="shared" ref="AM2:AM9" si="24">log(AL2)</f>
        <v>#NUM!</v>
      </c>
      <c r="AN2" s="24"/>
      <c r="AO2" s="12">
        <f t="shared" ref="AO2:AO9" si="25">AN2/C2</f>
        <v>0</v>
      </c>
      <c r="AP2" s="23" t="str">
        <f t="shared" ref="AP2:AP9" si="26">log(AO2)</f>
        <v>#NUM!</v>
      </c>
      <c r="AQ2" s="24"/>
      <c r="AR2" s="12">
        <f t="shared" ref="AR2:AR9" si="27">AQ2/C2</f>
        <v>0</v>
      </c>
      <c r="AS2" s="23" t="str">
        <f t="shared" ref="AS2:AS9" si="28">log(AR2)</f>
        <v>#NUM!</v>
      </c>
      <c r="AT2" s="24"/>
      <c r="AU2" s="12">
        <f t="shared" ref="AU2:AU9" si="29">AT2/C3</f>
        <v>0</v>
      </c>
      <c r="AV2" s="23" t="str">
        <f t="shared" ref="AV2:AV9" si="30">log(AU2)</f>
        <v>#NUM!</v>
      </c>
      <c r="AW2" s="24"/>
      <c r="AX2" s="12">
        <f t="shared" ref="AX2:AX9" si="31">AW2/C3</f>
        <v>0</v>
      </c>
      <c r="AY2" s="23" t="str">
        <f t="shared" ref="AY2:AY9" si="32">log(AX2)</f>
        <v>#NUM!</v>
      </c>
      <c r="AZ2" s="24"/>
      <c r="BA2" s="12">
        <f t="shared" ref="BA2:BA9" si="33">AZ2/C3</f>
        <v>0</v>
      </c>
      <c r="BB2" s="23" t="str">
        <f t="shared" ref="BB2:BB9" si="34">log(BA2)</f>
        <v>#NUM!</v>
      </c>
      <c r="BC2" s="24"/>
      <c r="BD2" s="12">
        <f t="shared" ref="BD2:BD9" si="35">BC2/C3</f>
        <v>0</v>
      </c>
      <c r="BE2" s="23" t="str">
        <f t="shared" ref="BE2:BE9" si="36">log(BD2)</f>
        <v>#NUM!</v>
      </c>
      <c r="BF2" s="25"/>
      <c r="BG2" s="19">
        <f t="shared" ref="BG2:BG9" si="37">BF2/C3</f>
        <v>0</v>
      </c>
      <c r="BH2" s="20" t="str">
        <f t="shared" ref="BH2:BH9" si="38">log(BG2)</f>
        <v>#NUM!</v>
      </c>
      <c r="BI2" s="19"/>
      <c r="BJ2" s="19">
        <f t="shared" ref="BJ2:BJ9" si="39">BI2/C3</f>
        <v>0</v>
      </c>
      <c r="BK2" s="20" t="str">
        <f t="shared" ref="BK2:BK9" si="40">log(BJ2)</f>
        <v>#NUM!</v>
      </c>
      <c r="BL2" s="19"/>
      <c r="BM2" s="19">
        <f t="shared" ref="BM2:BM9" si="41">BL2/C3</f>
        <v>0</v>
      </c>
      <c r="BN2" s="20" t="str">
        <f t="shared" ref="BN2:BN9" si="42">log(BM2)</f>
        <v>#NUM!</v>
      </c>
      <c r="BO2" s="19"/>
      <c r="BP2" s="19">
        <f t="shared" ref="BP2:BP9" si="43">BO2/C3</f>
        <v>0</v>
      </c>
      <c r="BQ2" s="20" t="str">
        <f t="shared" ref="BQ2:BQ9" si="44">log(BP2)</f>
        <v>#NUM!</v>
      </c>
      <c r="BR2" s="25"/>
      <c r="BS2" s="19">
        <f t="shared" ref="BS2:BS9" si="45">BR2/C3</f>
        <v>0</v>
      </c>
      <c r="BT2" s="20" t="str">
        <f t="shared" ref="BT2:BT9" si="46">log(BS2)</f>
        <v>#NUM!</v>
      </c>
      <c r="BU2" s="19"/>
      <c r="BV2" s="19">
        <f t="shared" ref="BV2:BV9" si="47">BU2/C3</f>
        <v>0</v>
      </c>
      <c r="BW2" s="20" t="str">
        <f t="shared" ref="BW2:BW9" si="48">log(BV2)</f>
        <v>#NUM!</v>
      </c>
      <c r="BX2" s="19"/>
      <c r="BY2" s="19">
        <f t="shared" ref="BY2:BY9" si="49">BX2/C3</f>
        <v>0</v>
      </c>
      <c r="BZ2" s="20" t="str">
        <f t="shared" ref="BZ2:BZ9" si="50">log(BY2)</f>
        <v>#NUM!</v>
      </c>
      <c r="CA2" s="19"/>
      <c r="CB2" s="19">
        <f t="shared" ref="CB2:CB9" si="51">CA2/C3</f>
        <v>0</v>
      </c>
      <c r="CC2" s="20" t="str">
        <f t="shared" ref="CC2:CC9" si="52">log(CB2)</f>
        <v>#NUM!</v>
      </c>
      <c r="CD2" s="25"/>
      <c r="CE2" s="19">
        <f t="shared" ref="CE2:CE9" si="53">CD2/C3</f>
        <v>0</v>
      </c>
      <c r="CF2" s="20" t="str">
        <f t="shared" ref="CF2:CF9" si="54">log(CE2)</f>
        <v>#NUM!</v>
      </c>
      <c r="CG2" s="19"/>
      <c r="CH2" s="19">
        <f t="shared" ref="CH2:CH9" si="55">CG2/C3</f>
        <v>0</v>
      </c>
      <c r="CI2" s="20" t="str">
        <f t="shared" ref="CI2:CI9" si="56">log(CH2)</f>
        <v>#NUM!</v>
      </c>
      <c r="CJ2" s="19"/>
      <c r="CK2" s="19">
        <f t="shared" ref="CK2:CK9" si="57">CJ2/C3</f>
        <v>0</v>
      </c>
      <c r="CL2" s="20" t="str">
        <f t="shared" ref="CL2:CL9" si="58">log(CK2)</f>
        <v>#NUM!</v>
      </c>
      <c r="CM2" s="19"/>
      <c r="CN2" s="19">
        <f t="shared" ref="CN2:CN9" si="59">CM2/C3</f>
        <v>0</v>
      </c>
      <c r="CO2" s="20" t="str">
        <f t="shared" ref="CO2:CO9" si="60">log(CN2)</f>
        <v>#NUM!</v>
      </c>
      <c r="CP2" s="19"/>
      <c r="CQ2" s="19">
        <f t="shared" ref="CQ2:CQ9" si="61">CP2/C3</f>
        <v>0</v>
      </c>
      <c r="CR2" s="20" t="str">
        <f t="shared" ref="CR2:CR9" si="62">log(CQ2)</f>
        <v>#NUM!</v>
      </c>
      <c r="CS2" s="19"/>
      <c r="CT2" s="19">
        <f t="shared" ref="CT2:CT9" si="63">CS2/C3</f>
        <v>0</v>
      </c>
      <c r="CU2" s="20" t="str">
        <f t="shared" ref="CU2:CU9" si="64">log(CT2)</f>
        <v>#NUM!</v>
      </c>
      <c r="CV2" s="19"/>
      <c r="CW2" s="19">
        <f t="shared" ref="CW2:CW9" si="65">CV2/C3</f>
        <v>0</v>
      </c>
      <c r="CX2" s="20" t="str">
        <f t="shared" ref="CX2:CX9" si="66">log(CW2)</f>
        <v>#NUM!</v>
      </c>
      <c r="CY2" s="19"/>
      <c r="CZ2" s="19">
        <f t="shared" ref="CZ2:CZ9" si="67">CY2/C3</f>
        <v>0</v>
      </c>
      <c r="DA2" s="20" t="str">
        <f t="shared" ref="DA2:DA9" si="68">log(CZ2)</f>
        <v>#NUM!</v>
      </c>
      <c r="DB2" s="19"/>
      <c r="DC2" s="19"/>
      <c r="DD2" s="20"/>
    </row>
    <row r="3">
      <c r="A3" s="13" t="s">
        <v>55</v>
      </c>
      <c r="B3" s="13">
        <v>2.0</v>
      </c>
      <c r="C3" s="21">
        <v>26960.0</v>
      </c>
      <c r="D3" s="22">
        <v>9.0</v>
      </c>
      <c r="E3" s="12">
        <f t="shared" si="1"/>
        <v>0.0003338278932</v>
      </c>
      <c r="F3" s="23">
        <f t="shared" si="2"/>
        <v>-3.476477378</v>
      </c>
      <c r="G3" s="24"/>
      <c r="H3" s="12">
        <f t="shared" si="3"/>
        <v>0</v>
      </c>
      <c r="I3" s="23" t="str">
        <f t="shared" si="4"/>
        <v>#NUM!</v>
      </c>
      <c r="J3" s="24"/>
      <c r="K3" s="12">
        <f t="shared" si="5"/>
        <v>0</v>
      </c>
      <c r="L3" s="23" t="str">
        <f t="shared" si="6"/>
        <v>#NUM!</v>
      </c>
      <c r="M3" s="24"/>
      <c r="N3" s="12">
        <f t="shared" si="7"/>
        <v>0</v>
      </c>
      <c r="O3" s="23" t="str">
        <f t="shared" si="8"/>
        <v>#NUM!</v>
      </c>
      <c r="P3" s="24"/>
      <c r="Q3" s="12">
        <f t="shared" si="9"/>
        <v>0</v>
      </c>
      <c r="R3" s="23" t="str">
        <f t="shared" si="10"/>
        <v>#NUM!</v>
      </c>
      <c r="S3" s="24"/>
      <c r="T3" s="12">
        <f t="shared" si="11"/>
        <v>0</v>
      </c>
      <c r="U3" s="23" t="str">
        <f t="shared" si="12"/>
        <v>#NUM!</v>
      </c>
      <c r="V3" s="24"/>
      <c r="W3" s="12">
        <f t="shared" si="13"/>
        <v>0</v>
      </c>
      <c r="X3" s="23" t="str">
        <f t="shared" si="14"/>
        <v>#NUM!</v>
      </c>
      <c r="Y3" s="24"/>
      <c r="Z3" s="12">
        <f t="shared" si="15"/>
        <v>0</v>
      </c>
      <c r="AA3" s="23" t="str">
        <f t="shared" si="16"/>
        <v>#NUM!</v>
      </c>
      <c r="AB3" s="24"/>
      <c r="AC3" s="12">
        <f t="shared" si="17"/>
        <v>0</v>
      </c>
      <c r="AD3" s="23" t="str">
        <f t="shared" si="18"/>
        <v>#NUM!</v>
      </c>
      <c r="AE3" s="24"/>
      <c r="AF3" s="12">
        <f t="shared" si="19"/>
        <v>0</v>
      </c>
      <c r="AG3" s="23" t="str">
        <f t="shared" si="20"/>
        <v>#NUM!</v>
      </c>
      <c r="AH3" s="24"/>
      <c r="AI3" s="12">
        <f t="shared" si="21"/>
        <v>0</v>
      </c>
      <c r="AJ3" s="23" t="str">
        <f t="shared" si="22"/>
        <v>#NUM!</v>
      </c>
      <c r="AK3" s="24"/>
      <c r="AL3" s="12">
        <f t="shared" si="23"/>
        <v>0</v>
      </c>
      <c r="AM3" s="23" t="str">
        <f t="shared" si="24"/>
        <v>#NUM!</v>
      </c>
      <c r="AN3" s="24"/>
      <c r="AO3" s="12">
        <f t="shared" si="25"/>
        <v>0</v>
      </c>
      <c r="AP3" s="23" t="str">
        <f t="shared" si="26"/>
        <v>#NUM!</v>
      </c>
      <c r="AQ3" s="24"/>
      <c r="AR3" s="12">
        <f t="shared" si="27"/>
        <v>0</v>
      </c>
      <c r="AS3" s="23" t="str">
        <f t="shared" si="28"/>
        <v>#NUM!</v>
      </c>
      <c r="AT3" s="24"/>
      <c r="AU3" s="12">
        <f t="shared" si="29"/>
        <v>0</v>
      </c>
      <c r="AV3" s="23" t="str">
        <f t="shared" si="30"/>
        <v>#NUM!</v>
      </c>
      <c r="AW3" s="24"/>
      <c r="AX3" s="12">
        <f t="shared" si="31"/>
        <v>0</v>
      </c>
      <c r="AY3" s="23" t="str">
        <f t="shared" si="32"/>
        <v>#NUM!</v>
      </c>
      <c r="AZ3" s="24"/>
      <c r="BA3" s="12">
        <f t="shared" si="33"/>
        <v>0</v>
      </c>
      <c r="BB3" s="23" t="str">
        <f t="shared" si="34"/>
        <v>#NUM!</v>
      </c>
      <c r="BC3" s="24"/>
      <c r="BD3" s="12">
        <f t="shared" si="35"/>
        <v>0</v>
      </c>
      <c r="BE3" s="23" t="str">
        <f t="shared" si="36"/>
        <v>#NUM!</v>
      </c>
      <c r="BF3" s="25"/>
      <c r="BG3" s="19">
        <f t="shared" si="37"/>
        <v>0</v>
      </c>
      <c r="BH3" s="20" t="str">
        <f t="shared" si="38"/>
        <v>#NUM!</v>
      </c>
      <c r="BI3" s="19"/>
      <c r="BJ3" s="19">
        <f t="shared" si="39"/>
        <v>0</v>
      </c>
      <c r="BK3" s="20" t="str">
        <f t="shared" si="40"/>
        <v>#NUM!</v>
      </c>
      <c r="BL3" s="19"/>
      <c r="BM3" s="19">
        <f t="shared" si="41"/>
        <v>0</v>
      </c>
      <c r="BN3" s="20" t="str">
        <f t="shared" si="42"/>
        <v>#NUM!</v>
      </c>
      <c r="BO3" s="19"/>
      <c r="BP3" s="19">
        <f t="shared" si="43"/>
        <v>0</v>
      </c>
      <c r="BQ3" s="20" t="str">
        <f t="shared" si="44"/>
        <v>#NUM!</v>
      </c>
      <c r="BR3" s="25"/>
      <c r="BS3" s="19">
        <f t="shared" si="45"/>
        <v>0</v>
      </c>
      <c r="BT3" s="20" t="str">
        <f t="shared" si="46"/>
        <v>#NUM!</v>
      </c>
      <c r="BU3" s="19"/>
      <c r="BV3" s="19">
        <f t="shared" si="47"/>
        <v>0</v>
      </c>
      <c r="BW3" s="20" t="str">
        <f t="shared" si="48"/>
        <v>#NUM!</v>
      </c>
      <c r="BX3" s="19"/>
      <c r="BY3" s="19">
        <f t="shared" si="49"/>
        <v>0</v>
      </c>
      <c r="BZ3" s="20" t="str">
        <f t="shared" si="50"/>
        <v>#NUM!</v>
      </c>
      <c r="CA3" s="19"/>
      <c r="CB3" s="19">
        <f t="shared" si="51"/>
        <v>0</v>
      </c>
      <c r="CC3" s="20" t="str">
        <f t="shared" si="52"/>
        <v>#NUM!</v>
      </c>
      <c r="CD3" s="25"/>
      <c r="CE3" s="19">
        <f t="shared" si="53"/>
        <v>0</v>
      </c>
      <c r="CF3" s="20" t="str">
        <f t="shared" si="54"/>
        <v>#NUM!</v>
      </c>
      <c r="CG3" s="19"/>
      <c r="CH3" s="19">
        <f t="shared" si="55"/>
        <v>0</v>
      </c>
      <c r="CI3" s="20" t="str">
        <f t="shared" si="56"/>
        <v>#NUM!</v>
      </c>
      <c r="CJ3" s="19"/>
      <c r="CK3" s="19">
        <f t="shared" si="57"/>
        <v>0</v>
      </c>
      <c r="CL3" s="20" t="str">
        <f t="shared" si="58"/>
        <v>#NUM!</v>
      </c>
      <c r="CM3" s="19"/>
      <c r="CN3" s="19">
        <f t="shared" si="59"/>
        <v>0</v>
      </c>
      <c r="CO3" s="20" t="str">
        <f t="shared" si="60"/>
        <v>#NUM!</v>
      </c>
      <c r="CP3" s="19"/>
      <c r="CQ3" s="19">
        <f t="shared" si="61"/>
        <v>0</v>
      </c>
      <c r="CR3" s="20" t="str">
        <f t="shared" si="62"/>
        <v>#NUM!</v>
      </c>
      <c r="CS3" s="19"/>
      <c r="CT3" s="19">
        <f t="shared" si="63"/>
        <v>0</v>
      </c>
      <c r="CU3" s="20" t="str">
        <f t="shared" si="64"/>
        <v>#NUM!</v>
      </c>
      <c r="CV3" s="19"/>
      <c r="CW3" s="19">
        <f t="shared" si="65"/>
        <v>0</v>
      </c>
      <c r="CX3" s="20" t="str">
        <f t="shared" si="66"/>
        <v>#NUM!</v>
      </c>
      <c r="CY3" s="19"/>
      <c r="CZ3" s="19">
        <f t="shared" si="67"/>
        <v>0</v>
      </c>
      <c r="DA3" s="20" t="str">
        <f t="shared" si="68"/>
        <v>#NUM!</v>
      </c>
      <c r="DB3" s="19"/>
      <c r="DC3" s="19"/>
      <c r="DD3" s="20"/>
    </row>
    <row r="4">
      <c r="A4" s="13" t="s">
        <v>56</v>
      </c>
      <c r="B4" s="13">
        <v>3.0</v>
      </c>
      <c r="C4" s="21">
        <v>31343.0</v>
      </c>
      <c r="D4" s="22">
        <v>8.0</v>
      </c>
      <c r="E4" s="12">
        <f t="shared" si="1"/>
        <v>0.0002552404046</v>
      </c>
      <c r="F4" s="23">
        <f t="shared" si="2"/>
        <v>-3.593050576</v>
      </c>
      <c r="G4" s="24"/>
      <c r="H4" s="12">
        <f t="shared" si="3"/>
        <v>0</v>
      </c>
      <c r="I4" s="23" t="str">
        <f t="shared" si="4"/>
        <v>#NUM!</v>
      </c>
      <c r="J4" s="24"/>
      <c r="K4" s="12">
        <f t="shared" si="5"/>
        <v>0</v>
      </c>
      <c r="L4" s="23" t="str">
        <f t="shared" si="6"/>
        <v>#NUM!</v>
      </c>
      <c r="M4" s="24"/>
      <c r="N4" s="12">
        <f t="shared" si="7"/>
        <v>0</v>
      </c>
      <c r="O4" s="23" t="str">
        <f t="shared" si="8"/>
        <v>#NUM!</v>
      </c>
      <c r="P4" s="24"/>
      <c r="Q4" s="12">
        <f t="shared" si="9"/>
        <v>0</v>
      </c>
      <c r="R4" s="23" t="str">
        <f t="shared" si="10"/>
        <v>#NUM!</v>
      </c>
      <c r="S4" s="24"/>
      <c r="T4" s="12">
        <f t="shared" si="11"/>
        <v>0</v>
      </c>
      <c r="U4" s="23" t="str">
        <f t="shared" si="12"/>
        <v>#NUM!</v>
      </c>
      <c r="V4" s="24"/>
      <c r="W4" s="12">
        <f t="shared" si="13"/>
        <v>0</v>
      </c>
      <c r="X4" s="23" t="str">
        <f t="shared" si="14"/>
        <v>#NUM!</v>
      </c>
      <c r="Y4" s="24"/>
      <c r="Z4" s="12">
        <f t="shared" si="15"/>
        <v>0</v>
      </c>
      <c r="AA4" s="23" t="str">
        <f t="shared" si="16"/>
        <v>#NUM!</v>
      </c>
      <c r="AB4" s="24"/>
      <c r="AC4" s="12">
        <f t="shared" si="17"/>
        <v>0</v>
      </c>
      <c r="AD4" s="23" t="str">
        <f t="shared" si="18"/>
        <v>#NUM!</v>
      </c>
      <c r="AE4" s="24"/>
      <c r="AF4" s="12">
        <f t="shared" si="19"/>
        <v>0</v>
      </c>
      <c r="AG4" s="23" t="str">
        <f t="shared" si="20"/>
        <v>#NUM!</v>
      </c>
      <c r="AH4" s="24"/>
      <c r="AI4" s="12">
        <f t="shared" si="21"/>
        <v>0</v>
      </c>
      <c r="AJ4" s="23" t="str">
        <f t="shared" si="22"/>
        <v>#NUM!</v>
      </c>
      <c r="AK4" s="24"/>
      <c r="AL4" s="12">
        <f t="shared" si="23"/>
        <v>0</v>
      </c>
      <c r="AM4" s="23" t="str">
        <f t="shared" si="24"/>
        <v>#NUM!</v>
      </c>
      <c r="AN4" s="24"/>
      <c r="AO4" s="12">
        <f t="shared" si="25"/>
        <v>0</v>
      </c>
      <c r="AP4" s="23" t="str">
        <f t="shared" si="26"/>
        <v>#NUM!</v>
      </c>
      <c r="AQ4" s="24"/>
      <c r="AR4" s="12">
        <f t="shared" si="27"/>
        <v>0</v>
      </c>
      <c r="AS4" s="23" t="str">
        <f t="shared" si="28"/>
        <v>#NUM!</v>
      </c>
      <c r="AT4" s="24"/>
      <c r="AU4" s="12">
        <f t="shared" si="29"/>
        <v>0</v>
      </c>
      <c r="AV4" s="23" t="str">
        <f t="shared" si="30"/>
        <v>#NUM!</v>
      </c>
      <c r="AW4" s="24"/>
      <c r="AX4" s="12">
        <f t="shared" si="31"/>
        <v>0</v>
      </c>
      <c r="AY4" s="23" t="str">
        <f t="shared" si="32"/>
        <v>#NUM!</v>
      </c>
      <c r="AZ4" s="24"/>
      <c r="BA4" s="12">
        <f t="shared" si="33"/>
        <v>0</v>
      </c>
      <c r="BB4" s="23" t="str">
        <f t="shared" si="34"/>
        <v>#NUM!</v>
      </c>
      <c r="BC4" s="24"/>
      <c r="BD4" s="12">
        <f t="shared" si="35"/>
        <v>0</v>
      </c>
      <c r="BE4" s="23" t="str">
        <f t="shared" si="36"/>
        <v>#NUM!</v>
      </c>
      <c r="BF4" s="25"/>
      <c r="BG4" s="19">
        <f t="shared" si="37"/>
        <v>0</v>
      </c>
      <c r="BH4" s="20" t="str">
        <f t="shared" si="38"/>
        <v>#NUM!</v>
      </c>
      <c r="BI4" s="19"/>
      <c r="BJ4" s="19">
        <f t="shared" si="39"/>
        <v>0</v>
      </c>
      <c r="BK4" s="20" t="str">
        <f t="shared" si="40"/>
        <v>#NUM!</v>
      </c>
      <c r="BL4" s="19"/>
      <c r="BM4" s="19">
        <f t="shared" si="41"/>
        <v>0</v>
      </c>
      <c r="BN4" s="20" t="str">
        <f t="shared" si="42"/>
        <v>#NUM!</v>
      </c>
      <c r="BO4" s="19"/>
      <c r="BP4" s="19">
        <f t="shared" si="43"/>
        <v>0</v>
      </c>
      <c r="BQ4" s="20" t="str">
        <f t="shared" si="44"/>
        <v>#NUM!</v>
      </c>
      <c r="BR4" s="25"/>
      <c r="BS4" s="19">
        <f t="shared" si="45"/>
        <v>0</v>
      </c>
      <c r="BT4" s="20" t="str">
        <f t="shared" si="46"/>
        <v>#NUM!</v>
      </c>
      <c r="BU4" s="19"/>
      <c r="BV4" s="19">
        <f t="shared" si="47"/>
        <v>0</v>
      </c>
      <c r="BW4" s="20" t="str">
        <f t="shared" si="48"/>
        <v>#NUM!</v>
      </c>
      <c r="BX4" s="19"/>
      <c r="BY4" s="19">
        <f t="shared" si="49"/>
        <v>0</v>
      </c>
      <c r="BZ4" s="20" t="str">
        <f t="shared" si="50"/>
        <v>#NUM!</v>
      </c>
      <c r="CA4" s="19"/>
      <c r="CB4" s="19">
        <f t="shared" si="51"/>
        <v>0</v>
      </c>
      <c r="CC4" s="20" t="str">
        <f t="shared" si="52"/>
        <v>#NUM!</v>
      </c>
      <c r="CD4" s="25"/>
      <c r="CE4" s="19">
        <f t="shared" si="53"/>
        <v>0</v>
      </c>
      <c r="CF4" s="20" t="str">
        <f t="shared" si="54"/>
        <v>#NUM!</v>
      </c>
      <c r="CG4" s="19"/>
      <c r="CH4" s="19">
        <f t="shared" si="55"/>
        <v>0</v>
      </c>
      <c r="CI4" s="20" t="str">
        <f t="shared" si="56"/>
        <v>#NUM!</v>
      </c>
      <c r="CJ4" s="19"/>
      <c r="CK4" s="19">
        <f t="shared" si="57"/>
        <v>0</v>
      </c>
      <c r="CL4" s="20" t="str">
        <f t="shared" si="58"/>
        <v>#NUM!</v>
      </c>
      <c r="CM4" s="19"/>
      <c r="CN4" s="19">
        <f t="shared" si="59"/>
        <v>0</v>
      </c>
      <c r="CO4" s="20" t="str">
        <f t="shared" si="60"/>
        <v>#NUM!</v>
      </c>
      <c r="CP4" s="19"/>
      <c r="CQ4" s="19">
        <f t="shared" si="61"/>
        <v>0</v>
      </c>
      <c r="CR4" s="20" t="str">
        <f t="shared" si="62"/>
        <v>#NUM!</v>
      </c>
      <c r="CS4" s="19"/>
      <c r="CT4" s="19">
        <f t="shared" si="63"/>
        <v>0</v>
      </c>
      <c r="CU4" s="20" t="str">
        <f t="shared" si="64"/>
        <v>#NUM!</v>
      </c>
      <c r="CV4" s="19"/>
      <c r="CW4" s="19">
        <f t="shared" si="65"/>
        <v>0</v>
      </c>
      <c r="CX4" s="20" t="str">
        <f t="shared" si="66"/>
        <v>#NUM!</v>
      </c>
      <c r="CY4" s="19"/>
      <c r="CZ4" s="19">
        <f t="shared" si="67"/>
        <v>0</v>
      </c>
      <c r="DA4" s="20" t="str">
        <f t="shared" si="68"/>
        <v>#NUM!</v>
      </c>
      <c r="DB4" s="19"/>
      <c r="DC4" s="19"/>
      <c r="DD4" s="20"/>
    </row>
    <row r="5">
      <c r="A5" s="13" t="s">
        <v>57</v>
      </c>
      <c r="B5" s="13">
        <v>4.0</v>
      </c>
      <c r="C5" s="21">
        <v>52932.0</v>
      </c>
      <c r="D5" s="22">
        <v>15.0</v>
      </c>
      <c r="E5" s="12">
        <f t="shared" si="1"/>
        <v>0.000283382453</v>
      </c>
      <c r="F5" s="23">
        <f t="shared" si="2"/>
        <v>-3.547627045</v>
      </c>
      <c r="G5" s="24"/>
      <c r="H5" s="12">
        <f t="shared" si="3"/>
        <v>0</v>
      </c>
      <c r="I5" s="23" t="str">
        <f t="shared" si="4"/>
        <v>#NUM!</v>
      </c>
      <c r="J5" s="24"/>
      <c r="K5" s="12">
        <f t="shared" si="5"/>
        <v>0</v>
      </c>
      <c r="L5" s="23" t="str">
        <f t="shared" si="6"/>
        <v>#NUM!</v>
      </c>
      <c r="M5" s="24"/>
      <c r="N5" s="12">
        <f t="shared" si="7"/>
        <v>0</v>
      </c>
      <c r="O5" s="23" t="str">
        <f t="shared" si="8"/>
        <v>#NUM!</v>
      </c>
      <c r="P5" s="24"/>
      <c r="Q5" s="12">
        <f t="shared" si="9"/>
        <v>0</v>
      </c>
      <c r="R5" s="23" t="str">
        <f t="shared" si="10"/>
        <v>#NUM!</v>
      </c>
      <c r="S5" s="24"/>
      <c r="T5" s="12">
        <f t="shared" si="11"/>
        <v>0</v>
      </c>
      <c r="U5" s="23" t="str">
        <f t="shared" si="12"/>
        <v>#NUM!</v>
      </c>
      <c r="V5" s="24"/>
      <c r="W5" s="12">
        <f t="shared" si="13"/>
        <v>0</v>
      </c>
      <c r="X5" s="23" t="str">
        <f t="shared" si="14"/>
        <v>#NUM!</v>
      </c>
      <c r="Y5" s="24"/>
      <c r="Z5" s="12">
        <f t="shared" si="15"/>
        <v>0</v>
      </c>
      <c r="AA5" s="23" t="str">
        <f t="shared" si="16"/>
        <v>#NUM!</v>
      </c>
      <c r="AB5" s="24"/>
      <c r="AC5" s="12">
        <f t="shared" si="17"/>
        <v>0</v>
      </c>
      <c r="AD5" s="23" t="str">
        <f t="shared" si="18"/>
        <v>#NUM!</v>
      </c>
      <c r="AE5" s="24"/>
      <c r="AF5" s="12">
        <f t="shared" si="19"/>
        <v>0</v>
      </c>
      <c r="AG5" s="23" t="str">
        <f t="shared" si="20"/>
        <v>#NUM!</v>
      </c>
      <c r="AH5" s="24"/>
      <c r="AI5" s="12">
        <f t="shared" si="21"/>
        <v>0</v>
      </c>
      <c r="AJ5" s="23" t="str">
        <f t="shared" si="22"/>
        <v>#NUM!</v>
      </c>
      <c r="AK5" s="24"/>
      <c r="AL5" s="12">
        <f t="shared" si="23"/>
        <v>0</v>
      </c>
      <c r="AM5" s="23" t="str">
        <f t="shared" si="24"/>
        <v>#NUM!</v>
      </c>
      <c r="AN5" s="24"/>
      <c r="AO5" s="12">
        <f t="shared" si="25"/>
        <v>0</v>
      </c>
      <c r="AP5" s="23" t="str">
        <f t="shared" si="26"/>
        <v>#NUM!</v>
      </c>
      <c r="AQ5" s="24"/>
      <c r="AR5" s="12">
        <f t="shared" si="27"/>
        <v>0</v>
      </c>
      <c r="AS5" s="23" t="str">
        <f t="shared" si="28"/>
        <v>#NUM!</v>
      </c>
      <c r="AT5" s="24"/>
      <c r="AU5" s="12">
        <f t="shared" si="29"/>
        <v>0</v>
      </c>
      <c r="AV5" s="23" t="str">
        <f t="shared" si="30"/>
        <v>#NUM!</v>
      </c>
      <c r="AW5" s="24"/>
      <c r="AX5" s="12">
        <f t="shared" si="31"/>
        <v>0</v>
      </c>
      <c r="AY5" s="23" t="str">
        <f t="shared" si="32"/>
        <v>#NUM!</v>
      </c>
      <c r="AZ5" s="24"/>
      <c r="BA5" s="12">
        <f t="shared" si="33"/>
        <v>0</v>
      </c>
      <c r="BB5" s="23" t="str">
        <f t="shared" si="34"/>
        <v>#NUM!</v>
      </c>
      <c r="BC5" s="24"/>
      <c r="BD5" s="12">
        <f t="shared" si="35"/>
        <v>0</v>
      </c>
      <c r="BE5" s="23" t="str">
        <f t="shared" si="36"/>
        <v>#NUM!</v>
      </c>
      <c r="BF5" s="25"/>
      <c r="BG5" s="19">
        <f t="shared" si="37"/>
        <v>0</v>
      </c>
      <c r="BH5" s="20" t="str">
        <f t="shared" si="38"/>
        <v>#NUM!</v>
      </c>
      <c r="BI5" s="19"/>
      <c r="BJ5" s="19">
        <f t="shared" si="39"/>
        <v>0</v>
      </c>
      <c r="BK5" s="20" t="str">
        <f t="shared" si="40"/>
        <v>#NUM!</v>
      </c>
      <c r="BL5" s="19"/>
      <c r="BM5" s="19">
        <f t="shared" si="41"/>
        <v>0</v>
      </c>
      <c r="BN5" s="20" t="str">
        <f t="shared" si="42"/>
        <v>#NUM!</v>
      </c>
      <c r="BO5" s="19"/>
      <c r="BP5" s="19">
        <f t="shared" si="43"/>
        <v>0</v>
      </c>
      <c r="BQ5" s="20" t="str">
        <f t="shared" si="44"/>
        <v>#NUM!</v>
      </c>
      <c r="BR5" s="25"/>
      <c r="BS5" s="19">
        <f t="shared" si="45"/>
        <v>0</v>
      </c>
      <c r="BT5" s="20" t="str">
        <f t="shared" si="46"/>
        <v>#NUM!</v>
      </c>
      <c r="BU5" s="19"/>
      <c r="BV5" s="19">
        <f t="shared" si="47"/>
        <v>0</v>
      </c>
      <c r="BW5" s="20" t="str">
        <f t="shared" si="48"/>
        <v>#NUM!</v>
      </c>
      <c r="BX5" s="19"/>
      <c r="BY5" s="19">
        <f t="shared" si="49"/>
        <v>0</v>
      </c>
      <c r="BZ5" s="20" t="str">
        <f t="shared" si="50"/>
        <v>#NUM!</v>
      </c>
      <c r="CA5" s="19"/>
      <c r="CB5" s="19">
        <f t="shared" si="51"/>
        <v>0</v>
      </c>
      <c r="CC5" s="20" t="str">
        <f t="shared" si="52"/>
        <v>#NUM!</v>
      </c>
      <c r="CD5" s="25"/>
      <c r="CE5" s="19">
        <f t="shared" si="53"/>
        <v>0</v>
      </c>
      <c r="CF5" s="20" t="str">
        <f t="shared" si="54"/>
        <v>#NUM!</v>
      </c>
      <c r="CG5" s="19"/>
      <c r="CH5" s="19">
        <f t="shared" si="55"/>
        <v>0</v>
      </c>
      <c r="CI5" s="20" t="str">
        <f t="shared" si="56"/>
        <v>#NUM!</v>
      </c>
      <c r="CJ5" s="19"/>
      <c r="CK5" s="19">
        <f t="shared" si="57"/>
        <v>0</v>
      </c>
      <c r="CL5" s="20" t="str">
        <f t="shared" si="58"/>
        <v>#NUM!</v>
      </c>
      <c r="CM5" s="19"/>
      <c r="CN5" s="19">
        <f t="shared" si="59"/>
        <v>0</v>
      </c>
      <c r="CO5" s="20" t="str">
        <f t="shared" si="60"/>
        <v>#NUM!</v>
      </c>
      <c r="CP5" s="19"/>
      <c r="CQ5" s="19">
        <f t="shared" si="61"/>
        <v>0</v>
      </c>
      <c r="CR5" s="20" t="str">
        <f t="shared" si="62"/>
        <v>#NUM!</v>
      </c>
      <c r="CS5" s="19"/>
      <c r="CT5" s="19">
        <f t="shared" si="63"/>
        <v>0</v>
      </c>
      <c r="CU5" s="20" t="str">
        <f t="shared" si="64"/>
        <v>#NUM!</v>
      </c>
      <c r="CV5" s="19"/>
      <c r="CW5" s="19">
        <f t="shared" si="65"/>
        <v>0</v>
      </c>
      <c r="CX5" s="20" t="str">
        <f t="shared" si="66"/>
        <v>#NUM!</v>
      </c>
      <c r="CY5" s="19"/>
      <c r="CZ5" s="19">
        <f t="shared" si="67"/>
        <v>0</v>
      </c>
      <c r="DA5" s="20" t="str">
        <f t="shared" si="68"/>
        <v>#NUM!</v>
      </c>
      <c r="DB5" s="19"/>
      <c r="DC5" s="19"/>
      <c r="DD5" s="20"/>
    </row>
    <row r="6">
      <c r="A6" s="13" t="s">
        <v>58</v>
      </c>
      <c r="B6" s="13">
        <v>5.0</v>
      </c>
      <c r="C6" s="21">
        <v>64394.0</v>
      </c>
      <c r="D6" s="22">
        <v>202.0</v>
      </c>
      <c r="E6" s="12">
        <f t="shared" si="1"/>
        <v>0.003136938224</v>
      </c>
      <c r="F6" s="23">
        <f t="shared" si="2"/>
        <v>-2.503494034</v>
      </c>
      <c r="G6" s="24"/>
      <c r="H6" s="12">
        <f t="shared" si="3"/>
        <v>0</v>
      </c>
      <c r="I6" s="23" t="str">
        <f t="shared" si="4"/>
        <v>#NUM!</v>
      </c>
      <c r="J6" s="24"/>
      <c r="K6" s="12">
        <f t="shared" si="5"/>
        <v>0</v>
      </c>
      <c r="L6" s="23" t="str">
        <f t="shared" si="6"/>
        <v>#NUM!</v>
      </c>
      <c r="M6" s="24"/>
      <c r="N6" s="12">
        <f t="shared" si="7"/>
        <v>0</v>
      </c>
      <c r="O6" s="23" t="str">
        <f t="shared" si="8"/>
        <v>#NUM!</v>
      </c>
      <c r="P6" s="24"/>
      <c r="Q6" s="12">
        <f t="shared" si="9"/>
        <v>0</v>
      </c>
      <c r="R6" s="23" t="str">
        <f t="shared" si="10"/>
        <v>#NUM!</v>
      </c>
      <c r="S6" s="24"/>
      <c r="T6" s="12">
        <f t="shared" si="11"/>
        <v>0</v>
      </c>
      <c r="U6" s="23" t="str">
        <f t="shared" si="12"/>
        <v>#NUM!</v>
      </c>
      <c r="V6" s="24"/>
      <c r="W6" s="12">
        <f t="shared" si="13"/>
        <v>0</v>
      </c>
      <c r="X6" s="23" t="str">
        <f t="shared" si="14"/>
        <v>#NUM!</v>
      </c>
      <c r="Y6" s="24"/>
      <c r="Z6" s="12">
        <f t="shared" si="15"/>
        <v>0</v>
      </c>
      <c r="AA6" s="23" t="str">
        <f t="shared" si="16"/>
        <v>#NUM!</v>
      </c>
      <c r="AB6" s="24"/>
      <c r="AC6" s="12">
        <f t="shared" si="17"/>
        <v>0</v>
      </c>
      <c r="AD6" s="23" t="str">
        <f t="shared" si="18"/>
        <v>#NUM!</v>
      </c>
      <c r="AE6" s="24"/>
      <c r="AF6" s="12">
        <f t="shared" si="19"/>
        <v>0</v>
      </c>
      <c r="AG6" s="23" t="str">
        <f t="shared" si="20"/>
        <v>#NUM!</v>
      </c>
      <c r="AH6" s="24"/>
      <c r="AI6" s="12">
        <f t="shared" si="21"/>
        <v>0</v>
      </c>
      <c r="AJ6" s="23" t="str">
        <f t="shared" si="22"/>
        <v>#NUM!</v>
      </c>
      <c r="AK6" s="24"/>
      <c r="AL6" s="12">
        <f t="shared" si="23"/>
        <v>0</v>
      </c>
      <c r="AM6" s="23" t="str">
        <f t="shared" si="24"/>
        <v>#NUM!</v>
      </c>
      <c r="AN6" s="24"/>
      <c r="AO6" s="12">
        <f t="shared" si="25"/>
        <v>0</v>
      </c>
      <c r="AP6" s="23" t="str">
        <f t="shared" si="26"/>
        <v>#NUM!</v>
      </c>
      <c r="AQ6" s="24"/>
      <c r="AR6" s="12">
        <f t="shared" si="27"/>
        <v>0</v>
      </c>
      <c r="AS6" s="23" t="str">
        <f t="shared" si="28"/>
        <v>#NUM!</v>
      </c>
      <c r="AT6" s="24"/>
      <c r="AU6" s="12">
        <f t="shared" si="29"/>
        <v>0</v>
      </c>
      <c r="AV6" s="23" t="str">
        <f t="shared" si="30"/>
        <v>#NUM!</v>
      </c>
      <c r="AW6" s="24"/>
      <c r="AX6" s="12">
        <f t="shared" si="31"/>
        <v>0</v>
      </c>
      <c r="AY6" s="23" t="str">
        <f t="shared" si="32"/>
        <v>#NUM!</v>
      </c>
      <c r="AZ6" s="24"/>
      <c r="BA6" s="12">
        <f t="shared" si="33"/>
        <v>0</v>
      </c>
      <c r="BB6" s="23" t="str">
        <f t="shared" si="34"/>
        <v>#NUM!</v>
      </c>
      <c r="BC6" s="24"/>
      <c r="BD6" s="12">
        <f t="shared" si="35"/>
        <v>0</v>
      </c>
      <c r="BE6" s="23" t="str">
        <f t="shared" si="36"/>
        <v>#NUM!</v>
      </c>
      <c r="BF6" s="25"/>
      <c r="BG6" s="19">
        <f t="shared" si="37"/>
        <v>0</v>
      </c>
      <c r="BH6" s="20" t="str">
        <f t="shared" si="38"/>
        <v>#NUM!</v>
      </c>
      <c r="BI6" s="19"/>
      <c r="BJ6" s="19">
        <f t="shared" si="39"/>
        <v>0</v>
      </c>
      <c r="BK6" s="20" t="str">
        <f t="shared" si="40"/>
        <v>#NUM!</v>
      </c>
      <c r="BL6" s="19"/>
      <c r="BM6" s="19">
        <f t="shared" si="41"/>
        <v>0</v>
      </c>
      <c r="BN6" s="20" t="str">
        <f t="shared" si="42"/>
        <v>#NUM!</v>
      </c>
      <c r="BO6" s="19"/>
      <c r="BP6" s="19">
        <f t="shared" si="43"/>
        <v>0</v>
      </c>
      <c r="BQ6" s="20" t="str">
        <f t="shared" si="44"/>
        <v>#NUM!</v>
      </c>
      <c r="BR6" s="25"/>
      <c r="BS6" s="19">
        <f t="shared" si="45"/>
        <v>0</v>
      </c>
      <c r="BT6" s="20" t="str">
        <f t="shared" si="46"/>
        <v>#NUM!</v>
      </c>
      <c r="BU6" s="19"/>
      <c r="BV6" s="19">
        <f t="shared" si="47"/>
        <v>0</v>
      </c>
      <c r="BW6" s="20" t="str">
        <f t="shared" si="48"/>
        <v>#NUM!</v>
      </c>
      <c r="BX6" s="19"/>
      <c r="BY6" s="19">
        <f t="shared" si="49"/>
        <v>0</v>
      </c>
      <c r="BZ6" s="20" t="str">
        <f t="shared" si="50"/>
        <v>#NUM!</v>
      </c>
      <c r="CA6" s="19"/>
      <c r="CB6" s="19">
        <f t="shared" si="51"/>
        <v>0</v>
      </c>
      <c r="CC6" s="20" t="str">
        <f t="shared" si="52"/>
        <v>#NUM!</v>
      </c>
      <c r="CD6" s="25"/>
      <c r="CE6" s="19">
        <f t="shared" si="53"/>
        <v>0</v>
      </c>
      <c r="CF6" s="20" t="str">
        <f t="shared" si="54"/>
        <v>#NUM!</v>
      </c>
      <c r="CG6" s="19"/>
      <c r="CH6" s="19">
        <f t="shared" si="55"/>
        <v>0</v>
      </c>
      <c r="CI6" s="20" t="str">
        <f t="shared" si="56"/>
        <v>#NUM!</v>
      </c>
      <c r="CJ6" s="19"/>
      <c r="CK6" s="19">
        <f t="shared" si="57"/>
        <v>0</v>
      </c>
      <c r="CL6" s="20" t="str">
        <f t="shared" si="58"/>
        <v>#NUM!</v>
      </c>
      <c r="CM6" s="19"/>
      <c r="CN6" s="19">
        <f t="shared" si="59"/>
        <v>0</v>
      </c>
      <c r="CO6" s="20" t="str">
        <f t="shared" si="60"/>
        <v>#NUM!</v>
      </c>
      <c r="CP6" s="19"/>
      <c r="CQ6" s="19">
        <f t="shared" si="61"/>
        <v>0</v>
      </c>
      <c r="CR6" s="20" t="str">
        <f t="shared" si="62"/>
        <v>#NUM!</v>
      </c>
      <c r="CS6" s="19"/>
      <c r="CT6" s="19">
        <f t="shared" si="63"/>
        <v>0</v>
      </c>
      <c r="CU6" s="20" t="str">
        <f t="shared" si="64"/>
        <v>#NUM!</v>
      </c>
      <c r="CV6" s="19"/>
      <c r="CW6" s="19">
        <f t="shared" si="65"/>
        <v>0</v>
      </c>
      <c r="CX6" s="20" t="str">
        <f t="shared" si="66"/>
        <v>#NUM!</v>
      </c>
      <c r="CY6" s="19"/>
      <c r="CZ6" s="19">
        <f t="shared" si="67"/>
        <v>0</v>
      </c>
      <c r="DA6" s="20" t="str">
        <f t="shared" si="68"/>
        <v>#NUM!</v>
      </c>
      <c r="DB6" s="19"/>
      <c r="DC6" s="19"/>
      <c r="DD6" s="20"/>
    </row>
    <row r="7">
      <c r="A7" s="13" t="s">
        <v>59</v>
      </c>
      <c r="B7" s="13">
        <v>6.0</v>
      </c>
      <c r="C7" s="21">
        <v>85266.0</v>
      </c>
      <c r="D7" s="26">
        <v>1045.0</v>
      </c>
      <c r="E7" s="12">
        <f t="shared" si="1"/>
        <v>0.01225576431</v>
      </c>
      <c r="F7" s="23">
        <f t="shared" si="2"/>
        <v>-1.911659599</v>
      </c>
      <c r="G7" s="24"/>
      <c r="H7" s="12">
        <f t="shared" si="3"/>
        <v>0</v>
      </c>
      <c r="I7" s="23" t="str">
        <f t="shared" si="4"/>
        <v>#NUM!</v>
      </c>
      <c r="J7" s="24"/>
      <c r="K7" s="12">
        <f t="shared" si="5"/>
        <v>0</v>
      </c>
      <c r="L7" s="23" t="str">
        <f t="shared" si="6"/>
        <v>#NUM!</v>
      </c>
      <c r="M7" s="24"/>
      <c r="N7" s="12">
        <f t="shared" si="7"/>
        <v>0</v>
      </c>
      <c r="O7" s="23" t="str">
        <f t="shared" si="8"/>
        <v>#NUM!</v>
      </c>
      <c r="P7" s="24"/>
      <c r="Q7" s="12">
        <f t="shared" si="9"/>
        <v>0</v>
      </c>
      <c r="R7" s="23" t="str">
        <f t="shared" si="10"/>
        <v>#NUM!</v>
      </c>
      <c r="S7" s="24"/>
      <c r="T7" s="12">
        <f t="shared" si="11"/>
        <v>0</v>
      </c>
      <c r="U7" s="23" t="str">
        <f t="shared" si="12"/>
        <v>#NUM!</v>
      </c>
      <c r="V7" s="24"/>
      <c r="W7" s="12">
        <f t="shared" si="13"/>
        <v>0</v>
      </c>
      <c r="X7" s="23" t="str">
        <f t="shared" si="14"/>
        <v>#NUM!</v>
      </c>
      <c r="Y7" s="24"/>
      <c r="Z7" s="12">
        <f t="shared" si="15"/>
        <v>0</v>
      </c>
      <c r="AA7" s="23" t="str">
        <f t="shared" si="16"/>
        <v>#NUM!</v>
      </c>
      <c r="AB7" s="24"/>
      <c r="AC7" s="12">
        <f t="shared" si="17"/>
        <v>0</v>
      </c>
      <c r="AD7" s="23" t="str">
        <f t="shared" si="18"/>
        <v>#NUM!</v>
      </c>
      <c r="AE7" s="24"/>
      <c r="AF7" s="12">
        <f t="shared" si="19"/>
        <v>0</v>
      </c>
      <c r="AG7" s="23" t="str">
        <f t="shared" si="20"/>
        <v>#NUM!</v>
      </c>
      <c r="AH7" s="24"/>
      <c r="AI7" s="12">
        <f t="shared" si="21"/>
        <v>0</v>
      </c>
      <c r="AJ7" s="23" t="str">
        <f t="shared" si="22"/>
        <v>#NUM!</v>
      </c>
      <c r="AK7" s="24"/>
      <c r="AL7" s="12">
        <f t="shared" si="23"/>
        <v>0</v>
      </c>
      <c r="AM7" s="23" t="str">
        <f t="shared" si="24"/>
        <v>#NUM!</v>
      </c>
      <c r="AN7" s="24"/>
      <c r="AO7" s="12">
        <f t="shared" si="25"/>
        <v>0</v>
      </c>
      <c r="AP7" s="23" t="str">
        <f t="shared" si="26"/>
        <v>#NUM!</v>
      </c>
      <c r="AQ7" s="24"/>
      <c r="AR7" s="12">
        <f t="shared" si="27"/>
        <v>0</v>
      </c>
      <c r="AS7" s="23" t="str">
        <f t="shared" si="28"/>
        <v>#NUM!</v>
      </c>
      <c r="AT7" s="24"/>
      <c r="AU7" s="12">
        <f t="shared" si="29"/>
        <v>0</v>
      </c>
      <c r="AV7" s="23" t="str">
        <f t="shared" si="30"/>
        <v>#NUM!</v>
      </c>
      <c r="AW7" s="24"/>
      <c r="AX7" s="12">
        <f t="shared" si="31"/>
        <v>0</v>
      </c>
      <c r="AY7" s="23" t="str">
        <f t="shared" si="32"/>
        <v>#NUM!</v>
      </c>
      <c r="AZ7" s="24"/>
      <c r="BA7" s="12">
        <f t="shared" si="33"/>
        <v>0</v>
      </c>
      <c r="BB7" s="23" t="str">
        <f t="shared" si="34"/>
        <v>#NUM!</v>
      </c>
      <c r="BC7" s="24"/>
      <c r="BD7" s="12">
        <f t="shared" si="35"/>
        <v>0</v>
      </c>
      <c r="BE7" s="23" t="str">
        <f t="shared" si="36"/>
        <v>#NUM!</v>
      </c>
      <c r="BF7" s="25"/>
      <c r="BG7" s="19">
        <f t="shared" si="37"/>
        <v>0</v>
      </c>
      <c r="BH7" s="20" t="str">
        <f t="shared" si="38"/>
        <v>#NUM!</v>
      </c>
      <c r="BI7" s="19"/>
      <c r="BJ7" s="19">
        <f t="shared" si="39"/>
        <v>0</v>
      </c>
      <c r="BK7" s="20" t="str">
        <f t="shared" si="40"/>
        <v>#NUM!</v>
      </c>
      <c r="BL7" s="19"/>
      <c r="BM7" s="19">
        <f t="shared" si="41"/>
        <v>0</v>
      </c>
      <c r="BN7" s="20" t="str">
        <f t="shared" si="42"/>
        <v>#NUM!</v>
      </c>
      <c r="BO7" s="19"/>
      <c r="BP7" s="19">
        <f t="shared" si="43"/>
        <v>0</v>
      </c>
      <c r="BQ7" s="20" t="str">
        <f t="shared" si="44"/>
        <v>#NUM!</v>
      </c>
      <c r="BR7" s="25"/>
      <c r="BS7" s="19">
        <f t="shared" si="45"/>
        <v>0</v>
      </c>
      <c r="BT7" s="20" t="str">
        <f t="shared" si="46"/>
        <v>#NUM!</v>
      </c>
      <c r="BU7" s="19"/>
      <c r="BV7" s="19">
        <f t="shared" si="47"/>
        <v>0</v>
      </c>
      <c r="BW7" s="20" t="str">
        <f t="shared" si="48"/>
        <v>#NUM!</v>
      </c>
      <c r="BX7" s="19"/>
      <c r="BY7" s="19">
        <f t="shared" si="49"/>
        <v>0</v>
      </c>
      <c r="BZ7" s="20" t="str">
        <f t="shared" si="50"/>
        <v>#NUM!</v>
      </c>
      <c r="CA7" s="19"/>
      <c r="CB7" s="19">
        <f t="shared" si="51"/>
        <v>0</v>
      </c>
      <c r="CC7" s="20" t="str">
        <f t="shared" si="52"/>
        <v>#NUM!</v>
      </c>
      <c r="CD7" s="25"/>
      <c r="CE7" s="19">
        <f t="shared" si="53"/>
        <v>0</v>
      </c>
      <c r="CF7" s="20" t="str">
        <f t="shared" si="54"/>
        <v>#NUM!</v>
      </c>
      <c r="CG7" s="19"/>
      <c r="CH7" s="19">
        <f t="shared" si="55"/>
        <v>0</v>
      </c>
      <c r="CI7" s="20" t="str">
        <f t="shared" si="56"/>
        <v>#NUM!</v>
      </c>
      <c r="CJ7" s="19"/>
      <c r="CK7" s="19">
        <f t="shared" si="57"/>
        <v>0</v>
      </c>
      <c r="CL7" s="20" t="str">
        <f t="shared" si="58"/>
        <v>#NUM!</v>
      </c>
      <c r="CM7" s="19"/>
      <c r="CN7" s="19">
        <f t="shared" si="59"/>
        <v>0</v>
      </c>
      <c r="CO7" s="20" t="str">
        <f t="shared" si="60"/>
        <v>#NUM!</v>
      </c>
      <c r="CP7" s="19"/>
      <c r="CQ7" s="19">
        <f t="shared" si="61"/>
        <v>0</v>
      </c>
      <c r="CR7" s="20" t="str">
        <f t="shared" si="62"/>
        <v>#NUM!</v>
      </c>
      <c r="CS7" s="19"/>
      <c r="CT7" s="19">
        <f t="shared" si="63"/>
        <v>0</v>
      </c>
      <c r="CU7" s="20" t="str">
        <f t="shared" si="64"/>
        <v>#NUM!</v>
      </c>
      <c r="CV7" s="19"/>
      <c r="CW7" s="19">
        <f t="shared" si="65"/>
        <v>0</v>
      </c>
      <c r="CX7" s="20" t="str">
        <f t="shared" si="66"/>
        <v>#NUM!</v>
      </c>
      <c r="CY7" s="19"/>
      <c r="CZ7" s="19">
        <f t="shared" si="67"/>
        <v>0</v>
      </c>
      <c r="DA7" s="20" t="str">
        <f t="shared" si="68"/>
        <v>#NUM!</v>
      </c>
      <c r="DB7" s="19"/>
      <c r="DC7" s="19"/>
      <c r="DD7" s="20"/>
    </row>
    <row r="8">
      <c r="A8" s="13" t="s">
        <v>60</v>
      </c>
      <c r="B8" s="13">
        <v>7.0</v>
      </c>
      <c r="C8" s="21">
        <v>138275.0</v>
      </c>
      <c r="D8" s="26">
        <v>4048.0</v>
      </c>
      <c r="E8" s="12">
        <f t="shared" si="1"/>
        <v>0.02927499548</v>
      </c>
      <c r="F8" s="23">
        <f t="shared" si="2"/>
        <v>-1.533503163</v>
      </c>
      <c r="G8" s="24"/>
      <c r="H8" s="12">
        <f t="shared" si="3"/>
        <v>0</v>
      </c>
      <c r="I8" s="23" t="str">
        <f t="shared" si="4"/>
        <v>#NUM!</v>
      </c>
      <c r="J8" s="24"/>
      <c r="K8" s="12">
        <f t="shared" si="5"/>
        <v>0</v>
      </c>
      <c r="L8" s="23" t="str">
        <f t="shared" si="6"/>
        <v>#NUM!</v>
      </c>
      <c r="M8" s="24"/>
      <c r="N8" s="12">
        <f t="shared" si="7"/>
        <v>0</v>
      </c>
      <c r="O8" s="23" t="str">
        <f t="shared" si="8"/>
        <v>#NUM!</v>
      </c>
      <c r="P8" s="24"/>
      <c r="Q8" s="12">
        <f t="shared" si="9"/>
        <v>0</v>
      </c>
      <c r="R8" s="23" t="str">
        <f t="shared" si="10"/>
        <v>#NUM!</v>
      </c>
      <c r="S8" s="24"/>
      <c r="T8" s="12">
        <f t="shared" si="11"/>
        <v>0</v>
      </c>
      <c r="U8" s="23" t="str">
        <f t="shared" si="12"/>
        <v>#NUM!</v>
      </c>
      <c r="V8" s="24"/>
      <c r="W8" s="12">
        <f t="shared" si="13"/>
        <v>0</v>
      </c>
      <c r="X8" s="23" t="str">
        <f t="shared" si="14"/>
        <v>#NUM!</v>
      </c>
      <c r="Y8" s="24"/>
      <c r="Z8" s="12">
        <f t="shared" si="15"/>
        <v>0</v>
      </c>
      <c r="AA8" s="23" t="str">
        <f t="shared" si="16"/>
        <v>#NUM!</v>
      </c>
      <c r="AB8" s="24"/>
      <c r="AC8" s="12">
        <f t="shared" si="17"/>
        <v>0</v>
      </c>
      <c r="AD8" s="23" t="str">
        <f t="shared" si="18"/>
        <v>#NUM!</v>
      </c>
      <c r="AE8" s="24"/>
      <c r="AF8" s="12">
        <f t="shared" si="19"/>
        <v>0</v>
      </c>
      <c r="AG8" s="23" t="str">
        <f t="shared" si="20"/>
        <v>#NUM!</v>
      </c>
      <c r="AH8" s="24"/>
      <c r="AI8" s="12">
        <f t="shared" si="21"/>
        <v>0</v>
      </c>
      <c r="AJ8" s="23" t="str">
        <f t="shared" si="22"/>
        <v>#NUM!</v>
      </c>
      <c r="AK8" s="24"/>
      <c r="AL8" s="12">
        <f t="shared" si="23"/>
        <v>0</v>
      </c>
      <c r="AM8" s="23" t="str">
        <f t="shared" si="24"/>
        <v>#NUM!</v>
      </c>
      <c r="AN8" s="24"/>
      <c r="AO8" s="12">
        <f t="shared" si="25"/>
        <v>0</v>
      </c>
      <c r="AP8" s="23" t="str">
        <f t="shared" si="26"/>
        <v>#NUM!</v>
      </c>
      <c r="AQ8" s="24"/>
      <c r="AR8" s="12">
        <f t="shared" si="27"/>
        <v>0</v>
      </c>
      <c r="AS8" s="23" t="str">
        <f t="shared" si="28"/>
        <v>#NUM!</v>
      </c>
      <c r="AT8" s="24"/>
      <c r="AU8" s="12">
        <f t="shared" si="29"/>
        <v>0</v>
      </c>
      <c r="AV8" s="23" t="str">
        <f t="shared" si="30"/>
        <v>#NUM!</v>
      </c>
      <c r="AW8" s="24"/>
      <c r="AX8" s="12">
        <f t="shared" si="31"/>
        <v>0</v>
      </c>
      <c r="AY8" s="23" t="str">
        <f t="shared" si="32"/>
        <v>#NUM!</v>
      </c>
      <c r="AZ8" s="24"/>
      <c r="BA8" s="12">
        <f t="shared" si="33"/>
        <v>0</v>
      </c>
      <c r="BB8" s="23" t="str">
        <f t="shared" si="34"/>
        <v>#NUM!</v>
      </c>
      <c r="BC8" s="24"/>
      <c r="BD8" s="12">
        <f t="shared" si="35"/>
        <v>0</v>
      </c>
      <c r="BE8" s="23" t="str">
        <f t="shared" si="36"/>
        <v>#NUM!</v>
      </c>
      <c r="BF8" s="25"/>
      <c r="BG8" s="19">
        <f t="shared" si="37"/>
        <v>0</v>
      </c>
      <c r="BH8" s="20" t="str">
        <f t="shared" si="38"/>
        <v>#NUM!</v>
      </c>
      <c r="BI8" s="19"/>
      <c r="BJ8" s="19">
        <f t="shared" si="39"/>
        <v>0</v>
      </c>
      <c r="BK8" s="20" t="str">
        <f t="shared" si="40"/>
        <v>#NUM!</v>
      </c>
      <c r="BL8" s="19"/>
      <c r="BM8" s="19">
        <f t="shared" si="41"/>
        <v>0</v>
      </c>
      <c r="BN8" s="20" t="str">
        <f t="shared" si="42"/>
        <v>#NUM!</v>
      </c>
      <c r="BO8" s="19"/>
      <c r="BP8" s="19">
        <f t="shared" si="43"/>
        <v>0</v>
      </c>
      <c r="BQ8" s="20" t="str">
        <f t="shared" si="44"/>
        <v>#NUM!</v>
      </c>
      <c r="BR8" s="25"/>
      <c r="BS8" s="19">
        <f t="shared" si="45"/>
        <v>0</v>
      </c>
      <c r="BT8" s="20" t="str">
        <f t="shared" si="46"/>
        <v>#NUM!</v>
      </c>
      <c r="BU8" s="19"/>
      <c r="BV8" s="19">
        <f t="shared" si="47"/>
        <v>0</v>
      </c>
      <c r="BW8" s="20" t="str">
        <f t="shared" si="48"/>
        <v>#NUM!</v>
      </c>
      <c r="BX8" s="19"/>
      <c r="BY8" s="19">
        <f t="shared" si="49"/>
        <v>0</v>
      </c>
      <c r="BZ8" s="20" t="str">
        <f t="shared" si="50"/>
        <v>#NUM!</v>
      </c>
      <c r="CA8" s="19"/>
      <c r="CB8" s="19">
        <f t="shared" si="51"/>
        <v>0</v>
      </c>
      <c r="CC8" s="20" t="str">
        <f t="shared" si="52"/>
        <v>#NUM!</v>
      </c>
      <c r="CD8" s="25"/>
      <c r="CE8" s="19">
        <f t="shared" si="53"/>
        <v>0</v>
      </c>
      <c r="CF8" s="20" t="str">
        <f t="shared" si="54"/>
        <v>#NUM!</v>
      </c>
      <c r="CG8" s="19"/>
      <c r="CH8" s="19">
        <f t="shared" si="55"/>
        <v>0</v>
      </c>
      <c r="CI8" s="20" t="str">
        <f t="shared" si="56"/>
        <v>#NUM!</v>
      </c>
      <c r="CJ8" s="19"/>
      <c r="CK8" s="19">
        <f t="shared" si="57"/>
        <v>0</v>
      </c>
      <c r="CL8" s="20" t="str">
        <f t="shared" si="58"/>
        <v>#NUM!</v>
      </c>
      <c r="CM8" s="19"/>
      <c r="CN8" s="19">
        <f t="shared" si="59"/>
        <v>0</v>
      </c>
      <c r="CO8" s="20" t="str">
        <f t="shared" si="60"/>
        <v>#NUM!</v>
      </c>
      <c r="CP8" s="19"/>
      <c r="CQ8" s="19">
        <f t="shared" si="61"/>
        <v>0</v>
      </c>
      <c r="CR8" s="20" t="str">
        <f t="shared" si="62"/>
        <v>#NUM!</v>
      </c>
      <c r="CS8" s="19"/>
      <c r="CT8" s="19">
        <f t="shared" si="63"/>
        <v>0</v>
      </c>
      <c r="CU8" s="20" t="str">
        <f t="shared" si="64"/>
        <v>#NUM!</v>
      </c>
      <c r="CV8" s="19"/>
      <c r="CW8" s="19">
        <f t="shared" si="65"/>
        <v>0</v>
      </c>
      <c r="CX8" s="20" t="str">
        <f t="shared" si="66"/>
        <v>#NUM!</v>
      </c>
      <c r="CY8" s="19"/>
      <c r="CZ8" s="19">
        <f t="shared" si="67"/>
        <v>0</v>
      </c>
      <c r="DA8" s="20" t="str">
        <f t="shared" si="68"/>
        <v>#NUM!</v>
      </c>
      <c r="DB8" s="19"/>
      <c r="DC8" s="19"/>
      <c r="DD8" s="20"/>
    </row>
    <row r="9">
      <c r="A9" s="13" t="s">
        <v>61</v>
      </c>
      <c r="B9" s="13">
        <v>8.0</v>
      </c>
      <c r="C9" s="21">
        <v>63858.0</v>
      </c>
      <c r="D9" s="26">
        <v>1912.0</v>
      </c>
      <c r="E9" s="12">
        <f t="shared" si="1"/>
        <v>0.02994143255</v>
      </c>
      <c r="F9" s="23">
        <f t="shared" si="2"/>
        <v>-1.523727425</v>
      </c>
      <c r="G9" s="24"/>
      <c r="H9" s="12">
        <f t="shared" si="3"/>
        <v>0</v>
      </c>
      <c r="I9" s="23" t="str">
        <f t="shared" si="4"/>
        <v>#NUM!</v>
      </c>
      <c r="J9" s="24"/>
      <c r="K9" s="12">
        <f t="shared" si="5"/>
        <v>0</v>
      </c>
      <c r="L9" s="23" t="str">
        <f t="shared" si="6"/>
        <v>#NUM!</v>
      </c>
      <c r="M9" s="24"/>
      <c r="N9" s="12">
        <f t="shared" si="7"/>
        <v>0</v>
      </c>
      <c r="O9" s="23" t="str">
        <f t="shared" si="8"/>
        <v>#NUM!</v>
      </c>
      <c r="P9" s="24"/>
      <c r="Q9" s="12">
        <f t="shared" si="9"/>
        <v>0</v>
      </c>
      <c r="R9" s="23" t="str">
        <f t="shared" si="10"/>
        <v>#NUM!</v>
      </c>
      <c r="S9" s="24"/>
      <c r="T9" s="12">
        <f t="shared" si="11"/>
        <v>0</v>
      </c>
      <c r="U9" s="23" t="str">
        <f t="shared" si="12"/>
        <v>#NUM!</v>
      </c>
      <c r="V9" s="24"/>
      <c r="W9" s="12">
        <f t="shared" si="13"/>
        <v>0</v>
      </c>
      <c r="X9" s="23" t="str">
        <f t="shared" si="14"/>
        <v>#NUM!</v>
      </c>
      <c r="Y9" s="24"/>
      <c r="Z9" s="12">
        <f t="shared" si="15"/>
        <v>0</v>
      </c>
      <c r="AA9" s="23" t="str">
        <f t="shared" si="16"/>
        <v>#NUM!</v>
      </c>
      <c r="AB9" s="24"/>
      <c r="AC9" s="12">
        <f t="shared" si="17"/>
        <v>0</v>
      </c>
      <c r="AD9" s="23" t="str">
        <f t="shared" si="18"/>
        <v>#NUM!</v>
      </c>
      <c r="AE9" s="24"/>
      <c r="AF9" s="12">
        <f t="shared" si="19"/>
        <v>0</v>
      </c>
      <c r="AG9" s="23" t="str">
        <f t="shared" si="20"/>
        <v>#NUM!</v>
      </c>
      <c r="AH9" s="24"/>
      <c r="AI9" s="12">
        <f t="shared" si="21"/>
        <v>0</v>
      </c>
      <c r="AJ9" s="23" t="str">
        <f t="shared" si="22"/>
        <v>#NUM!</v>
      </c>
      <c r="AK9" s="24"/>
      <c r="AL9" s="12">
        <f t="shared" si="23"/>
        <v>0</v>
      </c>
      <c r="AM9" s="23" t="str">
        <f t="shared" si="24"/>
        <v>#NUM!</v>
      </c>
      <c r="AN9" s="24"/>
      <c r="AO9" s="12">
        <f t="shared" si="25"/>
        <v>0</v>
      </c>
      <c r="AP9" s="23" t="str">
        <f t="shared" si="26"/>
        <v>#NUM!</v>
      </c>
      <c r="AQ9" s="24"/>
      <c r="AR9" s="12">
        <f t="shared" si="27"/>
        <v>0</v>
      </c>
      <c r="AS9" s="23" t="str">
        <f t="shared" si="28"/>
        <v>#NUM!</v>
      </c>
      <c r="AT9" s="24"/>
      <c r="AU9" s="12" t="str">
        <f t="shared" si="29"/>
        <v>#DIV/0!</v>
      </c>
      <c r="AV9" s="23" t="str">
        <f t="shared" si="30"/>
        <v>#DIV/0!</v>
      </c>
      <c r="AW9" s="24"/>
      <c r="AX9" s="12" t="str">
        <f t="shared" si="31"/>
        <v>#DIV/0!</v>
      </c>
      <c r="AY9" s="23" t="str">
        <f t="shared" si="32"/>
        <v>#DIV/0!</v>
      </c>
      <c r="AZ9" s="24"/>
      <c r="BA9" s="12" t="str">
        <f t="shared" si="33"/>
        <v>#DIV/0!</v>
      </c>
      <c r="BB9" s="23" t="str">
        <f t="shared" si="34"/>
        <v>#DIV/0!</v>
      </c>
      <c r="BC9" s="24"/>
      <c r="BD9" s="12" t="str">
        <f t="shared" si="35"/>
        <v>#DIV/0!</v>
      </c>
      <c r="BE9" s="23" t="str">
        <f t="shared" si="36"/>
        <v>#DIV/0!</v>
      </c>
      <c r="BF9" s="25"/>
      <c r="BG9" s="19" t="str">
        <f t="shared" si="37"/>
        <v>#DIV/0!</v>
      </c>
      <c r="BH9" s="20" t="str">
        <f t="shared" si="38"/>
        <v>#DIV/0!</v>
      </c>
      <c r="BI9" s="19"/>
      <c r="BJ9" s="19" t="str">
        <f t="shared" si="39"/>
        <v>#DIV/0!</v>
      </c>
      <c r="BK9" s="20" t="str">
        <f t="shared" si="40"/>
        <v>#DIV/0!</v>
      </c>
      <c r="BL9" s="19"/>
      <c r="BM9" s="19" t="str">
        <f t="shared" si="41"/>
        <v>#DIV/0!</v>
      </c>
      <c r="BN9" s="20" t="str">
        <f t="shared" si="42"/>
        <v>#DIV/0!</v>
      </c>
      <c r="BO9" s="19"/>
      <c r="BP9" s="19" t="str">
        <f t="shared" si="43"/>
        <v>#DIV/0!</v>
      </c>
      <c r="BQ9" s="20" t="str">
        <f t="shared" si="44"/>
        <v>#DIV/0!</v>
      </c>
      <c r="BR9" s="25"/>
      <c r="BS9" s="19" t="str">
        <f t="shared" si="45"/>
        <v>#DIV/0!</v>
      </c>
      <c r="BT9" s="20" t="str">
        <f t="shared" si="46"/>
        <v>#DIV/0!</v>
      </c>
      <c r="BU9" s="19"/>
      <c r="BV9" s="19" t="str">
        <f t="shared" si="47"/>
        <v>#DIV/0!</v>
      </c>
      <c r="BW9" s="20" t="str">
        <f t="shared" si="48"/>
        <v>#DIV/0!</v>
      </c>
      <c r="BX9" s="19"/>
      <c r="BY9" s="19" t="str">
        <f t="shared" si="49"/>
        <v>#DIV/0!</v>
      </c>
      <c r="BZ9" s="20" t="str">
        <f t="shared" si="50"/>
        <v>#DIV/0!</v>
      </c>
      <c r="CA9" s="19"/>
      <c r="CB9" s="19" t="str">
        <f t="shared" si="51"/>
        <v>#DIV/0!</v>
      </c>
      <c r="CC9" s="20" t="str">
        <f t="shared" si="52"/>
        <v>#DIV/0!</v>
      </c>
      <c r="CD9" s="25"/>
      <c r="CE9" s="19" t="str">
        <f t="shared" si="53"/>
        <v>#DIV/0!</v>
      </c>
      <c r="CF9" s="20" t="str">
        <f t="shared" si="54"/>
        <v>#DIV/0!</v>
      </c>
      <c r="CG9" s="19"/>
      <c r="CH9" s="19" t="str">
        <f t="shared" si="55"/>
        <v>#DIV/0!</v>
      </c>
      <c r="CI9" s="20" t="str">
        <f t="shared" si="56"/>
        <v>#DIV/0!</v>
      </c>
      <c r="CJ9" s="19"/>
      <c r="CK9" s="19" t="str">
        <f t="shared" si="57"/>
        <v>#DIV/0!</v>
      </c>
      <c r="CL9" s="20" t="str">
        <f t="shared" si="58"/>
        <v>#DIV/0!</v>
      </c>
      <c r="CM9" s="19"/>
      <c r="CN9" s="19" t="str">
        <f t="shared" si="59"/>
        <v>#DIV/0!</v>
      </c>
      <c r="CO9" s="20" t="str">
        <f t="shared" si="60"/>
        <v>#DIV/0!</v>
      </c>
      <c r="CP9" s="19"/>
      <c r="CQ9" s="19" t="str">
        <f t="shared" si="61"/>
        <v>#DIV/0!</v>
      </c>
      <c r="CR9" s="20" t="str">
        <f t="shared" si="62"/>
        <v>#DIV/0!</v>
      </c>
      <c r="CS9" s="19"/>
      <c r="CT9" s="19" t="str">
        <f t="shared" si="63"/>
        <v>#DIV/0!</v>
      </c>
      <c r="CU9" s="20" t="str">
        <f t="shared" si="64"/>
        <v>#DIV/0!</v>
      </c>
      <c r="CV9" s="19"/>
      <c r="CW9" s="19" t="str">
        <f t="shared" si="65"/>
        <v>#DIV/0!</v>
      </c>
      <c r="CX9" s="20" t="str">
        <f t="shared" si="66"/>
        <v>#DIV/0!</v>
      </c>
      <c r="CY9" s="19"/>
      <c r="CZ9" s="19" t="str">
        <f t="shared" si="67"/>
        <v>#DIV/0!</v>
      </c>
      <c r="DA9" s="20" t="str">
        <f t="shared" si="68"/>
        <v>#DIV/0!</v>
      </c>
      <c r="DB9" s="19"/>
      <c r="DC9" s="19"/>
      <c r="DD9" s="20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</row>
  </sheetData>
  <drawing r:id="rId1"/>
</worksheet>
</file>