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2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14"/>
  <c r="F20"/>
  <c r="F21"/>
  <c r="F22"/>
  <c r="F23"/>
  <c r="F24"/>
  <c r="F25"/>
  <c r="F26"/>
  <c r="F27"/>
  <c r="F28"/>
  <c r="F29"/>
  <c r="F30"/>
  <c r="F31"/>
  <c r="F34"/>
  <c r="F37"/>
  <c r="F41"/>
  <c r="F52"/>
  <c r="F53"/>
  <c r="F54"/>
  <c r="F55"/>
  <c r="F56"/>
  <c r="F57"/>
  <c r="F58"/>
  <c r="F59"/>
  <c r="F60"/>
  <c r="F63"/>
  <c r="F68"/>
  <c r="F69"/>
  <c r="F70"/>
  <c r="F71"/>
  <c r="F72"/>
  <c r="F73"/>
  <c r="F75"/>
  <c r="F77"/>
  <c r="F79"/>
  <c r="F105"/>
  <c r="F111"/>
  <c r="F113"/>
  <c r="F143"/>
  <c r="G3"/>
  <c r="G4"/>
  <c r="G5"/>
  <c r="G13"/>
  <c r="G14"/>
  <c r="G16"/>
  <c r="G20"/>
  <c r="G21"/>
  <c r="G22"/>
  <c r="G23"/>
  <c r="G24"/>
  <c r="G25"/>
  <c r="G26"/>
  <c r="G27"/>
  <c r="G28"/>
  <c r="G29"/>
  <c r="G30"/>
  <c r="G31"/>
  <c r="G34"/>
  <c r="G37"/>
  <c r="G41"/>
  <c r="G44"/>
  <c r="G52"/>
  <c r="G53"/>
  <c r="G54"/>
  <c r="G55"/>
  <c r="G56"/>
  <c r="G57"/>
  <c r="G58"/>
  <c r="G59"/>
  <c r="G60"/>
  <c r="G63"/>
  <c r="G68"/>
  <c r="G69"/>
  <c r="G70"/>
  <c r="G71"/>
  <c r="G72"/>
  <c r="G73"/>
  <c r="G75"/>
  <c r="G77"/>
  <c r="G79"/>
  <c r="G143"/>
  <c r="G2"/>
</calcChain>
</file>

<file path=xl/comments1.xml><?xml version="1.0" encoding="utf-8"?>
<comments xmlns="http://schemas.openxmlformats.org/spreadsheetml/2006/main">
  <authors>
    <author>Mason McCoy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Unused number, but you can set up groups like "14-18yo male" if needed. We'll start with males 19-30 as BodyType 0.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Probably not really needed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RDA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UL, or Upper Tolerable Intake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Normalize as 1% of the target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Normalize as 1% between the target and max (so being at the max adds 100 points to the cost function)</t>
        </r>
      </text>
    </comment>
  </commentList>
</comments>
</file>

<file path=xl/sharedStrings.xml><?xml version="1.0" encoding="utf-8"?>
<sst xmlns="http://schemas.openxmlformats.org/spreadsheetml/2006/main" count="357" uniqueCount="204">
  <si>
    <t>g</t>
  </si>
  <si>
    <t>Protein</t>
  </si>
  <si>
    <t>Total lipid (fat)</t>
  </si>
  <si>
    <t>Carbohydrate, by difference</t>
  </si>
  <si>
    <t>Ash</t>
  </si>
  <si>
    <t>kcal</t>
  </si>
  <si>
    <t>Energy</t>
  </si>
  <si>
    <t>Starch</t>
  </si>
  <si>
    <t>Sucrose</t>
  </si>
  <si>
    <t>Glucose (dextrose)</t>
  </si>
  <si>
    <t>Fructose</t>
  </si>
  <si>
    <t>Lactose</t>
  </si>
  <si>
    <t>Maltose</t>
  </si>
  <si>
    <t>Alcohol, ethyl</t>
  </si>
  <si>
    <t>Water</t>
  </si>
  <si>
    <t>mg</t>
  </si>
  <si>
    <t>Caffeine</t>
  </si>
  <si>
    <t>Theobromine</t>
  </si>
  <si>
    <t>kJ</t>
  </si>
  <si>
    <t>Sugars, total</t>
  </si>
  <si>
    <t>Galactose</t>
  </si>
  <si>
    <t>Fiber, total dietary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</si>
  <si>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</si>
  <si>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</si>
  <si>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</si>
  <si>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</si>
  <si>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</si>
  <si>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</si>
  <si>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</si>
  <si>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Copper, Cu</t>
  </si>
  <si>
    <t>µg</t>
  </si>
  <si>
    <t>Fluoride, F</t>
  </si>
  <si>
    <t>Manganese, Mn</t>
  </si>
  <si>
    <t>Selenium, Se</t>
  </si>
  <si>
    <t>IU</t>
  </si>
  <si>
    <t>Vitamin A, IU</t>
  </si>
  <si>
    <t>Retinol</t>
  </si>
  <si>
    <t>Vitamin A, RAE</t>
  </si>
  <si>
    <t>Carotene, beta</t>
  </si>
  <si>
    <t>Carotene, alpha</t>
  </si>
  <si>
    <t>Vitamin E (alpha-tocopherol)</t>
  </si>
  <si>
    <t>Vitamin D</t>
  </si>
  <si>
    <t>Vitamin D2 (ergocalciferol)</t>
  </si>
  <si>
    <t>Vitamin D3 (cholecalciferol)</t>
  </si>
  <si>
    <t>Vitamin D (D2 + D3)</t>
  </si>
  <si>
    <t>Cryptoxanthin, beta</t>
  </si>
  <si>
    <t>Lycopene</t>
  </si>
  <si>
    <t>Lutein + zeaxanthin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</si>
  <si>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</si>
  <si>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</si>
  <si>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</si>
  <si>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</si>
  <si>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</si>
  <si>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</si>
  <si>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</si>
  <si>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Vitamin C, total ascorbic acid</t>
  </si>
  <si>
    <t>Thiamin</t>
  </si>
  <si>
    <t>Riboflavin</t>
  </si>
  <si>
    <t>Niacin</t>
  </si>
  <si>
    <t>Pantothenic acid</t>
  </si>
  <si>
    <t>Vitamin B-6</t>
  </si>
  <si>
    <t>Folate, total</t>
  </si>
  <si>
    <t>Vitamin B-12</t>
  </si>
  <si>
    <t>Choline, total</t>
  </si>
  <si>
    <t>Menaquinone-4</t>
  </si>
  <si>
    <t>Dihydrophylloquinone</t>
  </si>
  <si>
    <t>Vitamin K (phylloquinone)</t>
  </si>
  <si>
    <t>Folic acid</t>
  </si>
  <si>
    <t>Folate, food</t>
  </si>
  <si>
    <t>Folate, DFE</t>
  </si>
  <si>
    <t>Betaine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</si>
  <si>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</si>
  <si>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</si>
  <si>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</si>
  <si>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</si>
  <si>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</si>
  <si>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</si>
  <si>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</si>
  <si>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</si>
  <si>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</si>
  <si>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</si>
  <si>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</si>
  <si>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</si>
  <si>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</si>
  <si>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</si>
  <si>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</si>
  <si>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</si>
  <si>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</si>
  <si>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</si>
  <si>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</si>
  <si>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Vitamin E, added</t>
  </si>
  <si>
    <t>Vitamin B-12, added</t>
  </si>
  <si>
    <t>Cholesterol</t>
  </si>
  <si>
    <t>Fatty acids, total trans</t>
  </si>
  <si>
    <t>Fatty acids, total saturated</t>
  </si>
  <si>
    <t>18:1 undifferentiated</t>
  </si>
  <si>
    <t>18:2 undifferentiated</t>
  </si>
  <si>
    <t>18:3 undifferentiated</t>
  </si>
  <si>
    <t>20:4 undifferentiated</t>
  </si>
  <si>
    <t>22:6 n-3 (DHA)</t>
  </si>
  <si>
    <t>16:1 undifferentiated</t>
  </si>
  <si>
    <t>20:5 n-3 (EPA)</t>
  </si>
  <si>
    <t>22:1 undifferentiated</t>
  </si>
  <si>
    <t>22:5 n-3 (DPA)</t>
  </si>
  <si>
    <t>Phytosterols</t>
  </si>
  <si>
    <t>Stigmasterol</t>
  </si>
  <si>
    <t>Campesterol</t>
  </si>
  <si>
    <t>Beta-sitosterol</t>
  </si>
  <si>
    <t>Fatty acids, total monounsaturated</t>
  </si>
  <si>
    <t>Fatty acids, total polyunsaturated</t>
  </si>
  <si>
    <t>16:1 t</t>
  </si>
  <si>
    <t>18:1 t</t>
  </si>
  <si>
    <t>22:1 t</t>
  </si>
  <si>
    <t>18:2 t not further defined</t>
  </si>
  <si>
    <t>18:2 i</t>
  </si>
  <si>
    <t>18:2 t,t</t>
  </si>
  <si>
    <t>18:2 CLAs</t>
  </si>
  <si>
    <t>24:1 c</t>
  </si>
  <si>
    <t>20:2 n-6 c,c</t>
  </si>
  <si>
    <t>16:1 c</t>
  </si>
  <si>
    <t>18:1 c</t>
  </si>
  <si>
    <t>18:2 n-6 c,c</t>
  </si>
  <si>
    <t>22:1 c</t>
  </si>
  <si>
    <t>18:3 n-6 c,c,c</t>
  </si>
  <si>
    <t>20:3 undifferentiated</t>
  </si>
  <si>
    <t>Fatty acids, total trans-monoenoic</t>
  </si>
  <si>
    <t>Fatty acids, total trans-polyenoic</t>
  </si>
  <si>
    <t>18:3 n-3 c,c,c (ALA)</t>
  </si>
  <si>
    <t>20:3 n-3</t>
  </si>
  <si>
    <t>20:3 n-6</t>
  </si>
  <si>
    <t>20:4 n-6</t>
  </si>
  <si>
    <t>18:3i</t>
  </si>
  <si>
    <t>18:1-11 t (18:1t n-7)</t>
  </si>
  <si>
    <t>4:0</t>
  </si>
  <si>
    <t>6:0</t>
  </si>
  <si>
    <t>8:0</t>
  </si>
  <si>
    <t>10:0</t>
  </si>
  <si>
    <t>12:0</t>
  </si>
  <si>
    <t>14:0</t>
  </si>
  <si>
    <t>16:0</t>
  </si>
  <si>
    <t>18:0</t>
  </si>
  <si>
    <t>20:0</t>
  </si>
  <si>
    <t>22:0</t>
  </si>
  <si>
    <t>14:1</t>
  </si>
  <si>
    <t>18:4</t>
  </si>
  <si>
    <t>20:1</t>
  </si>
  <si>
    <t>15:0</t>
  </si>
  <si>
    <t>17:0</t>
  </si>
  <si>
    <t>24:0</t>
  </si>
  <si>
    <t>17:1</t>
  </si>
  <si>
    <t>13:0</t>
  </si>
  <si>
    <t>15:1</t>
  </si>
  <si>
    <t>21:5</t>
  </si>
  <si>
    <t>22:4</t>
  </si>
  <si>
    <t>Cost per unit over</t>
  </si>
  <si>
    <t>Cost per unit under</t>
  </si>
  <si>
    <t>Max</t>
  </si>
  <si>
    <t>Target</t>
  </si>
  <si>
    <t>Min</t>
  </si>
  <si>
    <t>BodyType</t>
  </si>
  <si>
    <t>ID</t>
  </si>
  <si>
    <t>Unit of measure</t>
  </si>
  <si>
    <t>Nutrient name</t>
  </si>
  <si>
    <t>Am I going to have to change the data type of these fields?</t>
  </si>
  <si>
    <t>(listed in micrograms in the table I used)</t>
  </si>
  <si>
    <t>Iodine/iodide is completely unlisted--should be in seaweed, seafood, dairy, grain, eggs</t>
  </si>
  <si>
    <t>Should be higher for athletes (see special considerations mention)</t>
  </si>
  <si>
    <t>Molybdenum is completely unlisted as well</t>
  </si>
  <si>
    <t>Biotin is completely unlisted as well</t>
  </si>
  <si>
    <t>Chromium too</t>
  </si>
  <si>
    <t>(listed in grams in the table I used)</t>
  </si>
  <si>
    <t>Chloride too</t>
  </si>
  <si>
    <t>(listed as Liters, which is equivalent to kg. Should have a much lower 'cost per unit under' or maybe 0 since water is kind of a given in the meal plan, BUT tap water could have significant mineral levels)</t>
  </si>
  <si>
    <t>Actually given in grams per kilogram of body mass per day, 0.8 for my age range--so 55 kg -&gt; 44g target for me. But average weight is 170 lbs -&gt; 77kg -&gt; 62g</t>
  </si>
  <si>
    <t>Omega-6</t>
  </si>
  <si>
    <t>Omega-3</t>
  </si>
  <si>
    <t>aka. Alpha-linolenic acid, 0.6%-1.2% of energy intake is the goal</t>
  </si>
  <si>
    <t>20-35% of energy intake should be the target for total fat</t>
  </si>
  <si>
    <t>(45-65% of energy intake should be the target for carbohydrates according to another table in the same document)</t>
  </si>
  <si>
    <t>(10-35% of energy intake should be the target for protein according to another table in the same document)</t>
  </si>
  <si>
    <t>Target is "as low as possible"</t>
  </si>
  <si>
    <t>(Added sugars are recommended to be under 25% of total energy but aren't beneficial and aren't listed separately)</t>
  </si>
  <si>
    <t>Boron too</t>
  </si>
  <si>
    <t>(the chart I was using listed it, but excluded food and water from the tolerable limit!)</t>
  </si>
  <si>
    <t>Most of this data is from http://nationalacademies.org/hmd/~/media/Files/Activity%20Files/Nutrition/DRI-Tables/5Summary%20TableTables%2014.pdf?la=en</t>
  </si>
  <si>
    <t>(Vitamin D micrograms x 40 = IU)</t>
  </si>
  <si>
    <t>Data on fatty acids is from https://efsa.onlinelibrary.wiley.com/doi/pdf/10.2903/j.efsa.2012.2815</t>
  </si>
  <si>
    <t>(These are all given in mg per kg body weight at https://www.ncbi.nlm.nih.gov/books/NBK234922/table/ttt00008/?report=objectonly)</t>
  </si>
  <si>
    <t>(can be counted as 30% of methionine value)</t>
  </si>
  <si>
    <t>(can be counted as 50% of phenylalanine value)</t>
  </si>
  <si>
    <t>(No established recommendation, but this is about an average supplement amount for a healthy person based on https://draxe.com/what-is-betaine/)</t>
  </si>
  <si>
    <t>(basically folate)</t>
  </si>
  <si>
    <t>(roughly derived from https://health.gov/dietaryguidelines/2015-scientific-report/PDFs/Scientific-Report-of-the-2015-Dietary-Guidelines-Advisory-Committee.pdf)</t>
  </si>
  <si>
    <t>(roughly derived from https://www.ncbi.nlm.nih.gov/pmc/articles/PMC3672386/)</t>
  </si>
  <si>
    <t>(roughly derived from https://en.wikipedia.org/wiki/Recommended_maximum_intake_of_alcoholic_beverages)</t>
  </si>
  <si>
    <t>Data is not particularly useful, but suggests some is better than none (30mg mentioned in https://www.ncbi.nlm.nih.gov/pmc/articles/PMC2677959/)</t>
  </si>
  <si>
    <t>(roughly derived from https://www.ncbi.nlm.nih.gov/pmc/articles/PMC4698241/)</t>
  </si>
  <si>
    <t>(It's basically another source of vitamin A according to https://www.ncbi.nlm.nih.gov/pubmed/8815648)</t>
  </si>
  <si>
    <t>(roughly derived from https://www.ncbi.nlm.nih.gov/pmc/articles/PMC2793103/)</t>
  </si>
  <si>
    <t>aka linoleic acid, 5-10% of energy intake is the goal, with total Omega-6 to Omega-3 ratio being 4:1 or lower</t>
  </si>
  <si>
    <t>(ratio info from https://www.ncbi.nlm.nih.gov/pubmed/12442909)</t>
  </si>
  <si>
    <t>Target is "as low as possible" but https://www.healthline.com/nutrition/dietary-cholesterol-does-not-matter suggests it's unimportant</t>
  </si>
  <si>
    <t>This is total vitamin A in retinol equivalent units</t>
  </si>
  <si>
    <t>(listed in milligrams in the table I used. Also, tap water may have around 600-700 micrograms per liter, so over half of the daily value if you drink the recommended amount of water)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</si>
</sst>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0"/>
  <sheetViews>
    <sheetView tabSelected="1" workbookViewId="0"/>
  </sheetViews>
  <sheetFormatPr defaultRowHeight="15"/>
  <cols>
    <col min="1" max="1" width="9.140625" customWidth="1"/>
    <col min="2" max="2" width="9.7109375" customWidth="1"/>
    <col min="6" max="6" width="6" customWidth="1"/>
    <col min="7" max="7" width="6.28515625" customWidth="1"/>
    <col min="8" max="8" width="1" customWidth="1"/>
    <col min="9" max="9" width="0.85546875" customWidth="1"/>
    <col min="10" max="10" width="1" customWidth="1"/>
    <col min="11" max="11" width="34.85546875" customWidth="1"/>
    <col min="12" max="12" width="14.7109375" customWidth="1"/>
  </cols>
  <sheetData>
    <row r="1" spans="1:15" s="2" customFormat="1" ht="30" customHeight="1">
      <c r="A1" s="2" t="s">
        <v>160</v>
      </c>
      <c r="B1" s="2" t="s">
        <v>159</v>
      </c>
      <c r="C1" s="2" t="s">
        <v>158</v>
      </c>
      <c r="D1" s="2" t="s">
        <v>157</v>
      </c>
      <c r="E1" s="2" t="s">
        <v>156</v>
      </c>
      <c r="F1" s="2" t="s">
        <v>155</v>
      </c>
      <c r="G1" s="2" t="s">
        <v>154</v>
      </c>
      <c r="K1" s="2" t="s">
        <v>162</v>
      </c>
      <c r="L1" s="2" t="s">
        <v>161</v>
      </c>
    </row>
    <row r="2" spans="1:15">
      <c r="A2">
        <v>203</v>
      </c>
      <c r="B2">
        <v>0</v>
      </c>
      <c r="C2">
        <v>0</v>
      </c>
      <c r="D2">
        <v>117</v>
      </c>
      <c r="E2">
        <v>99999</v>
      </c>
      <c r="F2" s="5">
        <f t="shared" ref="F2:F63" si="0">IF(D2=0,100,100/D2)</f>
        <v>0.85470085470085466</v>
      </c>
      <c r="G2" s="5">
        <f>IF(E2=D2,100,100/(E2-D2))</f>
        <v>1.0011813940449732E-3</v>
      </c>
      <c r="K2" s="1" t="s">
        <v>1</v>
      </c>
      <c r="L2" t="s">
        <v>0</v>
      </c>
      <c r="M2" t="s">
        <v>179</v>
      </c>
      <c r="N2" t="s">
        <v>173</v>
      </c>
    </row>
    <row r="3" spans="1:15">
      <c r="A3">
        <v>204</v>
      </c>
      <c r="B3">
        <v>0</v>
      </c>
      <c r="C3">
        <v>0</v>
      </c>
      <c r="D3">
        <v>45.5</v>
      </c>
      <c r="E3">
        <v>99999</v>
      </c>
      <c r="F3" s="5">
        <f t="shared" si="0"/>
        <v>2.197802197802198</v>
      </c>
      <c r="G3" s="5">
        <f t="shared" ref="G3:G63" si="1">IF(E3=D3,100,100/(E3-D3))</f>
        <v>1.0004652163255914E-3</v>
      </c>
      <c r="K3" s="1" t="s">
        <v>2</v>
      </c>
      <c r="L3" t="s">
        <v>0</v>
      </c>
      <c r="M3" t="s">
        <v>177</v>
      </c>
    </row>
    <row r="4" spans="1:15">
      <c r="A4">
        <v>205</v>
      </c>
      <c r="B4">
        <v>0</v>
      </c>
      <c r="C4">
        <v>0</v>
      </c>
      <c r="D4">
        <v>284</v>
      </c>
      <c r="E4">
        <v>99999</v>
      </c>
      <c r="F4" s="5">
        <f t="shared" si="0"/>
        <v>0.352112676056338</v>
      </c>
      <c r="G4" s="5">
        <f t="shared" si="1"/>
        <v>1.0028581457152885E-3</v>
      </c>
      <c r="K4" s="1" t="s">
        <v>3</v>
      </c>
      <c r="L4" t="s">
        <v>0</v>
      </c>
      <c r="M4" t="s">
        <v>178</v>
      </c>
    </row>
    <row r="5" spans="1:15">
      <c r="A5">
        <v>207</v>
      </c>
      <c r="B5">
        <v>0</v>
      </c>
      <c r="C5">
        <v>0</v>
      </c>
      <c r="D5">
        <v>0</v>
      </c>
      <c r="E5">
        <v>99999</v>
      </c>
      <c r="F5" s="5">
        <f t="shared" si="0"/>
        <v>100</v>
      </c>
      <c r="G5" s="5">
        <f t="shared" si="1"/>
        <v>1.0000100001000009E-3</v>
      </c>
      <c r="K5" s="1" t="s">
        <v>4</v>
      </c>
      <c r="L5" t="s">
        <v>0</v>
      </c>
      <c r="M5" s="3" t="s">
        <v>165</v>
      </c>
    </row>
    <row r="6" spans="1:15">
      <c r="A6">
        <v>208</v>
      </c>
      <c r="B6">
        <v>0</v>
      </c>
      <c r="C6">
        <v>0</v>
      </c>
      <c r="D6">
        <v>2000</v>
      </c>
      <c r="E6">
        <v>8000</v>
      </c>
      <c r="F6" s="5">
        <v>0.15</v>
      </c>
      <c r="G6" s="5">
        <v>0.2</v>
      </c>
      <c r="K6" s="1" t="s">
        <v>6</v>
      </c>
      <c r="L6" t="s">
        <v>5</v>
      </c>
      <c r="M6" s="3" t="s">
        <v>167</v>
      </c>
    </row>
    <row r="7" spans="1:15">
      <c r="A7">
        <v>209</v>
      </c>
      <c r="B7">
        <v>0</v>
      </c>
      <c r="C7">
        <v>0</v>
      </c>
      <c r="D7">
        <v>0</v>
      </c>
      <c r="E7">
        <v>99999</v>
      </c>
      <c r="F7" s="5">
        <v>0</v>
      </c>
      <c r="G7" s="5">
        <v>0</v>
      </c>
      <c r="K7" s="1" t="s">
        <v>7</v>
      </c>
      <c r="L7" t="s">
        <v>0</v>
      </c>
      <c r="M7" s="3" t="s">
        <v>168</v>
      </c>
    </row>
    <row r="8" spans="1:15">
      <c r="A8">
        <v>210</v>
      </c>
      <c r="B8">
        <v>0</v>
      </c>
      <c r="C8">
        <v>0</v>
      </c>
      <c r="D8">
        <v>0</v>
      </c>
      <c r="E8">
        <v>99999</v>
      </c>
      <c r="F8" s="5">
        <v>0</v>
      </c>
      <c r="G8" s="5">
        <v>0</v>
      </c>
      <c r="K8" s="1" t="s">
        <v>8</v>
      </c>
      <c r="L8" t="s">
        <v>0</v>
      </c>
      <c r="M8" s="3" t="s">
        <v>169</v>
      </c>
    </row>
    <row r="9" spans="1:15">
      <c r="A9">
        <v>211</v>
      </c>
      <c r="B9">
        <v>0</v>
      </c>
      <c r="C9">
        <v>0</v>
      </c>
      <c r="D9">
        <v>0</v>
      </c>
      <c r="E9">
        <v>99999</v>
      </c>
      <c r="F9" s="5">
        <v>0</v>
      </c>
      <c r="G9" s="5">
        <v>0</v>
      </c>
      <c r="K9" s="1" t="s">
        <v>9</v>
      </c>
      <c r="L9" t="s">
        <v>0</v>
      </c>
      <c r="M9" s="3" t="s">
        <v>171</v>
      </c>
    </row>
    <row r="10" spans="1:15">
      <c r="A10">
        <v>212</v>
      </c>
      <c r="B10">
        <v>0</v>
      </c>
      <c r="C10">
        <v>0</v>
      </c>
      <c r="D10">
        <v>0</v>
      </c>
      <c r="E10">
        <v>99999</v>
      </c>
      <c r="F10" s="5">
        <v>0</v>
      </c>
      <c r="G10" s="5">
        <v>0</v>
      </c>
      <c r="K10" s="1" t="s">
        <v>10</v>
      </c>
      <c r="L10" t="s">
        <v>0</v>
      </c>
      <c r="M10" s="3" t="s">
        <v>182</v>
      </c>
    </row>
    <row r="11" spans="1:15">
      <c r="A11">
        <v>213</v>
      </c>
      <c r="B11">
        <v>0</v>
      </c>
      <c r="C11">
        <v>0</v>
      </c>
      <c r="D11">
        <v>0</v>
      </c>
      <c r="E11">
        <v>99999</v>
      </c>
      <c r="F11" s="5">
        <v>0</v>
      </c>
      <c r="G11" s="5">
        <v>0</v>
      </c>
      <c r="K11" s="1" t="s">
        <v>11</v>
      </c>
      <c r="L11" t="s">
        <v>0</v>
      </c>
      <c r="O11" t="s">
        <v>184</v>
      </c>
    </row>
    <row r="12" spans="1:15">
      <c r="A12">
        <v>214</v>
      </c>
      <c r="B12">
        <v>0</v>
      </c>
      <c r="C12">
        <v>0</v>
      </c>
      <c r="D12">
        <v>0</v>
      </c>
      <c r="E12">
        <v>99999</v>
      </c>
      <c r="F12" s="5">
        <v>0</v>
      </c>
      <c r="G12" s="5">
        <v>0</v>
      </c>
      <c r="K12" s="1" t="s">
        <v>12</v>
      </c>
      <c r="L12" t="s">
        <v>0</v>
      </c>
      <c r="O12" t="s">
        <v>186</v>
      </c>
    </row>
    <row r="13" spans="1:15">
      <c r="A13">
        <v>221</v>
      </c>
      <c r="B13">
        <v>0</v>
      </c>
      <c r="C13">
        <v>0</v>
      </c>
      <c r="D13">
        <v>0</v>
      </c>
      <c r="E13">
        <v>30</v>
      </c>
      <c r="F13" s="5">
        <v>0</v>
      </c>
      <c r="G13" s="5">
        <f t="shared" si="1"/>
        <v>3.3333333333333335</v>
      </c>
      <c r="K13" s="1" t="s">
        <v>13</v>
      </c>
      <c r="L13" t="s">
        <v>0</v>
      </c>
      <c r="M13" s="4" t="s">
        <v>194</v>
      </c>
    </row>
    <row r="14" spans="1:15">
      <c r="A14">
        <v>255</v>
      </c>
      <c r="B14">
        <v>0</v>
      </c>
      <c r="C14">
        <v>0</v>
      </c>
      <c r="D14">
        <v>3700</v>
      </c>
      <c r="E14">
        <v>99999</v>
      </c>
      <c r="F14" s="5">
        <f t="shared" si="0"/>
        <v>2.7027027027027029E-2</v>
      </c>
      <c r="G14" s="5">
        <f t="shared" si="1"/>
        <v>1.0384323824754152E-3</v>
      </c>
      <c r="K14" s="1" t="s">
        <v>14</v>
      </c>
      <c r="L14" t="s">
        <v>0</v>
      </c>
      <c r="M14" t="s">
        <v>172</v>
      </c>
    </row>
    <row r="15" spans="1:15">
      <c r="A15">
        <v>262</v>
      </c>
      <c r="B15">
        <v>0</v>
      </c>
      <c r="C15">
        <v>0</v>
      </c>
      <c r="D15">
        <v>200</v>
      </c>
      <c r="E15">
        <v>400</v>
      </c>
      <c r="F15" s="5">
        <v>0.2</v>
      </c>
      <c r="G15" s="5">
        <v>0.2</v>
      </c>
      <c r="K15" s="1" t="s">
        <v>16</v>
      </c>
      <c r="L15" t="s">
        <v>15</v>
      </c>
      <c r="M15" t="s">
        <v>192</v>
      </c>
    </row>
    <row r="16" spans="1:15">
      <c r="A16">
        <v>263</v>
      </c>
      <c r="B16">
        <v>0</v>
      </c>
      <c r="C16">
        <v>0</v>
      </c>
      <c r="D16">
        <v>100</v>
      </c>
      <c r="E16">
        <v>250</v>
      </c>
      <c r="F16" s="5">
        <v>0.01</v>
      </c>
      <c r="G16" s="5">
        <f t="shared" si="1"/>
        <v>0.66666666666666663</v>
      </c>
      <c r="K16" s="1" t="s">
        <v>17</v>
      </c>
      <c r="L16" t="s">
        <v>15</v>
      </c>
      <c r="M16" t="s">
        <v>193</v>
      </c>
    </row>
    <row r="17" spans="1:13">
      <c r="A17">
        <v>268</v>
      </c>
      <c r="B17">
        <v>0</v>
      </c>
      <c r="C17">
        <v>0</v>
      </c>
      <c r="D17">
        <v>0</v>
      </c>
      <c r="E17">
        <v>32000</v>
      </c>
      <c r="F17" s="5">
        <v>0</v>
      </c>
      <c r="G17" s="5">
        <v>0</v>
      </c>
      <c r="K17" s="1" t="s">
        <v>6</v>
      </c>
      <c r="L17" t="s">
        <v>18</v>
      </c>
    </row>
    <row r="18" spans="1:13">
      <c r="A18">
        <v>269</v>
      </c>
      <c r="B18">
        <v>0</v>
      </c>
      <c r="C18">
        <v>0</v>
      </c>
      <c r="D18">
        <v>0</v>
      </c>
      <c r="E18">
        <v>130</v>
      </c>
      <c r="F18" s="5">
        <v>0</v>
      </c>
      <c r="G18" s="5">
        <v>0.4</v>
      </c>
      <c r="K18" s="1" t="s">
        <v>19</v>
      </c>
      <c r="L18" t="s">
        <v>0</v>
      </c>
      <c r="M18" t="s">
        <v>181</v>
      </c>
    </row>
    <row r="19" spans="1:13">
      <c r="A19">
        <v>287</v>
      </c>
      <c r="B19">
        <v>0</v>
      </c>
      <c r="C19">
        <v>0</v>
      </c>
      <c r="D19">
        <v>0</v>
      </c>
      <c r="E19">
        <v>99999</v>
      </c>
      <c r="F19" s="5">
        <v>0</v>
      </c>
      <c r="G19" s="5">
        <v>0</v>
      </c>
      <c r="K19" s="1" t="s">
        <v>20</v>
      </c>
      <c r="L19" t="s">
        <v>0</v>
      </c>
    </row>
    <row r="20" spans="1:13">
      <c r="A20">
        <v>291</v>
      </c>
      <c r="B20">
        <v>0</v>
      </c>
      <c r="C20">
        <v>0</v>
      </c>
      <c r="D20">
        <v>38</v>
      </c>
      <c r="E20">
        <v>99999</v>
      </c>
      <c r="F20" s="5">
        <f t="shared" si="0"/>
        <v>2.6315789473684212</v>
      </c>
      <c r="G20" s="5">
        <f t="shared" si="1"/>
        <v>1.0003901521593421E-3</v>
      </c>
      <c r="K20" s="1" t="s">
        <v>21</v>
      </c>
      <c r="L20" t="s">
        <v>0</v>
      </c>
    </row>
    <row r="21" spans="1:13">
      <c r="A21">
        <v>301</v>
      </c>
      <c r="B21">
        <v>0</v>
      </c>
      <c r="C21">
        <v>0</v>
      </c>
      <c r="D21">
        <v>1000</v>
      </c>
      <c r="E21">
        <v>2500</v>
      </c>
      <c r="F21" s="5">
        <f t="shared" si="0"/>
        <v>0.1</v>
      </c>
      <c r="G21" s="5">
        <f t="shared" si="1"/>
        <v>6.6666666666666666E-2</v>
      </c>
      <c r="K21" s="1" t="s">
        <v>22</v>
      </c>
      <c r="L21" t="s">
        <v>15</v>
      </c>
    </row>
    <row r="22" spans="1:13">
      <c r="A22">
        <v>303</v>
      </c>
      <c r="B22">
        <v>0</v>
      </c>
      <c r="C22">
        <v>0</v>
      </c>
      <c r="D22">
        <v>8</v>
      </c>
      <c r="E22">
        <v>45</v>
      </c>
      <c r="F22" s="5">
        <f t="shared" si="0"/>
        <v>12.5</v>
      </c>
      <c r="G22" s="5">
        <f t="shared" si="1"/>
        <v>2.7027027027027026</v>
      </c>
      <c r="K22" s="1" t="s">
        <v>23</v>
      </c>
      <c r="L22" t="s">
        <v>15</v>
      </c>
      <c r="M22" s="3" t="s">
        <v>166</v>
      </c>
    </row>
    <row r="23" spans="1:13">
      <c r="A23">
        <v>304</v>
      </c>
      <c r="B23">
        <v>0</v>
      </c>
      <c r="C23">
        <v>0</v>
      </c>
      <c r="D23">
        <v>400</v>
      </c>
      <c r="E23">
        <v>99999</v>
      </c>
      <c r="F23" s="5">
        <f t="shared" si="0"/>
        <v>0.25</v>
      </c>
      <c r="G23" s="5">
        <f t="shared" si="1"/>
        <v>1.0040261448408117E-3</v>
      </c>
      <c r="K23" s="1" t="s">
        <v>24</v>
      </c>
      <c r="L23" t="s">
        <v>15</v>
      </c>
      <c r="M23" t="s">
        <v>183</v>
      </c>
    </row>
    <row r="24" spans="1:13">
      <c r="A24">
        <v>305</v>
      </c>
      <c r="B24">
        <v>0</v>
      </c>
      <c r="C24">
        <v>0</v>
      </c>
      <c r="D24">
        <v>700</v>
      </c>
      <c r="E24">
        <v>4000</v>
      </c>
      <c r="F24" s="5">
        <f t="shared" si="0"/>
        <v>0.14285714285714285</v>
      </c>
      <c r="G24" s="5">
        <f t="shared" si="1"/>
        <v>3.0303030303030304E-2</v>
      </c>
      <c r="K24" s="1" t="s">
        <v>25</v>
      </c>
      <c r="L24" t="s">
        <v>15</v>
      </c>
    </row>
    <row r="25" spans="1:13">
      <c r="A25">
        <v>306</v>
      </c>
      <c r="B25">
        <v>0</v>
      </c>
      <c r="C25">
        <v>0</v>
      </c>
      <c r="D25">
        <v>4700</v>
      </c>
      <c r="E25">
        <v>99999</v>
      </c>
      <c r="F25" s="5">
        <f t="shared" si="0"/>
        <v>2.1276595744680851E-2</v>
      </c>
      <c r="G25" s="5">
        <f t="shared" si="1"/>
        <v>1.0493289541338314E-3</v>
      </c>
      <c r="K25" s="1" t="s">
        <v>26</v>
      </c>
      <c r="L25" t="s">
        <v>15</v>
      </c>
    </row>
    <row r="26" spans="1:13">
      <c r="A26">
        <v>307</v>
      </c>
      <c r="B26">
        <v>0</v>
      </c>
      <c r="C26">
        <v>0</v>
      </c>
      <c r="D26">
        <v>1500</v>
      </c>
      <c r="E26">
        <v>2300</v>
      </c>
      <c r="F26" s="5">
        <f t="shared" si="0"/>
        <v>6.6666666666666666E-2</v>
      </c>
      <c r="G26" s="5">
        <f t="shared" si="1"/>
        <v>0.125</v>
      </c>
      <c r="K26" s="1" t="s">
        <v>27</v>
      </c>
      <c r="L26" t="s">
        <v>15</v>
      </c>
      <c r="M26" t="s">
        <v>170</v>
      </c>
    </row>
    <row r="27" spans="1:13">
      <c r="A27">
        <v>309</v>
      </c>
      <c r="B27">
        <v>0</v>
      </c>
      <c r="C27">
        <v>0</v>
      </c>
      <c r="D27">
        <v>11</v>
      </c>
      <c r="E27">
        <v>40</v>
      </c>
      <c r="F27" s="5">
        <f t="shared" si="0"/>
        <v>9.0909090909090917</v>
      </c>
      <c r="G27" s="5">
        <f t="shared" si="1"/>
        <v>3.4482758620689653</v>
      </c>
      <c r="K27" s="1" t="s">
        <v>28</v>
      </c>
      <c r="L27" t="s">
        <v>15</v>
      </c>
    </row>
    <row r="28" spans="1:13">
      <c r="A28">
        <v>312</v>
      </c>
      <c r="B28">
        <v>0</v>
      </c>
      <c r="C28">
        <v>0</v>
      </c>
      <c r="D28">
        <v>0.9</v>
      </c>
      <c r="E28">
        <v>10</v>
      </c>
      <c r="F28" s="5">
        <f t="shared" si="0"/>
        <v>111.11111111111111</v>
      </c>
      <c r="G28" s="5">
        <f t="shared" si="1"/>
        <v>10.989010989010989</v>
      </c>
      <c r="K28" s="1" t="s">
        <v>29</v>
      </c>
      <c r="L28" t="s">
        <v>15</v>
      </c>
      <c r="M28" t="s">
        <v>164</v>
      </c>
    </row>
    <row r="29" spans="1:13">
      <c r="A29">
        <v>313</v>
      </c>
      <c r="B29">
        <v>0</v>
      </c>
      <c r="C29">
        <v>0</v>
      </c>
      <c r="D29">
        <v>4000</v>
      </c>
      <c r="E29">
        <v>10000</v>
      </c>
      <c r="F29" s="5">
        <f t="shared" si="0"/>
        <v>2.5000000000000001E-2</v>
      </c>
      <c r="G29" s="5">
        <f t="shared" si="1"/>
        <v>1.6666666666666666E-2</v>
      </c>
      <c r="K29" s="1" t="s">
        <v>31</v>
      </c>
      <c r="L29" t="s">
        <v>30</v>
      </c>
      <c r="M29" t="s">
        <v>203</v>
      </c>
    </row>
    <row r="30" spans="1:13">
      <c r="A30">
        <v>315</v>
      </c>
      <c r="B30">
        <v>0</v>
      </c>
      <c r="C30">
        <v>0</v>
      </c>
      <c r="D30">
        <v>2.2999999999999998</v>
      </c>
      <c r="E30">
        <v>11</v>
      </c>
      <c r="F30" s="5">
        <f t="shared" si="0"/>
        <v>43.478260869565219</v>
      </c>
      <c r="G30" s="5">
        <f t="shared" si="1"/>
        <v>11.494252873563219</v>
      </c>
      <c r="K30" s="1" t="s">
        <v>32</v>
      </c>
      <c r="L30" t="s">
        <v>15</v>
      </c>
    </row>
    <row r="31" spans="1:13">
      <c r="A31">
        <v>317</v>
      </c>
      <c r="B31">
        <v>0</v>
      </c>
      <c r="C31">
        <v>0</v>
      </c>
      <c r="D31">
        <v>55</v>
      </c>
      <c r="E31">
        <v>400</v>
      </c>
      <c r="F31" s="5">
        <f t="shared" si="0"/>
        <v>1.8181818181818181</v>
      </c>
      <c r="G31" s="5">
        <f t="shared" si="1"/>
        <v>0.28985507246376813</v>
      </c>
      <c r="K31" s="1" t="s">
        <v>33</v>
      </c>
      <c r="L31" t="s">
        <v>30</v>
      </c>
    </row>
    <row r="32" spans="1:13">
      <c r="A32">
        <v>318</v>
      </c>
      <c r="B32">
        <v>0</v>
      </c>
      <c r="C32">
        <v>0</v>
      </c>
      <c r="D32">
        <v>0</v>
      </c>
      <c r="E32">
        <v>99999</v>
      </c>
      <c r="F32" s="5">
        <v>0</v>
      </c>
      <c r="G32" s="5">
        <v>0</v>
      </c>
      <c r="K32" s="1" t="s">
        <v>35</v>
      </c>
      <c r="L32" t="s">
        <v>34</v>
      </c>
      <c r="M32" s="3"/>
    </row>
    <row r="33" spans="1:13">
      <c r="A33">
        <v>319</v>
      </c>
      <c r="B33">
        <v>0</v>
      </c>
      <c r="C33">
        <v>0</v>
      </c>
      <c r="D33">
        <v>0</v>
      </c>
      <c r="E33">
        <v>99999</v>
      </c>
      <c r="F33" s="5">
        <v>0</v>
      </c>
      <c r="G33" s="5">
        <v>0</v>
      </c>
      <c r="K33" s="1" t="s">
        <v>36</v>
      </c>
      <c r="L33" t="s">
        <v>30</v>
      </c>
    </row>
    <row r="34" spans="1:13">
      <c r="A34">
        <v>320</v>
      </c>
      <c r="B34">
        <v>0</v>
      </c>
      <c r="C34">
        <v>0</v>
      </c>
      <c r="D34">
        <v>900</v>
      </c>
      <c r="E34">
        <v>3000</v>
      </c>
      <c r="F34" s="5">
        <f t="shared" si="0"/>
        <v>0.1111111111111111</v>
      </c>
      <c r="G34" s="5">
        <f t="shared" si="1"/>
        <v>4.7619047619047616E-2</v>
      </c>
      <c r="K34" s="1" t="s">
        <v>37</v>
      </c>
      <c r="L34" t="s">
        <v>30</v>
      </c>
      <c r="M34" t="s">
        <v>202</v>
      </c>
    </row>
    <row r="35" spans="1:13">
      <c r="A35">
        <v>321</v>
      </c>
      <c r="B35">
        <v>0</v>
      </c>
      <c r="C35">
        <v>0</v>
      </c>
      <c r="D35">
        <v>0</v>
      </c>
      <c r="E35">
        <v>99999</v>
      </c>
      <c r="F35" s="5">
        <v>0</v>
      </c>
      <c r="G35" s="5">
        <v>0</v>
      </c>
      <c r="K35" s="1" t="s">
        <v>38</v>
      </c>
      <c r="L35" t="s">
        <v>30</v>
      </c>
    </row>
    <row r="36" spans="1:13">
      <c r="A36">
        <v>322</v>
      </c>
      <c r="B36">
        <v>0</v>
      </c>
      <c r="C36">
        <v>0</v>
      </c>
      <c r="D36">
        <v>0</v>
      </c>
      <c r="E36">
        <v>99999</v>
      </c>
      <c r="F36" s="5">
        <v>0</v>
      </c>
      <c r="G36" s="5">
        <v>0</v>
      </c>
      <c r="K36" s="1" t="s">
        <v>39</v>
      </c>
      <c r="L36" t="s">
        <v>30</v>
      </c>
    </row>
    <row r="37" spans="1:13">
      <c r="A37">
        <v>323</v>
      </c>
      <c r="B37">
        <v>0</v>
      </c>
      <c r="C37">
        <v>0</v>
      </c>
      <c r="D37">
        <v>15</v>
      </c>
      <c r="E37">
        <v>1000</v>
      </c>
      <c r="F37" s="5">
        <f t="shared" si="0"/>
        <v>6.666666666666667</v>
      </c>
      <c r="G37" s="5">
        <f t="shared" si="1"/>
        <v>0.10152284263959391</v>
      </c>
      <c r="K37" s="1" t="s">
        <v>40</v>
      </c>
      <c r="L37" t="s">
        <v>15</v>
      </c>
    </row>
    <row r="38" spans="1:13">
      <c r="A38">
        <v>324</v>
      </c>
      <c r="B38">
        <v>0</v>
      </c>
      <c r="C38">
        <v>0</v>
      </c>
      <c r="D38">
        <v>0</v>
      </c>
      <c r="E38">
        <v>99999</v>
      </c>
      <c r="F38" s="5">
        <v>0</v>
      </c>
      <c r="G38" s="5">
        <v>0</v>
      </c>
      <c r="K38" s="1" t="s">
        <v>41</v>
      </c>
      <c r="L38" t="s">
        <v>34</v>
      </c>
      <c r="M38" t="s">
        <v>185</v>
      </c>
    </row>
    <row r="39" spans="1:13">
      <c r="A39">
        <v>325</v>
      </c>
      <c r="B39">
        <v>0</v>
      </c>
      <c r="C39">
        <v>0</v>
      </c>
      <c r="D39">
        <v>0</v>
      </c>
      <c r="E39">
        <v>99999</v>
      </c>
      <c r="F39" s="5">
        <v>0</v>
      </c>
      <c r="G39" s="5">
        <v>0</v>
      </c>
      <c r="K39" s="1" t="s">
        <v>42</v>
      </c>
      <c r="L39" t="s">
        <v>30</v>
      </c>
      <c r="M39" s="3"/>
    </row>
    <row r="40" spans="1:13">
      <c r="A40">
        <v>326</v>
      </c>
      <c r="B40">
        <v>0</v>
      </c>
      <c r="C40">
        <v>0</v>
      </c>
      <c r="D40">
        <v>0</v>
      </c>
      <c r="E40">
        <v>99999</v>
      </c>
      <c r="F40" s="5">
        <v>0</v>
      </c>
      <c r="G40" s="5">
        <v>0</v>
      </c>
      <c r="K40" s="1" t="s">
        <v>43</v>
      </c>
      <c r="L40" t="s">
        <v>30</v>
      </c>
    </row>
    <row r="41" spans="1:13">
      <c r="A41">
        <v>328</v>
      </c>
      <c r="B41">
        <v>0</v>
      </c>
      <c r="C41">
        <v>0</v>
      </c>
      <c r="D41">
        <v>15</v>
      </c>
      <c r="E41">
        <v>100</v>
      </c>
      <c r="F41" s="5">
        <f t="shared" si="0"/>
        <v>6.666666666666667</v>
      </c>
      <c r="G41" s="5">
        <f t="shared" si="1"/>
        <v>1.1764705882352942</v>
      </c>
      <c r="K41" s="1" t="s">
        <v>44</v>
      </c>
      <c r="L41" t="s">
        <v>30</v>
      </c>
    </row>
    <row r="42" spans="1:13">
      <c r="A42">
        <v>334</v>
      </c>
      <c r="B42">
        <v>0</v>
      </c>
      <c r="C42">
        <v>0</v>
      </c>
      <c r="D42">
        <v>0</v>
      </c>
      <c r="E42">
        <v>99999</v>
      </c>
      <c r="F42" s="5">
        <v>0</v>
      </c>
      <c r="G42" s="5">
        <v>0</v>
      </c>
      <c r="K42" s="1" t="s">
        <v>45</v>
      </c>
      <c r="L42" t="s">
        <v>30</v>
      </c>
      <c r="M42" t="s">
        <v>197</v>
      </c>
    </row>
    <row r="43" spans="1:13">
      <c r="A43">
        <v>337</v>
      </c>
      <c r="B43">
        <v>0</v>
      </c>
      <c r="C43">
        <v>0</v>
      </c>
      <c r="D43">
        <v>30000</v>
      </c>
      <c r="E43">
        <v>999999</v>
      </c>
      <c r="F43" s="5">
        <v>0</v>
      </c>
      <c r="G43" s="5">
        <v>0.01</v>
      </c>
      <c r="K43" s="1" t="s">
        <v>46</v>
      </c>
      <c r="L43" t="s">
        <v>30</v>
      </c>
      <c r="M43" t="s">
        <v>195</v>
      </c>
    </row>
    <row r="44" spans="1:13">
      <c r="A44">
        <v>338</v>
      </c>
      <c r="B44">
        <v>0</v>
      </c>
      <c r="C44">
        <v>0</v>
      </c>
      <c r="D44">
        <v>10000</v>
      </c>
      <c r="E44">
        <v>77000</v>
      </c>
      <c r="F44" s="5">
        <v>0</v>
      </c>
      <c r="G44" s="5">
        <f t="shared" si="1"/>
        <v>1.4925373134328358E-3</v>
      </c>
      <c r="K44" s="1" t="s">
        <v>47</v>
      </c>
      <c r="L44" t="s">
        <v>30</v>
      </c>
      <c r="M44" t="s">
        <v>196</v>
      </c>
    </row>
    <row r="45" spans="1:13">
      <c r="A45">
        <v>341</v>
      </c>
      <c r="B45">
        <v>0</v>
      </c>
      <c r="C45">
        <v>0</v>
      </c>
      <c r="D45">
        <v>0</v>
      </c>
      <c r="E45">
        <v>99999</v>
      </c>
      <c r="F45" s="5">
        <v>0</v>
      </c>
      <c r="G45" s="5">
        <v>0</v>
      </c>
      <c r="K45" s="1" t="s">
        <v>48</v>
      </c>
      <c r="L45" t="s">
        <v>15</v>
      </c>
    </row>
    <row r="46" spans="1:13">
      <c r="A46">
        <v>342</v>
      </c>
      <c r="B46">
        <v>0</v>
      </c>
      <c r="C46">
        <v>0</v>
      </c>
      <c r="D46">
        <v>0</v>
      </c>
      <c r="E46">
        <v>99999</v>
      </c>
      <c r="F46" s="5">
        <v>0</v>
      </c>
      <c r="G46" s="5">
        <v>0</v>
      </c>
      <c r="K46" s="1" t="s">
        <v>49</v>
      </c>
      <c r="L46" t="s">
        <v>15</v>
      </c>
    </row>
    <row r="47" spans="1:13">
      <c r="A47">
        <v>343</v>
      </c>
      <c r="B47">
        <v>0</v>
      </c>
      <c r="C47">
        <v>0</v>
      </c>
      <c r="D47">
        <v>0</v>
      </c>
      <c r="E47">
        <v>99999</v>
      </c>
      <c r="F47" s="5">
        <v>0</v>
      </c>
      <c r="G47" s="5">
        <v>0</v>
      </c>
      <c r="K47" s="1" t="s">
        <v>50</v>
      </c>
      <c r="L47" t="s">
        <v>15</v>
      </c>
    </row>
    <row r="48" spans="1:13">
      <c r="A48">
        <v>344</v>
      </c>
      <c r="B48">
        <v>0</v>
      </c>
      <c r="C48">
        <v>0</v>
      </c>
      <c r="D48">
        <v>0</v>
      </c>
      <c r="E48">
        <v>99999</v>
      </c>
      <c r="F48" s="5">
        <v>0</v>
      </c>
      <c r="G48" s="5">
        <v>0</v>
      </c>
      <c r="K48" s="1" t="s">
        <v>51</v>
      </c>
      <c r="L48" t="s">
        <v>15</v>
      </c>
    </row>
    <row r="49" spans="1:13">
      <c r="A49">
        <v>345</v>
      </c>
      <c r="B49">
        <v>0</v>
      </c>
      <c r="C49">
        <v>0</v>
      </c>
      <c r="D49">
        <v>0</v>
      </c>
      <c r="E49">
        <v>99999</v>
      </c>
      <c r="F49" s="5">
        <v>0</v>
      </c>
      <c r="G49" s="5">
        <v>0</v>
      </c>
      <c r="K49" s="1" t="s">
        <v>52</v>
      </c>
      <c r="L49" t="s">
        <v>15</v>
      </c>
    </row>
    <row r="50" spans="1:13">
      <c r="A50">
        <v>346</v>
      </c>
      <c r="B50">
        <v>0</v>
      </c>
      <c r="C50">
        <v>0</v>
      </c>
      <c r="D50">
        <v>0</v>
      </c>
      <c r="E50">
        <v>99999</v>
      </c>
      <c r="F50" s="5">
        <v>0</v>
      </c>
      <c r="G50" s="5">
        <v>0</v>
      </c>
      <c r="K50" s="1" t="s">
        <v>53</v>
      </c>
      <c r="L50" t="s">
        <v>15</v>
      </c>
    </row>
    <row r="51" spans="1:13">
      <c r="A51">
        <v>347</v>
      </c>
      <c r="B51">
        <v>0</v>
      </c>
      <c r="C51">
        <v>0</v>
      </c>
      <c r="D51">
        <v>0</v>
      </c>
      <c r="E51">
        <v>99999</v>
      </c>
      <c r="F51" s="5">
        <v>0</v>
      </c>
      <c r="G51" s="5">
        <v>0</v>
      </c>
      <c r="K51" s="1" t="s">
        <v>54</v>
      </c>
      <c r="L51" t="s">
        <v>15</v>
      </c>
    </row>
    <row r="52" spans="1:13">
      <c r="A52">
        <v>401</v>
      </c>
      <c r="B52">
        <v>0</v>
      </c>
      <c r="C52">
        <v>0</v>
      </c>
      <c r="D52">
        <v>90</v>
      </c>
      <c r="E52">
        <v>2000</v>
      </c>
      <c r="F52" s="5">
        <f t="shared" si="0"/>
        <v>1.1111111111111112</v>
      </c>
      <c r="G52" s="5">
        <f t="shared" si="1"/>
        <v>5.2356020942408377E-2</v>
      </c>
      <c r="K52" s="1" t="s">
        <v>55</v>
      </c>
      <c r="L52" t="s">
        <v>15</v>
      </c>
    </row>
    <row r="53" spans="1:13">
      <c r="A53">
        <v>404</v>
      </c>
      <c r="B53">
        <v>0</v>
      </c>
      <c r="C53">
        <v>0</v>
      </c>
      <c r="D53">
        <v>1.2</v>
      </c>
      <c r="E53">
        <v>99999</v>
      </c>
      <c r="F53" s="5">
        <f t="shared" si="0"/>
        <v>83.333333333333343</v>
      </c>
      <c r="G53" s="5">
        <f t="shared" si="1"/>
        <v>1.0000220004840106E-3</v>
      </c>
      <c r="K53" s="1" t="s">
        <v>56</v>
      </c>
      <c r="L53" t="s">
        <v>15</v>
      </c>
    </row>
    <row r="54" spans="1:13">
      <c r="A54">
        <v>405</v>
      </c>
      <c r="B54">
        <v>0</v>
      </c>
      <c r="C54">
        <v>0</v>
      </c>
      <c r="D54">
        <v>1.3</v>
      </c>
      <c r="E54">
        <v>99999</v>
      </c>
      <c r="F54" s="5">
        <f t="shared" si="0"/>
        <v>76.92307692307692</v>
      </c>
      <c r="G54" s="5">
        <f t="shared" si="1"/>
        <v>1.0000230005290122E-3</v>
      </c>
      <c r="K54" s="1" t="s">
        <v>57</v>
      </c>
      <c r="L54" t="s">
        <v>15</v>
      </c>
      <c r="M54" s="3" t="s">
        <v>163</v>
      </c>
    </row>
    <row r="55" spans="1:13">
      <c r="A55">
        <v>406</v>
      </c>
      <c r="B55">
        <v>0</v>
      </c>
      <c r="C55">
        <v>0</v>
      </c>
      <c r="D55">
        <v>16</v>
      </c>
      <c r="E55">
        <v>35</v>
      </c>
      <c r="F55" s="5">
        <f t="shared" si="0"/>
        <v>6.25</v>
      </c>
      <c r="G55" s="5">
        <f t="shared" si="1"/>
        <v>5.2631578947368425</v>
      </c>
      <c r="K55" s="1" t="s">
        <v>58</v>
      </c>
      <c r="L55" t="s">
        <v>15</v>
      </c>
    </row>
    <row r="56" spans="1:13">
      <c r="A56">
        <v>410</v>
      </c>
      <c r="B56">
        <v>0</v>
      </c>
      <c r="C56">
        <v>0</v>
      </c>
      <c r="D56">
        <v>5</v>
      </c>
      <c r="E56">
        <v>99999</v>
      </c>
      <c r="F56" s="5">
        <f t="shared" si="0"/>
        <v>20</v>
      </c>
      <c r="G56" s="5">
        <f t="shared" si="1"/>
        <v>1.0000600036002159E-3</v>
      </c>
      <c r="K56" s="1" t="s">
        <v>59</v>
      </c>
      <c r="L56" t="s">
        <v>15</v>
      </c>
    </row>
    <row r="57" spans="1:13">
      <c r="A57">
        <v>415</v>
      </c>
      <c r="B57">
        <v>0</v>
      </c>
      <c r="C57">
        <v>0</v>
      </c>
      <c r="D57">
        <v>1.3</v>
      </c>
      <c r="E57">
        <v>100</v>
      </c>
      <c r="F57" s="5">
        <f t="shared" si="0"/>
        <v>76.92307692307692</v>
      </c>
      <c r="G57" s="5">
        <f t="shared" si="1"/>
        <v>1.0131712259371835</v>
      </c>
      <c r="K57" s="1" t="s">
        <v>60</v>
      </c>
      <c r="L57" t="s">
        <v>15</v>
      </c>
    </row>
    <row r="58" spans="1:13">
      <c r="A58">
        <v>417</v>
      </c>
      <c r="B58">
        <v>0</v>
      </c>
      <c r="C58">
        <v>0</v>
      </c>
      <c r="D58">
        <v>400</v>
      </c>
      <c r="E58">
        <v>1000</v>
      </c>
      <c r="F58" s="5">
        <f t="shared" si="0"/>
        <v>0.25</v>
      </c>
      <c r="G58" s="5">
        <f t="shared" si="1"/>
        <v>0.16666666666666666</v>
      </c>
      <c r="K58" s="1" t="s">
        <v>61</v>
      </c>
      <c r="L58" t="s">
        <v>30</v>
      </c>
    </row>
    <row r="59" spans="1:13">
      <c r="A59">
        <v>418</v>
      </c>
      <c r="B59">
        <v>0</v>
      </c>
      <c r="C59">
        <v>0</v>
      </c>
      <c r="D59">
        <v>2.4</v>
      </c>
      <c r="E59">
        <v>99999</v>
      </c>
      <c r="F59" s="5">
        <f t="shared" si="0"/>
        <v>41.666666666666671</v>
      </c>
      <c r="G59" s="5">
        <f t="shared" si="1"/>
        <v>1.0000340011560391E-3</v>
      </c>
      <c r="K59" s="1" t="s">
        <v>62</v>
      </c>
      <c r="L59" t="s">
        <v>30</v>
      </c>
    </row>
    <row r="60" spans="1:13">
      <c r="A60">
        <v>421</v>
      </c>
      <c r="B60">
        <v>0</v>
      </c>
      <c r="C60">
        <v>0</v>
      </c>
      <c r="D60">
        <v>550</v>
      </c>
      <c r="E60">
        <v>3500</v>
      </c>
      <c r="F60" s="5">
        <f t="shared" si="0"/>
        <v>0.18181818181818182</v>
      </c>
      <c r="G60" s="5">
        <f t="shared" si="1"/>
        <v>3.3898305084745763E-2</v>
      </c>
      <c r="K60" s="1" t="s">
        <v>63</v>
      </c>
      <c r="L60" t="s">
        <v>15</v>
      </c>
    </row>
    <row r="61" spans="1:13">
      <c r="A61">
        <v>428</v>
      </c>
      <c r="B61">
        <v>0</v>
      </c>
      <c r="C61">
        <v>0</v>
      </c>
      <c r="D61">
        <v>0</v>
      </c>
      <c r="E61">
        <v>99999</v>
      </c>
      <c r="F61" s="5">
        <v>0</v>
      </c>
      <c r="G61" s="5">
        <v>0</v>
      </c>
      <c r="K61" s="1" t="s">
        <v>64</v>
      </c>
      <c r="L61" t="s">
        <v>30</v>
      </c>
    </row>
    <row r="62" spans="1:13">
      <c r="A62">
        <v>429</v>
      </c>
      <c r="B62">
        <v>0</v>
      </c>
      <c r="C62">
        <v>0</v>
      </c>
      <c r="D62">
        <v>0</v>
      </c>
      <c r="E62">
        <v>99999</v>
      </c>
      <c r="F62" s="5">
        <v>0</v>
      </c>
      <c r="G62" s="5">
        <v>0</v>
      </c>
      <c r="K62" s="1" t="s">
        <v>65</v>
      </c>
      <c r="L62" t="s">
        <v>30</v>
      </c>
    </row>
    <row r="63" spans="1:13">
      <c r="A63">
        <v>430</v>
      </c>
      <c r="B63">
        <v>0</v>
      </c>
      <c r="C63">
        <v>0</v>
      </c>
      <c r="D63">
        <v>120</v>
      </c>
      <c r="E63">
        <v>99999</v>
      </c>
      <c r="F63" s="5">
        <f t="shared" si="0"/>
        <v>0.83333333333333337</v>
      </c>
      <c r="G63" s="5">
        <f t="shared" si="1"/>
        <v>1.0012114658737071E-3</v>
      </c>
      <c r="K63" s="1" t="s">
        <v>66</v>
      </c>
      <c r="L63" t="s">
        <v>30</v>
      </c>
    </row>
    <row r="64" spans="1:13">
      <c r="A64">
        <v>431</v>
      </c>
      <c r="B64">
        <v>0</v>
      </c>
      <c r="C64">
        <v>0</v>
      </c>
      <c r="D64">
        <v>0</v>
      </c>
      <c r="E64">
        <v>99999</v>
      </c>
      <c r="F64" s="5">
        <v>0</v>
      </c>
      <c r="G64" s="5">
        <v>0</v>
      </c>
      <c r="K64" s="1" t="s">
        <v>67</v>
      </c>
      <c r="L64" t="s">
        <v>30</v>
      </c>
      <c r="M64" t="s">
        <v>191</v>
      </c>
    </row>
    <row r="65" spans="1:13">
      <c r="A65">
        <v>432</v>
      </c>
      <c r="B65">
        <v>0</v>
      </c>
      <c r="C65">
        <v>0</v>
      </c>
      <c r="D65">
        <v>0</v>
      </c>
      <c r="E65">
        <v>99999</v>
      </c>
      <c r="F65" s="5">
        <v>0</v>
      </c>
      <c r="G65" s="5">
        <v>0</v>
      </c>
      <c r="K65" s="1" t="s">
        <v>68</v>
      </c>
      <c r="L65" t="s">
        <v>30</v>
      </c>
    </row>
    <row r="66" spans="1:13">
      <c r="A66">
        <v>435</v>
      </c>
      <c r="B66">
        <v>0</v>
      </c>
      <c r="C66">
        <v>0</v>
      </c>
      <c r="D66">
        <v>0</v>
      </c>
      <c r="E66">
        <v>99999</v>
      </c>
      <c r="F66" s="5">
        <v>0</v>
      </c>
      <c r="G66" s="5">
        <v>0</v>
      </c>
      <c r="K66" s="1" t="s">
        <v>69</v>
      </c>
      <c r="L66" t="s">
        <v>30</v>
      </c>
    </row>
    <row r="67" spans="1:13">
      <c r="A67">
        <v>454</v>
      </c>
      <c r="B67">
        <v>0</v>
      </c>
      <c r="C67">
        <v>0</v>
      </c>
      <c r="D67">
        <v>1000</v>
      </c>
      <c r="E67">
        <v>9000</v>
      </c>
      <c r="F67" s="5">
        <v>0.02</v>
      </c>
      <c r="G67" s="5">
        <v>0.02</v>
      </c>
      <c r="K67" s="1" t="s">
        <v>70</v>
      </c>
      <c r="L67" t="s">
        <v>15</v>
      </c>
      <c r="M67" t="s">
        <v>190</v>
      </c>
    </row>
    <row r="68" spans="1:13">
      <c r="A68">
        <v>501</v>
      </c>
      <c r="B68">
        <v>0</v>
      </c>
      <c r="C68">
        <v>0</v>
      </c>
      <c r="D68">
        <v>0.27</v>
      </c>
      <c r="E68">
        <v>1</v>
      </c>
      <c r="F68" s="5">
        <f t="shared" ref="F68:F113" si="2">IF(D68=0,100,100/D68)</f>
        <v>370.37037037037032</v>
      </c>
      <c r="G68" s="5">
        <f t="shared" ref="G68:G79" si="3">IF(E68=D68,100,100/(E68-D68))</f>
        <v>136.98630136986301</v>
      </c>
      <c r="K68" s="1" t="s">
        <v>71</v>
      </c>
      <c r="L68" t="s">
        <v>0</v>
      </c>
    </row>
    <row r="69" spans="1:13">
      <c r="A69">
        <v>502</v>
      </c>
      <c r="B69">
        <v>0</v>
      </c>
      <c r="C69">
        <v>0</v>
      </c>
      <c r="D69">
        <v>0.53900000000000003</v>
      </c>
      <c r="E69">
        <v>3</v>
      </c>
      <c r="F69" s="5">
        <f t="shared" si="2"/>
        <v>185.52875695732837</v>
      </c>
      <c r="G69" s="5">
        <f t="shared" si="3"/>
        <v>40.633888663145065</v>
      </c>
      <c r="K69" s="1" t="s">
        <v>72</v>
      </c>
      <c r="L69" t="s">
        <v>0</v>
      </c>
    </row>
    <row r="70" spans="1:13">
      <c r="A70">
        <v>503</v>
      </c>
      <c r="B70">
        <v>0</v>
      </c>
      <c r="C70">
        <v>0</v>
      </c>
      <c r="D70">
        <v>0.77</v>
      </c>
      <c r="E70">
        <v>5</v>
      </c>
      <c r="F70" s="5">
        <f t="shared" si="2"/>
        <v>129.87012987012986</v>
      </c>
      <c r="G70" s="5">
        <f t="shared" si="3"/>
        <v>23.640661938534276</v>
      </c>
      <c r="K70" s="1" t="s">
        <v>73</v>
      </c>
      <c r="L70" t="s">
        <v>0</v>
      </c>
      <c r="M70" t="s">
        <v>187</v>
      </c>
    </row>
    <row r="71" spans="1:13">
      <c r="A71">
        <v>504</v>
      </c>
      <c r="B71">
        <v>0</v>
      </c>
      <c r="C71">
        <v>0</v>
      </c>
      <c r="D71">
        <v>1.0780000000000001</v>
      </c>
      <c r="E71">
        <v>5</v>
      </c>
      <c r="F71" s="5">
        <f t="shared" si="2"/>
        <v>92.764378478664185</v>
      </c>
      <c r="G71" s="5">
        <f t="shared" si="3"/>
        <v>25.497195308516066</v>
      </c>
      <c r="K71" s="1" t="s">
        <v>74</v>
      </c>
      <c r="L71" t="s">
        <v>0</v>
      </c>
    </row>
    <row r="72" spans="1:13">
      <c r="A72">
        <v>505</v>
      </c>
      <c r="B72">
        <v>0</v>
      </c>
      <c r="C72">
        <v>0</v>
      </c>
      <c r="D72">
        <v>0.92400000000000004</v>
      </c>
      <c r="E72">
        <v>5</v>
      </c>
      <c r="F72" s="5">
        <f t="shared" si="2"/>
        <v>108.22510822510822</v>
      </c>
      <c r="G72" s="5">
        <f t="shared" si="3"/>
        <v>24.533856722276745</v>
      </c>
      <c r="K72" s="1" t="s">
        <v>75</v>
      </c>
      <c r="L72" t="s">
        <v>0</v>
      </c>
    </row>
    <row r="73" spans="1:13">
      <c r="A73">
        <v>506</v>
      </c>
      <c r="B73">
        <v>0</v>
      </c>
      <c r="C73">
        <v>0</v>
      </c>
      <c r="D73">
        <v>1.0009999999999999</v>
      </c>
      <c r="E73">
        <v>5</v>
      </c>
      <c r="F73" s="5">
        <f t="shared" si="2"/>
        <v>99.900099900099917</v>
      </c>
      <c r="G73" s="5">
        <f t="shared" si="3"/>
        <v>25.006251562890721</v>
      </c>
      <c r="K73" s="1" t="s">
        <v>76</v>
      </c>
      <c r="L73" t="s">
        <v>0</v>
      </c>
    </row>
    <row r="74" spans="1:13">
      <c r="A74">
        <v>507</v>
      </c>
      <c r="B74">
        <v>0</v>
      </c>
      <c r="C74">
        <v>0</v>
      </c>
      <c r="D74">
        <v>0</v>
      </c>
      <c r="E74">
        <v>99999</v>
      </c>
      <c r="F74" s="5">
        <v>0</v>
      </c>
      <c r="G74" s="5">
        <v>0</v>
      </c>
      <c r="K74" s="1" t="s">
        <v>77</v>
      </c>
      <c r="L74" t="s">
        <v>0</v>
      </c>
      <c r="M74" t="s">
        <v>188</v>
      </c>
    </row>
    <row r="75" spans="1:13">
      <c r="A75">
        <v>508</v>
      </c>
      <c r="B75">
        <v>0</v>
      </c>
      <c r="C75">
        <v>0</v>
      </c>
      <c r="D75">
        <v>1.0780000000000001</v>
      </c>
      <c r="E75">
        <v>5</v>
      </c>
      <c r="F75" s="5">
        <f t="shared" si="2"/>
        <v>92.764378478664185</v>
      </c>
      <c r="G75" s="5">
        <f t="shared" si="3"/>
        <v>25.497195308516066</v>
      </c>
      <c r="K75" s="1" t="s">
        <v>78</v>
      </c>
      <c r="L75" t="s">
        <v>0</v>
      </c>
    </row>
    <row r="76" spans="1:13">
      <c r="A76">
        <v>509</v>
      </c>
      <c r="B76">
        <v>0</v>
      </c>
      <c r="C76">
        <v>0</v>
      </c>
      <c r="D76">
        <v>0</v>
      </c>
      <c r="E76">
        <v>99999</v>
      </c>
      <c r="F76" s="5">
        <v>0</v>
      </c>
      <c r="G76" s="5">
        <v>0</v>
      </c>
      <c r="K76" s="1" t="s">
        <v>79</v>
      </c>
      <c r="L76" t="s">
        <v>0</v>
      </c>
      <c r="M76" t="s">
        <v>189</v>
      </c>
    </row>
    <row r="77" spans="1:13">
      <c r="A77">
        <v>510</v>
      </c>
      <c r="B77">
        <v>0</v>
      </c>
      <c r="C77">
        <v>0</v>
      </c>
      <c r="D77">
        <v>0.77</v>
      </c>
      <c r="E77">
        <v>5</v>
      </c>
      <c r="F77" s="5">
        <f t="shared" si="2"/>
        <v>129.87012987012986</v>
      </c>
      <c r="G77" s="5">
        <f t="shared" si="3"/>
        <v>23.640661938534276</v>
      </c>
      <c r="K77" s="1" t="s">
        <v>80</v>
      </c>
      <c r="L77" t="s">
        <v>0</v>
      </c>
    </row>
    <row r="78" spans="1:13">
      <c r="A78">
        <v>511</v>
      </c>
      <c r="B78">
        <v>0</v>
      </c>
      <c r="C78">
        <v>0</v>
      </c>
      <c r="D78">
        <v>0</v>
      </c>
      <c r="E78">
        <v>99999</v>
      </c>
      <c r="F78" s="5">
        <v>0</v>
      </c>
      <c r="G78" s="5">
        <v>0</v>
      </c>
      <c r="K78" s="1" t="s">
        <v>81</v>
      </c>
      <c r="L78" t="s">
        <v>0</v>
      </c>
    </row>
    <row r="79" spans="1:13">
      <c r="A79">
        <v>512</v>
      </c>
      <c r="B79">
        <v>0</v>
      </c>
      <c r="C79">
        <v>0</v>
      </c>
      <c r="D79">
        <v>0.77</v>
      </c>
      <c r="E79">
        <v>5</v>
      </c>
      <c r="F79" s="5">
        <f t="shared" si="2"/>
        <v>129.87012987012986</v>
      </c>
      <c r="G79" s="5">
        <f t="shared" si="3"/>
        <v>23.640661938534276</v>
      </c>
      <c r="K79" s="1" t="s">
        <v>82</v>
      </c>
      <c r="L79" t="s">
        <v>0</v>
      </c>
    </row>
    <row r="80" spans="1:13">
      <c r="A80">
        <v>513</v>
      </c>
      <c r="B80">
        <v>0</v>
      </c>
      <c r="C80">
        <v>0</v>
      </c>
      <c r="D80">
        <v>0</v>
      </c>
      <c r="E80">
        <v>99999</v>
      </c>
      <c r="F80" s="5">
        <v>0</v>
      </c>
      <c r="G80" s="5">
        <v>0</v>
      </c>
      <c r="K80" s="1" t="s">
        <v>83</v>
      </c>
      <c r="L80" t="s">
        <v>0</v>
      </c>
    </row>
    <row r="81" spans="1:13">
      <c r="A81">
        <v>514</v>
      </c>
      <c r="B81">
        <v>0</v>
      </c>
      <c r="C81">
        <v>0</v>
      </c>
      <c r="D81">
        <v>0</v>
      </c>
      <c r="E81">
        <v>99999</v>
      </c>
      <c r="F81" s="5">
        <v>0</v>
      </c>
      <c r="G81" s="5">
        <v>0</v>
      </c>
      <c r="K81" s="1" t="s">
        <v>84</v>
      </c>
      <c r="L81" t="s">
        <v>0</v>
      </c>
    </row>
    <row r="82" spans="1:13">
      <c r="A82">
        <v>515</v>
      </c>
      <c r="B82">
        <v>0</v>
      </c>
      <c r="C82">
        <v>0</v>
      </c>
      <c r="D82">
        <v>0</v>
      </c>
      <c r="E82">
        <v>99999</v>
      </c>
      <c r="F82" s="5">
        <v>0</v>
      </c>
      <c r="G82" s="5">
        <v>0</v>
      </c>
      <c r="K82" s="1" t="s">
        <v>85</v>
      </c>
      <c r="L82" t="s">
        <v>0</v>
      </c>
    </row>
    <row r="83" spans="1:13">
      <c r="A83">
        <v>516</v>
      </c>
      <c r="B83">
        <v>0</v>
      </c>
      <c r="C83">
        <v>0</v>
      </c>
      <c r="D83">
        <v>0</v>
      </c>
      <c r="E83">
        <v>99999</v>
      </c>
      <c r="F83" s="5">
        <v>0</v>
      </c>
      <c r="G83" s="5">
        <v>0</v>
      </c>
      <c r="K83" s="1" t="s">
        <v>86</v>
      </c>
      <c r="L83" t="s">
        <v>0</v>
      </c>
    </row>
    <row r="84" spans="1:13">
      <c r="A84">
        <v>517</v>
      </c>
      <c r="B84">
        <v>0</v>
      </c>
      <c r="C84">
        <v>0</v>
      </c>
      <c r="D84">
        <v>0</v>
      </c>
      <c r="E84">
        <v>99999</v>
      </c>
      <c r="F84" s="5">
        <v>0</v>
      </c>
      <c r="G84" s="5">
        <v>0</v>
      </c>
      <c r="K84" s="1" t="s">
        <v>87</v>
      </c>
      <c r="L84" t="s">
        <v>0</v>
      </c>
    </row>
    <row r="85" spans="1:13">
      <c r="A85">
        <v>518</v>
      </c>
      <c r="B85">
        <v>0</v>
      </c>
      <c r="C85">
        <v>0</v>
      </c>
      <c r="D85">
        <v>0</v>
      </c>
      <c r="E85">
        <v>99999</v>
      </c>
      <c r="F85" s="5">
        <v>0</v>
      </c>
      <c r="G85" s="5">
        <v>0</v>
      </c>
      <c r="K85" s="1" t="s">
        <v>88</v>
      </c>
      <c r="L85" t="s">
        <v>0</v>
      </c>
    </row>
    <row r="86" spans="1:13">
      <c r="A86">
        <v>521</v>
      </c>
      <c r="B86">
        <v>0</v>
      </c>
      <c r="C86">
        <v>0</v>
      </c>
      <c r="D86">
        <v>0</v>
      </c>
      <c r="E86">
        <v>99999</v>
      </c>
      <c r="F86" s="5">
        <v>0</v>
      </c>
      <c r="G86" s="5">
        <v>0</v>
      </c>
      <c r="K86" s="1" t="s">
        <v>89</v>
      </c>
      <c r="L86" t="s">
        <v>0</v>
      </c>
    </row>
    <row r="87" spans="1:13">
      <c r="A87">
        <v>573</v>
      </c>
      <c r="B87">
        <v>0</v>
      </c>
      <c r="C87">
        <v>0</v>
      </c>
      <c r="D87">
        <v>0</v>
      </c>
      <c r="E87">
        <v>99999</v>
      </c>
      <c r="F87" s="5">
        <v>0</v>
      </c>
      <c r="G87" s="5">
        <v>0</v>
      </c>
      <c r="K87" s="1" t="s">
        <v>90</v>
      </c>
      <c r="L87" t="s">
        <v>15</v>
      </c>
    </row>
    <row r="88" spans="1:13">
      <c r="A88">
        <v>578</v>
      </c>
      <c r="B88">
        <v>0</v>
      </c>
      <c r="C88">
        <v>0</v>
      </c>
      <c r="D88">
        <v>0</v>
      </c>
      <c r="E88">
        <v>99999</v>
      </c>
      <c r="F88" s="5">
        <v>0</v>
      </c>
      <c r="G88" s="5">
        <v>0</v>
      </c>
      <c r="K88" s="1" t="s">
        <v>91</v>
      </c>
      <c r="L88" t="s">
        <v>30</v>
      </c>
    </row>
    <row r="89" spans="1:13">
      <c r="A89">
        <v>601</v>
      </c>
      <c r="B89">
        <v>0</v>
      </c>
      <c r="C89">
        <v>0</v>
      </c>
      <c r="D89">
        <v>0</v>
      </c>
      <c r="E89">
        <v>99999</v>
      </c>
      <c r="F89" s="5">
        <v>0</v>
      </c>
      <c r="G89" s="5">
        <v>0.5</v>
      </c>
      <c r="K89" s="1" t="s">
        <v>92</v>
      </c>
      <c r="L89" t="s">
        <v>15</v>
      </c>
      <c r="M89" t="s">
        <v>201</v>
      </c>
    </row>
    <row r="90" spans="1:13">
      <c r="A90">
        <v>605</v>
      </c>
      <c r="B90">
        <v>0</v>
      </c>
      <c r="C90">
        <v>0</v>
      </c>
      <c r="D90">
        <v>0</v>
      </c>
      <c r="E90">
        <v>99999</v>
      </c>
      <c r="F90" s="5">
        <v>0</v>
      </c>
      <c r="G90" s="5">
        <v>20</v>
      </c>
      <c r="K90" s="1" t="s">
        <v>93</v>
      </c>
      <c r="L90" t="s">
        <v>0</v>
      </c>
      <c r="M90" t="s">
        <v>180</v>
      </c>
    </row>
    <row r="91" spans="1:13">
      <c r="A91">
        <v>606</v>
      </c>
      <c r="B91">
        <v>0</v>
      </c>
      <c r="C91">
        <v>0</v>
      </c>
      <c r="D91">
        <v>0</v>
      </c>
      <c r="E91">
        <v>99999</v>
      </c>
      <c r="F91" s="5">
        <v>0</v>
      </c>
      <c r="G91" s="5">
        <v>3</v>
      </c>
      <c r="K91" s="1" t="s">
        <v>94</v>
      </c>
      <c r="L91" t="s">
        <v>0</v>
      </c>
      <c r="M91" t="s">
        <v>180</v>
      </c>
    </row>
    <row r="92" spans="1:13">
      <c r="A92">
        <v>607</v>
      </c>
      <c r="B92">
        <v>0</v>
      </c>
      <c r="C92">
        <v>0</v>
      </c>
      <c r="D92">
        <v>0</v>
      </c>
      <c r="E92">
        <v>99999</v>
      </c>
      <c r="F92" s="5">
        <v>0</v>
      </c>
      <c r="G92" s="5">
        <v>0</v>
      </c>
      <c r="K92" s="1" t="s">
        <v>133</v>
      </c>
      <c r="L92" t="s">
        <v>0</v>
      </c>
    </row>
    <row r="93" spans="1:13">
      <c r="A93">
        <v>608</v>
      </c>
      <c r="B93">
        <v>0</v>
      </c>
      <c r="C93">
        <v>0</v>
      </c>
      <c r="D93">
        <v>0</v>
      </c>
      <c r="E93">
        <v>99999</v>
      </c>
      <c r="F93" s="5">
        <v>0</v>
      </c>
      <c r="G93" s="5">
        <v>0</v>
      </c>
      <c r="K93" s="1" t="s">
        <v>134</v>
      </c>
      <c r="L93" t="s">
        <v>0</v>
      </c>
    </row>
    <row r="94" spans="1:13">
      <c r="A94">
        <v>609</v>
      </c>
      <c r="B94">
        <v>0</v>
      </c>
      <c r="C94">
        <v>0</v>
      </c>
      <c r="D94">
        <v>0</v>
      </c>
      <c r="E94">
        <v>99999</v>
      </c>
      <c r="F94" s="5">
        <v>0</v>
      </c>
      <c r="G94" s="5">
        <v>0</v>
      </c>
      <c r="K94" s="1" t="s">
        <v>135</v>
      </c>
      <c r="L94" t="s">
        <v>0</v>
      </c>
    </row>
    <row r="95" spans="1:13">
      <c r="A95">
        <v>610</v>
      </c>
      <c r="B95">
        <v>0</v>
      </c>
      <c r="C95">
        <v>0</v>
      </c>
      <c r="D95">
        <v>0</v>
      </c>
      <c r="E95">
        <v>99999</v>
      </c>
      <c r="F95" s="5">
        <v>0</v>
      </c>
      <c r="G95" s="5">
        <v>0</v>
      </c>
      <c r="K95" s="1" t="s">
        <v>136</v>
      </c>
      <c r="L95" t="s">
        <v>0</v>
      </c>
    </row>
    <row r="96" spans="1:13">
      <c r="A96">
        <v>611</v>
      </c>
      <c r="B96">
        <v>0</v>
      </c>
      <c r="C96">
        <v>0</v>
      </c>
      <c r="D96">
        <v>0</v>
      </c>
      <c r="E96">
        <v>99999</v>
      </c>
      <c r="F96" s="5">
        <v>0</v>
      </c>
      <c r="G96" s="5">
        <v>0</v>
      </c>
      <c r="K96" s="1" t="s">
        <v>137</v>
      </c>
      <c r="L96" t="s">
        <v>0</v>
      </c>
    </row>
    <row r="97" spans="1:13">
      <c r="A97">
        <v>612</v>
      </c>
      <c r="B97">
        <v>0</v>
      </c>
      <c r="C97">
        <v>0</v>
      </c>
      <c r="D97">
        <v>0</v>
      </c>
      <c r="E97">
        <v>99999</v>
      </c>
      <c r="F97" s="5">
        <v>0</v>
      </c>
      <c r="G97" s="5">
        <v>0</v>
      </c>
      <c r="K97" s="1" t="s">
        <v>138</v>
      </c>
      <c r="L97" t="s">
        <v>0</v>
      </c>
    </row>
    <row r="98" spans="1:13">
      <c r="A98">
        <v>613</v>
      </c>
      <c r="B98">
        <v>0</v>
      </c>
      <c r="C98">
        <v>0</v>
      </c>
      <c r="D98">
        <v>0</v>
      </c>
      <c r="E98">
        <v>99999</v>
      </c>
      <c r="F98" s="5">
        <v>0</v>
      </c>
      <c r="G98" s="5">
        <v>0</v>
      </c>
      <c r="K98" s="1" t="s">
        <v>139</v>
      </c>
      <c r="L98" t="s">
        <v>0</v>
      </c>
    </row>
    <row r="99" spans="1:13">
      <c r="A99">
        <v>614</v>
      </c>
      <c r="B99">
        <v>0</v>
      </c>
      <c r="C99">
        <v>0</v>
      </c>
      <c r="D99">
        <v>0</v>
      </c>
      <c r="E99">
        <v>99999</v>
      </c>
      <c r="F99" s="5">
        <v>0</v>
      </c>
      <c r="G99" s="5">
        <v>0</v>
      </c>
      <c r="K99" s="1" t="s">
        <v>140</v>
      </c>
      <c r="L99" t="s">
        <v>0</v>
      </c>
    </row>
    <row r="100" spans="1:13">
      <c r="A100">
        <v>615</v>
      </c>
      <c r="B100">
        <v>0</v>
      </c>
      <c r="C100">
        <v>0</v>
      </c>
      <c r="D100">
        <v>0</v>
      </c>
      <c r="E100">
        <v>99999</v>
      </c>
      <c r="F100" s="5">
        <v>0</v>
      </c>
      <c r="G100" s="5">
        <v>0</v>
      </c>
      <c r="K100" s="1" t="s">
        <v>141</v>
      </c>
      <c r="L100" t="s">
        <v>0</v>
      </c>
    </row>
    <row r="101" spans="1:13">
      <c r="A101">
        <v>617</v>
      </c>
      <c r="B101">
        <v>0</v>
      </c>
      <c r="C101">
        <v>0</v>
      </c>
      <c r="D101">
        <v>0</v>
      </c>
      <c r="E101">
        <v>99999</v>
      </c>
      <c r="F101" s="5">
        <v>0</v>
      </c>
      <c r="G101" s="5">
        <v>0</v>
      </c>
      <c r="K101" s="1" t="s">
        <v>95</v>
      </c>
      <c r="L101" t="s">
        <v>0</v>
      </c>
    </row>
    <row r="102" spans="1:13">
      <c r="A102">
        <v>618</v>
      </c>
      <c r="B102">
        <v>0</v>
      </c>
      <c r="C102">
        <v>0</v>
      </c>
      <c r="D102">
        <v>0</v>
      </c>
      <c r="E102">
        <v>99999</v>
      </c>
      <c r="F102" s="5">
        <v>0</v>
      </c>
      <c r="G102" s="5">
        <v>0</v>
      </c>
      <c r="K102" s="1" t="s">
        <v>96</v>
      </c>
      <c r="L102" t="s">
        <v>0</v>
      </c>
    </row>
    <row r="103" spans="1:13">
      <c r="A103">
        <v>619</v>
      </c>
      <c r="B103">
        <v>0</v>
      </c>
      <c r="C103">
        <v>0</v>
      </c>
      <c r="D103">
        <v>0</v>
      </c>
      <c r="E103">
        <v>99999</v>
      </c>
      <c r="F103" s="5">
        <v>0</v>
      </c>
      <c r="G103" s="5">
        <v>0</v>
      </c>
      <c r="K103" s="1" t="s">
        <v>97</v>
      </c>
      <c r="L103" t="s">
        <v>0</v>
      </c>
    </row>
    <row r="104" spans="1:13">
      <c r="A104">
        <v>620</v>
      </c>
      <c r="B104">
        <v>0</v>
      </c>
      <c r="C104">
        <v>0</v>
      </c>
      <c r="D104">
        <v>0</v>
      </c>
      <c r="E104">
        <v>99999</v>
      </c>
      <c r="F104" s="5">
        <v>0</v>
      </c>
      <c r="G104" s="5">
        <v>0</v>
      </c>
      <c r="K104" s="1" t="s">
        <v>98</v>
      </c>
      <c r="L104" t="s">
        <v>0</v>
      </c>
    </row>
    <row r="105" spans="1:13">
      <c r="A105">
        <v>621</v>
      </c>
      <c r="B105">
        <v>0</v>
      </c>
      <c r="C105">
        <v>0</v>
      </c>
      <c r="D105">
        <v>0.3</v>
      </c>
      <c r="E105">
        <v>99999</v>
      </c>
      <c r="F105" s="5">
        <f t="shared" si="2"/>
        <v>333.33333333333337</v>
      </c>
      <c r="G105" s="5">
        <v>1</v>
      </c>
      <c r="K105" s="1" t="s">
        <v>99</v>
      </c>
      <c r="L105" t="s">
        <v>0</v>
      </c>
      <c r="M105" t="s">
        <v>175</v>
      </c>
    </row>
    <row r="106" spans="1:13">
      <c r="A106">
        <v>624</v>
      </c>
      <c r="B106">
        <v>0</v>
      </c>
      <c r="C106">
        <v>0</v>
      </c>
      <c r="D106">
        <v>0</v>
      </c>
      <c r="E106">
        <v>99999</v>
      </c>
      <c r="F106" s="5">
        <v>0</v>
      </c>
      <c r="G106" s="5">
        <v>0</v>
      </c>
      <c r="K106" s="1" t="s">
        <v>142</v>
      </c>
      <c r="L106" t="s">
        <v>0</v>
      </c>
    </row>
    <row r="107" spans="1:13">
      <c r="A107">
        <v>625</v>
      </c>
      <c r="B107">
        <v>0</v>
      </c>
      <c r="C107">
        <v>0</v>
      </c>
      <c r="D107">
        <v>0</v>
      </c>
      <c r="E107">
        <v>99999</v>
      </c>
      <c r="F107" s="5">
        <v>0</v>
      </c>
      <c r="G107" s="5">
        <v>0</v>
      </c>
      <c r="K107" s="1" t="s">
        <v>143</v>
      </c>
      <c r="L107" t="s">
        <v>0</v>
      </c>
    </row>
    <row r="108" spans="1:13">
      <c r="A108">
        <v>626</v>
      </c>
      <c r="B108">
        <v>0</v>
      </c>
      <c r="C108">
        <v>0</v>
      </c>
      <c r="D108">
        <v>0</v>
      </c>
      <c r="E108">
        <v>99999</v>
      </c>
      <c r="F108" s="5">
        <v>0</v>
      </c>
      <c r="G108" s="5">
        <v>0</v>
      </c>
      <c r="K108" s="1" t="s">
        <v>100</v>
      </c>
      <c r="L108" t="s">
        <v>0</v>
      </c>
    </row>
    <row r="109" spans="1:13">
      <c r="A109">
        <v>627</v>
      </c>
      <c r="B109">
        <v>0</v>
      </c>
      <c r="C109">
        <v>0</v>
      </c>
      <c r="D109">
        <v>0</v>
      </c>
      <c r="E109">
        <v>99999</v>
      </c>
      <c r="F109" s="5">
        <v>0</v>
      </c>
      <c r="G109" s="5">
        <v>0</v>
      </c>
      <c r="K109" s="1" t="s">
        <v>144</v>
      </c>
      <c r="L109" t="s">
        <v>0</v>
      </c>
    </row>
    <row r="110" spans="1:13">
      <c r="A110">
        <v>628</v>
      </c>
      <c r="B110">
        <v>0</v>
      </c>
      <c r="C110">
        <v>0</v>
      </c>
      <c r="D110">
        <v>0</v>
      </c>
      <c r="E110">
        <v>99999</v>
      </c>
      <c r="F110" s="5">
        <v>0</v>
      </c>
      <c r="G110" s="5">
        <v>0</v>
      </c>
      <c r="K110" s="1" t="s">
        <v>145</v>
      </c>
      <c r="L110" t="s">
        <v>0</v>
      </c>
    </row>
    <row r="111" spans="1:13">
      <c r="A111">
        <v>629</v>
      </c>
      <c r="B111">
        <v>0</v>
      </c>
      <c r="C111">
        <v>0</v>
      </c>
      <c r="D111">
        <v>0.18</v>
      </c>
      <c r="E111">
        <v>99999</v>
      </c>
      <c r="F111" s="5">
        <f t="shared" si="2"/>
        <v>555.55555555555554</v>
      </c>
      <c r="G111" s="5">
        <v>1</v>
      </c>
      <c r="K111" s="1" t="s">
        <v>101</v>
      </c>
      <c r="L111" t="s">
        <v>0</v>
      </c>
      <c r="M111" t="s">
        <v>175</v>
      </c>
    </row>
    <row r="112" spans="1:13">
      <c r="A112">
        <v>630</v>
      </c>
      <c r="B112">
        <v>0</v>
      </c>
      <c r="C112">
        <v>0</v>
      </c>
      <c r="D112">
        <v>0</v>
      </c>
      <c r="E112">
        <v>99999</v>
      </c>
      <c r="F112" s="5">
        <v>0</v>
      </c>
      <c r="G112" s="5">
        <v>0</v>
      </c>
      <c r="K112" s="1" t="s">
        <v>102</v>
      </c>
      <c r="L112" t="s">
        <v>0</v>
      </c>
    </row>
    <row r="113" spans="1:13">
      <c r="A113">
        <v>631</v>
      </c>
      <c r="B113">
        <v>0</v>
      </c>
      <c r="C113">
        <v>0</v>
      </c>
      <c r="D113">
        <v>0.13</v>
      </c>
      <c r="E113">
        <v>99999</v>
      </c>
      <c r="F113" s="5">
        <f t="shared" si="2"/>
        <v>769.23076923076917</v>
      </c>
      <c r="G113" s="5">
        <v>0.8</v>
      </c>
      <c r="K113" s="1" t="s">
        <v>103</v>
      </c>
      <c r="L113" t="s">
        <v>0</v>
      </c>
      <c r="M113" t="s">
        <v>175</v>
      </c>
    </row>
    <row r="114" spans="1:13">
      <c r="A114">
        <v>636</v>
      </c>
      <c r="B114">
        <v>0</v>
      </c>
      <c r="C114">
        <v>0</v>
      </c>
      <c r="D114">
        <v>400</v>
      </c>
      <c r="E114">
        <v>99999</v>
      </c>
      <c r="F114" s="5">
        <v>0.02</v>
      </c>
      <c r="G114" s="5">
        <v>0.05</v>
      </c>
      <c r="K114" s="1" t="s">
        <v>104</v>
      </c>
      <c r="L114" t="s">
        <v>15</v>
      </c>
      <c r="M114" t="s">
        <v>198</v>
      </c>
    </row>
    <row r="115" spans="1:13">
      <c r="A115">
        <v>638</v>
      </c>
      <c r="B115">
        <v>0</v>
      </c>
      <c r="C115">
        <v>0</v>
      </c>
      <c r="D115">
        <v>0</v>
      </c>
      <c r="E115">
        <v>99999</v>
      </c>
      <c r="F115" s="5">
        <v>0</v>
      </c>
      <c r="G115" s="5">
        <v>0</v>
      </c>
      <c r="K115" s="1" t="s">
        <v>105</v>
      </c>
      <c r="L115" t="s">
        <v>15</v>
      </c>
    </row>
    <row r="116" spans="1:13">
      <c r="A116">
        <v>639</v>
      </c>
      <c r="B116">
        <v>0</v>
      </c>
      <c r="C116">
        <v>0</v>
      </c>
      <c r="D116">
        <v>0</v>
      </c>
      <c r="E116">
        <v>99999</v>
      </c>
      <c r="F116" s="5">
        <v>0</v>
      </c>
      <c r="G116" s="5">
        <v>0</v>
      </c>
      <c r="K116" s="1" t="s">
        <v>106</v>
      </c>
      <c r="L116" t="s">
        <v>15</v>
      </c>
    </row>
    <row r="117" spans="1:13">
      <c r="A117">
        <v>641</v>
      </c>
      <c r="B117">
        <v>0</v>
      </c>
      <c r="C117">
        <v>0</v>
      </c>
      <c r="D117">
        <v>0</v>
      </c>
      <c r="E117">
        <v>99999</v>
      </c>
      <c r="F117" s="5">
        <v>0</v>
      </c>
      <c r="G117" s="5">
        <v>0</v>
      </c>
      <c r="K117" s="1" t="s">
        <v>107</v>
      </c>
      <c r="L117" t="s">
        <v>15</v>
      </c>
    </row>
    <row r="118" spans="1:13">
      <c r="A118">
        <v>645</v>
      </c>
      <c r="B118">
        <v>0</v>
      </c>
      <c r="C118">
        <v>0</v>
      </c>
      <c r="D118">
        <v>0</v>
      </c>
      <c r="E118">
        <v>99999</v>
      </c>
      <c r="F118" s="5">
        <v>0</v>
      </c>
      <c r="G118" s="5">
        <v>0</v>
      </c>
      <c r="K118" s="1" t="s">
        <v>108</v>
      </c>
      <c r="L118" t="s">
        <v>0</v>
      </c>
    </row>
    <row r="119" spans="1:13">
      <c r="A119">
        <v>646</v>
      </c>
      <c r="B119">
        <v>0</v>
      </c>
      <c r="C119">
        <v>0</v>
      </c>
      <c r="D119">
        <v>0</v>
      </c>
      <c r="E119">
        <v>99999</v>
      </c>
      <c r="F119" s="5">
        <v>0</v>
      </c>
      <c r="G119" s="5">
        <v>0</v>
      </c>
      <c r="K119" s="1" t="s">
        <v>109</v>
      </c>
      <c r="L119" t="s">
        <v>0</v>
      </c>
    </row>
    <row r="120" spans="1:13">
      <c r="A120">
        <v>652</v>
      </c>
      <c r="B120">
        <v>0</v>
      </c>
      <c r="C120">
        <v>0</v>
      </c>
      <c r="D120">
        <v>0</v>
      </c>
      <c r="E120">
        <v>99999</v>
      </c>
      <c r="F120" s="5">
        <v>0</v>
      </c>
      <c r="G120" s="5">
        <v>0</v>
      </c>
      <c r="K120" s="1" t="s">
        <v>146</v>
      </c>
      <c r="L120" t="s">
        <v>0</v>
      </c>
    </row>
    <row r="121" spans="1:13">
      <c r="A121">
        <v>653</v>
      </c>
      <c r="B121">
        <v>0</v>
      </c>
      <c r="C121">
        <v>0</v>
      </c>
      <c r="D121">
        <v>0</v>
      </c>
      <c r="E121">
        <v>99999</v>
      </c>
      <c r="F121" s="5">
        <v>0</v>
      </c>
      <c r="G121" s="5">
        <v>0</v>
      </c>
      <c r="K121" s="1" t="s">
        <v>147</v>
      </c>
      <c r="L121" t="s">
        <v>0</v>
      </c>
    </row>
    <row r="122" spans="1:13">
      <c r="A122">
        <v>654</v>
      </c>
      <c r="B122">
        <v>0</v>
      </c>
      <c r="C122">
        <v>0</v>
      </c>
      <c r="D122">
        <v>0</v>
      </c>
      <c r="E122">
        <v>99999</v>
      </c>
      <c r="F122" s="5">
        <v>0</v>
      </c>
      <c r="G122" s="5">
        <v>0</v>
      </c>
      <c r="K122" s="1" t="s">
        <v>148</v>
      </c>
      <c r="L122" t="s">
        <v>0</v>
      </c>
    </row>
    <row r="123" spans="1:13">
      <c r="A123">
        <v>662</v>
      </c>
      <c r="B123">
        <v>0</v>
      </c>
      <c r="C123">
        <v>0</v>
      </c>
      <c r="D123">
        <v>0</v>
      </c>
      <c r="E123">
        <v>99999</v>
      </c>
      <c r="F123" s="5">
        <v>0</v>
      </c>
      <c r="G123" s="5">
        <v>0</v>
      </c>
      <c r="K123" s="1" t="s">
        <v>110</v>
      </c>
      <c r="L123" t="s">
        <v>0</v>
      </c>
    </row>
    <row r="124" spans="1:13">
      <c r="A124">
        <v>663</v>
      </c>
      <c r="B124">
        <v>0</v>
      </c>
      <c r="C124">
        <v>0</v>
      </c>
      <c r="D124">
        <v>0</v>
      </c>
      <c r="E124">
        <v>99999</v>
      </c>
      <c r="F124" s="5">
        <v>0</v>
      </c>
      <c r="G124" s="5">
        <v>0</v>
      </c>
      <c r="K124" s="1" t="s">
        <v>111</v>
      </c>
      <c r="L124" t="s">
        <v>0</v>
      </c>
    </row>
    <row r="125" spans="1:13">
      <c r="A125">
        <v>664</v>
      </c>
      <c r="B125">
        <v>0</v>
      </c>
      <c r="C125">
        <v>0</v>
      </c>
      <c r="D125">
        <v>0</v>
      </c>
      <c r="E125">
        <v>99999</v>
      </c>
      <c r="F125" s="5">
        <v>0</v>
      </c>
      <c r="G125" s="5">
        <v>0</v>
      </c>
      <c r="K125" s="1" t="s">
        <v>112</v>
      </c>
      <c r="L125" t="s">
        <v>0</v>
      </c>
    </row>
    <row r="126" spans="1:13">
      <c r="A126">
        <v>665</v>
      </c>
      <c r="B126">
        <v>0</v>
      </c>
      <c r="C126">
        <v>0</v>
      </c>
      <c r="D126">
        <v>0</v>
      </c>
      <c r="E126">
        <v>99999</v>
      </c>
      <c r="F126" s="5">
        <v>0</v>
      </c>
      <c r="G126" s="5">
        <v>0</v>
      </c>
      <c r="K126" s="1" t="s">
        <v>113</v>
      </c>
      <c r="L126" t="s">
        <v>0</v>
      </c>
    </row>
    <row r="127" spans="1:13">
      <c r="A127">
        <v>666</v>
      </c>
      <c r="B127">
        <v>0</v>
      </c>
      <c r="C127">
        <v>0</v>
      </c>
      <c r="D127">
        <v>0</v>
      </c>
      <c r="E127">
        <v>99999</v>
      </c>
      <c r="F127" s="5">
        <v>0</v>
      </c>
      <c r="G127" s="5">
        <v>0</v>
      </c>
      <c r="K127" s="1" t="s">
        <v>114</v>
      </c>
      <c r="L127" t="s">
        <v>0</v>
      </c>
    </row>
    <row r="128" spans="1:13">
      <c r="A128">
        <v>669</v>
      </c>
      <c r="B128">
        <v>0</v>
      </c>
      <c r="C128">
        <v>0</v>
      </c>
      <c r="D128">
        <v>0</v>
      </c>
      <c r="E128">
        <v>99999</v>
      </c>
      <c r="F128" s="5">
        <v>0</v>
      </c>
      <c r="G128" s="5">
        <v>0</v>
      </c>
      <c r="K128" s="1" t="s">
        <v>115</v>
      </c>
      <c r="L128" t="s">
        <v>0</v>
      </c>
    </row>
    <row r="129" spans="1:14">
      <c r="A129">
        <v>670</v>
      </c>
      <c r="B129">
        <v>0</v>
      </c>
      <c r="C129">
        <v>0</v>
      </c>
      <c r="D129">
        <v>0</v>
      </c>
      <c r="E129">
        <v>99999</v>
      </c>
      <c r="F129" s="5">
        <v>0</v>
      </c>
      <c r="G129" s="5">
        <v>0</v>
      </c>
      <c r="K129" s="1" t="s">
        <v>116</v>
      </c>
      <c r="L129" t="s">
        <v>0</v>
      </c>
    </row>
    <row r="130" spans="1:14">
      <c r="A130">
        <v>671</v>
      </c>
      <c r="B130">
        <v>0</v>
      </c>
      <c r="C130">
        <v>0</v>
      </c>
      <c r="D130">
        <v>0</v>
      </c>
      <c r="E130">
        <v>99999</v>
      </c>
      <c r="F130" s="5">
        <v>0</v>
      </c>
      <c r="G130" s="5">
        <v>0</v>
      </c>
      <c r="K130" s="1" t="s">
        <v>117</v>
      </c>
      <c r="L130" t="s">
        <v>0</v>
      </c>
    </row>
    <row r="131" spans="1:14">
      <c r="A131">
        <v>672</v>
      </c>
      <c r="B131">
        <v>0</v>
      </c>
      <c r="C131">
        <v>0</v>
      </c>
      <c r="D131">
        <v>2</v>
      </c>
      <c r="E131">
        <v>4</v>
      </c>
      <c r="F131" s="5">
        <v>10</v>
      </c>
      <c r="G131" s="5">
        <v>30</v>
      </c>
      <c r="K131" s="1" t="s">
        <v>118</v>
      </c>
      <c r="L131" t="s">
        <v>0</v>
      </c>
      <c r="M131" t="s">
        <v>174</v>
      </c>
      <c r="N131" t="s">
        <v>199</v>
      </c>
    </row>
    <row r="132" spans="1:14">
      <c r="A132">
        <v>673</v>
      </c>
      <c r="B132">
        <v>0</v>
      </c>
      <c r="C132">
        <v>0</v>
      </c>
      <c r="D132">
        <v>0</v>
      </c>
      <c r="E132">
        <v>99999</v>
      </c>
      <c r="F132" s="5">
        <v>0</v>
      </c>
      <c r="G132" s="5">
        <v>0</v>
      </c>
      <c r="K132" s="1" t="s">
        <v>119</v>
      </c>
      <c r="L132" t="s">
        <v>0</v>
      </c>
      <c r="N132" t="s">
        <v>200</v>
      </c>
    </row>
    <row r="133" spans="1:14">
      <c r="A133">
        <v>674</v>
      </c>
      <c r="B133">
        <v>0</v>
      </c>
      <c r="C133">
        <v>0</v>
      </c>
      <c r="D133">
        <v>0</v>
      </c>
      <c r="E133">
        <v>99999</v>
      </c>
      <c r="F133" s="5">
        <v>0</v>
      </c>
      <c r="G133" s="5">
        <v>0</v>
      </c>
      <c r="K133" s="1" t="s">
        <v>120</v>
      </c>
      <c r="L133" t="s">
        <v>0</v>
      </c>
    </row>
    <row r="134" spans="1:14">
      <c r="A134">
        <v>675</v>
      </c>
      <c r="B134">
        <v>0</v>
      </c>
      <c r="C134">
        <v>0</v>
      </c>
      <c r="D134">
        <v>2</v>
      </c>
      <c r="E134">
        <v>4</v>
      </c>
      <c r="F134" s="5">
        <v>10</v>
      </c>
      <c r="G134" s="5">
        <v>30</v>
      </c>
      <c r="K134" s="1" t="s">
        <v>121</v>
      </c>
      <c r="L134" t="s">
        <v>0</v>
      </c>
      <c r="M134" t="s">
        <v>174</v>
      </c>
    </row>
    <row r="135" spans="1:14">
      <c r="A135">
        <v>676</v>
      </c>
      <c r="B135">
        <v>0</v>
      </c>
      <c r="C135">
        <v>0</v>
      </c>
      <c r="D135">
        <v>0</v>
      </c>
      <c r="E135">
        <v>99999</v>
      </c>
      <c r="F135" s="5">
        <v>0</v>
      </c>
      <c r="G135" s="5">
        <v>0</v>
      </c>
      <c r="K135" s="1" t="s">
        <v>122</v>
      </c>
      <c r="L135" t="s">
        <v>0</v>
      </c>
    </row>
    <row r="136" spans="1:14">
      <c r="A136">
        <v>685</v>
      </c>
      <c r="B136">
        <v>0</v>
      </c>
      <c r="C136">
        <v>0</v>
      </c>
      <c r="D136">
        <v>2</v>
      </c>
      <c r="E136">
        <v>4</v>
      </c>
      <c r="F136" s="5">
        <v>10</v>
      </c>
      <c r="G136" s="5">
        <v>30</v>
      </c>
      <c r="K136" s="1" t="s">
        <v>123</v>
      </c>
      <c r="L136" t="s">
        <v>0</v>
      </c>
      <c r="M136" t="s">
        <v>174</v>
      </c>
    </row>
    <row r="137" spans="1:14">
      <c r="A137">
        <v>687</v>
      </c>
      <c r="B137">
        <v>0</v>
      </c>
      <c r="C137">
        <v>0</v>
      </c>
      <c r="D137">
        <v>0</v>
      </c>
      <c r="E137">
        <v>99999</v>
      </c>
      <c r="F137" s="5">
        <v>0</v>
      </c>
      <c r="G137" s="5">
        <v>0</v>
      </c>
      <c r="K137" s="1" t="s">
        <v>149</v>
      </c>
      <c r="L137" t="s">
        <v>0</v>
      </c>
    </row>
    <row r="138" spans="1:14">
      <c r="A138">
        <v>689</v>
      </c>
      <c r="B138">
        <v>0</v>
      </c>
      <c r="C138">
        <v>0</v>
      </c>
      <c r="D138">
        <v>0</v>
      </c>
      <c r="E138">
        <v>99999</v>
      </c>
      <c r="F138" s="5">
        <v>0</v>
      </c>
      <c r="G138" s="5">
        <v>0</v>
      </c>
      <c r="K138" s="1" t="s">
        <v>124</v>
      </c>
      <c r="L138" t="s">
        <v>0</v>
      </c>
    </row>
    <row r="139" spans="1:14">
      <c r="A139">
        <v>693</v>
      </c>
      <c r="B139">
        <v>0</v>
      </c>
      <c r="C139">
        <v>0</v>
      </c>
      <c r="D139">
        <v>0</v>
      </c>
      <c r="E139">
        <v>99999</v>
      </c>
      <c r="F139" s="5">
        <v>0</v>
      </c>
      <c r="G139" s="5">
        <v>0</v>
      </c>
      <c r="K139" s="1" t="s">
        <v>125</v>
      </c>
      <c r="L139" t="s">
        <v>0</v>
      </c>
    </row>
    <row r="140" spans="1:14">
      <c r="A140">
        <v>695</v>
      </c>
      <c r="B140">
        <v>0</v>
      </c>
      <c r="C140">
        <v>0</v>
      </c>
      <c r="D140">
        <v>0</v>
      </c>
      <c r="E140">
        <v>99999</v>
      </c>
      <c r="F140" s="5">
        <v>0</v>
      </c>
      <c r="G140" s="5">
        <v>0</v>
      </c>
      <c r="K140" s="1" t="s">
        <v>126</v>
      </c>
      <c r="L140" t="s">
        <v>0</v>
      </c>
    </row>
    <row r="141" spans="1:14">
      <c r="A141">
        <v>696</v>
      </c>
      <c r="B141">
        <v>0</v>
      </c>
      <c r="C141">
        <v>0</v>
      </c>
      <c r="D141">
        <v>0</v>
      </c>
      <c r="E141">
        <v>99999</v>
      </c>
      <c r="F141" s="5">
        <v>0</v>
      </c>
      <c r="G141" s="5">
        <v>0</v>
      </c>
      <c r="K141" s="1" t="s">
        <v>150</v>
      </c>
      <c r="L141" t="s">
        <v>0</v>
      </c>
    </row>
    <row r="142" spans="1:14">
      <c r="A142">
        <v>697</v>
      </c>
      <c r="B142">
        <v>0</v>
      </c>
      <c r="C142">
        <v>0</v>
      </c>
      <c r="D142">
        <v>0</v>
      </c>
      <c r="E142">
        <v>99999</v>
      </c>
      <c r="F142" s="5">
        <v>0</v>
      </c>
      <c r="G142" s="5">
        <v>0</v>
      </c>
      <c r="K142" s="1" t="s">
        <v>151</v>
      </c>
      <c r="L142" t="s">
        <v>0</v>
      </c>
    </row>
    <row r="143" spans="1:14">
      <c r="A143">
        <v>851</v>
      </c>
      <c r="B143">
        <v>0</v>
      </c>
      <c r="C143">
        <v>0</v>
      </c>
      <c r="D143">
        <v>1.3</v>
      </c>
      <c r="E143">
        <v>99999</v>
      </c>
      <c r="F143" s="5">
        <f t="shared" ref="F143" si="4">IF(D143=0,100,100/D143)</f>
        <v>76.92307692307692</v>
      </c>
      <c r="G143" s="5">
        <f t="shared" ref="G143" si="5">IF(E143=D143,100,100/(E143-D143))</f>
        <v>1.0000230005290122E-3</v>
      </c>
      <c r="K143" s="1" t="s">
        <v>127</v>
      </c>
      <c r="L143" t="s">
        <v>0</v>
      </c>
      <c r="M143" t="s">
        <v>175</v>
      </c>
      <c r="N143" t="s">
        <v>176</v>
      </c>
    </row>
    <row r="144" spans="1:14">
      <c r="A144">
        <v>852</v>
      </c>
      <c r="B144">
        <v>0</v>
      </c>
      <c r="C144">
        <v>0</v>
      </c>
      <c r="D144">
        <v>0</v>
      </c>
      <c r="E144">
        <v>99999</v>
      </c>
      <c r="F144" s="5">
        <v>0</v>
      </c>
      <c r="G144" s="5">
        <v>0</v>
      </c>
      <c r="K144" s="1" t="s">
        <v>128</v>
      </c>
      <c r="L144" t="s">
        <v>0</v>
      </c>
      <c r="M144" t="s">
        <v>175</v>
      </c>
    </row>
    <row r="145" spans="1:13">
      <c r="A145">
        <v>853</v>
      </c>
      <c r="B145">
        <v>0</v>
      </c>
      <c r="C145">
        <v>0</v>
      </c>
      <c r="D145">
        <v>0</v>
      </c>
      <c r="E145">
        <v>4</v>
      </c>
      <c r="F145" s="5">
        <v>0</v>
      </c>
      <c r="G145" s="5">
        <v>20</v>
      </c>
      <c r="K145" s="1" t="s">
        <v>129</v>
      </c>
      <c r="L145" t="s">
        <v>0</v>
      </c>
      <c r="M145" t="s">
        <v>174</v>
      </c>
    </row>
    <row r="146" spans="1:13">
      <c r="A146">
        <v>855</v>
      </c>
      <c r="B146">
        <v>0</v>
      </c>
      <c r="C146">
        <v>0</v>
      </c>
      <c r="D146">
        <v>2</v>
      </c>
      <c r="E146">
        <v>4</v>
      </c>
      <c r="F146" s="5">
        <v>10</v>
      </c>
      <c r="G146" s="5">
        <v>30</v>
      </c>
      <c r="K146" s="1" t="s">
        <v>130</v>
      </c>
      <c r="L146" t="s">
        <v>0</v>
      </c>
      <c r="M146" t="s">
        <v>174</v>
      </c>
    </row>
    <row r="147" spans="1:13">
      <c r="A147">
        <v>856</v>
      </c>
      <c r="B147">
        <v>0</v>
      </c>
      <c r="C147">
        <v>0</v>
      </c>
      <c r="D147">
        <v>0</v>
      </c>
      <c r="E147">
        <v>99999</v>
      </c>
      <c r="F147" s="5">
        <v>0</v>
      </c>
      <c r="G147" s="5">
        <v>0</v>
      </c>
      <c r="K147" s="1" t="s">
        <v>131</v>
      </c>
      <c r="L147" t="s">
        <v>0</v>
      </c>
    </row>
    <row r="148" spans="1:13">
      <c r="A148">
        <v>857</v>
      </c>
      <c r="B148">
        <v>0</v>
      </c>
      <c r="C148">
        <v>0</v>
      </c>
      <c r="D148">
        <v>0</v>
      </c>
      <c r="E148">
        <v>99999</v>
      </c>
      <c r="F148" s="5">
        <v>0</v>
      </c>
      <c r="G148" s="5">
        <v>0</v>
      </c>
      <c r="K148" s="1" t="s">
        <v>152</v>
      </c>
      <c r="L148" t="s">
        <v>0</v>
      </c>
    </row>
    <row r="149" spans="1:13">
      <c r="A149">
        <v>858</v>
      </c>
      <c r="B149">
        <v>0</v>
      </c>
      <c r="C149">
        <v>0</v>
      </c>
      <c r="D149">
        <v>0</v>
      </c>
      <c r="E149">
        <v>99999</v>
      </c>
      <c r="F149" s="5">
        <v>0</v>
      </c>
      <c r="G149" s="5">
        <v>0</v>
      </c>
      <c r="K149" s="1" t="s">
        <v>153</v>
      </c>
      <c r="L149" t="s">
        <v>0</v>
      </c>
    </row>
    <row r="150" spans="1:13">
      <c r="A150">
        <v>859</v>
      </c>
      <c r="B150">
        <v>0</v>
      </c>
      <c r="C150">
        <v>0</v>
      </c>
      <c r="D150">
        <v>0</v>
      </c>
      <c r="E150">
        <v>99999</v>
      </c>
      <c r="F150" s="5">
        <v>0</v>
      </c>
      <c r="G150" s="5">
        <v>0</v>
      </c>
      <c r="K150" s="1" t="s">
        <v>132</v>
      </c>
      <c r="L150" t="s">
        <v>0</v>
      </c>
    </row>
  </sheetData>
  <conditionalFormatting sqref="D2:E150">
    <cfRule type="cellIs" dxfId="0" priority="1" operator="equal">
      <formula>99999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Aureuscode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McCoy</dc:creator>
  <cp:lastModifiedBy>Mason McCoy</cp:lastModifiedBy>
  <dcterms:created xsi:type="dcterms:W3CDTF">2019-02-20T04:02:40Z</dcterms:created>
  <dcterms:modified xsi:type="dcterms:W3CDTF">2019-02-23T05:08:41Z</dcterms:modified>
</cp:coreProperties>
</file>