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urray\Documents\SMU\MSDS 6370 Sampling\Project\MSDS6370Project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4" i="1"/>
  <c r="B3" i="1"/>
  <c r="M7" i="1" l="1"/>
  <c r="M6" i="1"/>
  <c r="M5" i="1"/>
  <c r="M4" i="1"/>
  <c r="M3" i="1"/>
  <c r="K7" i="1"/>
  <c r="K6" i="1" l="1"/>
  <c r="K5" i="1"/>
  <c r="K4" i="1"/>
  <c r="K3" i="1"/>
</calcChain>
</file>

<file path=xl/sharedStrings.xml><?xml version="1.0" encoding="utf-8"?>
<sst xmlns="http://schemas.openxmlformats.org/spreadsheetml/2006/main" count="13" uniqueCount="9">
  <si>
    <t>True Sum</t>
  </si>
  <si>
    <t>Sum</t>
  </si>
  <si>
    <t>Mean</t>
  </si>
  <si>
    <t>Standard Error Of the Mean</t>
  </si>
  <si>
    <t>Sample</t>
  </si>
  <si>
    <t>Lower Bound</t>
  </si>
  <si>
    <t>Upper Bound</t>
  </si>
  <si>
    <t>Standard Error of the Sum</t>
  </si>
  <si>
    <t>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</si>
</sst>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43" fontId="2" fillId="0" borderId="0" xfId="1" applyFont="1"/>
    <xf numFmtId="43" fontId="0" fillId="0" borderId="0" xfId="1" applyFont="1"/>
    <xf numFmtId="164" fontId="0" fillId="0" borderId="0" xfId="1" applyNumberFormat="1" applyFont="1"/>
    <xf numFmtId="164" fontId="2" fillId="0" borderId="0" xfId="1" applyNumberFormat="1" applyFont="1"/>
    <xf numFmtId="0" fontId="3" fillId="0" borderId="3" xfId="0" applyFont="1" applyBorder="1"/>
    <xf numFmtId="0" fontId="3" fillId="0" borderId="4" xfId="0" applyFont="1" applyBorder="1"/>
    <xf numFmtId="164" fontId="4" fillId="0" borderId="0" xfId="1" applyNumberFormat="1" applyFont="1" applyBorder="1"/>
    <xf numFmtId="164" fontId="4" fillId="0" borderId="4" xfId="1" applyNumberFormat="1" applyFont="1" applyBorder="1"/>
    <xf numFmtId="164" fontId="4" fillId="0" borderId="3" xfId="1" applyNumberFormat="1" applyFont="1" applyBorder="1"/>
    <xf numFmtId="0" fontId="3" fillId="0" borderId="5" xfId="0" applyFont="1" applyBorder="1"/>
    <xf numFmtId="0" fontId="3" fillId="0" borderId="7" xfId="0" applyFont="1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4" fontId="4" fillId="0" borderId="5" xfId="1" applyNumberFormat="1" applyFont="1" applyBorder="1"/>
    <xf numFmtId="0" fontId="5" fillId="0" borderId="0" xfId="0" applyFont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5" fillId="0" borderId="8" xfId="1" applyNumberFormat="1" applyFont="1" applyBorder="1" applyAlignment="1">
      <alignment horizontal="center"/>
    </xf>
    <xf numFmtId="164" fontId="5" fillId="0" borderId="9" xfId="1" applyNumberFormat="1" applyFont="1" applyBorder="1" applyAlignment="1">
      <alignment horizontal="center"/>
    </xf>
    <xf numFmtId="164" fontId="5" fillId="0" borderId="10" xfId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164" fontId="5" fillId="0" borderId="0" xfId="1" applyNumberFormat="1" applyFont="1" applyBorder="1" applyAlignment="1">
      <alignment horizontal="right" wrapText="1"/>
    </xf>
    <xf numFmtId="164" fontId="5" fillId="0" borderId="4" xfId="1" applyNumberFormat="1" applyFont="1" applyBorder="1" applyAlignment="1">
      <alignment horizontal="right" wrapText="1"/>
    </xf>
    <xf numFmtId="164" fontId="5" fillId="0" borderId="3" xfId="1" applyNumberFormat="1" applyFont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sqref="A1:J7"/>
    </sheetView>
  </sheetViews>
  <sheetFormatPr defaultRowHeight="15" x14ac:dyDescent="0.25"/>
  <cols>
    <col min="3" max="3" width="12.7109375" bestFit="1" customWidth="1"/>
    <col min="4" max="4" width="15.42578125" customWidth="1"/>
    <col min="5" max="5" width="13.140625" customWidth="1"/>
    <col min="6" max="6" width="11.85546875" customWidth="1"/>
    <col min="7" max="7" width="18.85546875" style="2" bestFit="1" customWidth="1"/>
    <col min="8" max="8" width="10.42578125" style="2" customWidth="1"/>
    <col min="9" max="9" width="16.42578125" style="3" customWidth="1"/>
    <col min="10" max="10" width="14.5703125" style="3" customWidth="1"/>
  </cols>
  <sheetData>
    <row r="1" spans="1:13" ht="15.75" thickBot="1" x14ac:dyDescent="0.3">
      <c r="A1" s="15"/>
      <c r="B1" s="15"/>
      <c r="C1" s="16" t="s">
        <v>2</v>
      </c>
      <c r="D1" s="17"/>
      <c r="E1" s="17"/>
      <c r="F1" s="18"/>
      <c r="G1" s="19" t="s">
        <v>1</v>
      </c>
      <c r="H1" s="20"/>
      <c r="I1" s="20"/>
      <c r="J1" s="21"/>
    </row>
    <row r="2" spans="1:13" s="22" customFormat="1" ht="43.5" x14ac:dyDescent="0.25">
      <c r="A2" s="23" t="s">
        <v>4</v>
      </c>
      <c r="B2" s="24" t="s">
        <v>8</v>
      </c>
      <c r="C2" s="25" t="s">
        <v>2</v>
      </c>
      <c r="D2" s="25" t="s">
        <v>3</v>
      </c>
      <c r="E2" s="25" t="s">
        <v>5</v>
      </c>
      <c r="F2" s="26" t="s">
        <v>6</v>
      </c>
      <c r="G2" s="27" t="s">
        <v>1</v>
      </c>
      <c r="H2" s="25" t="s">
        <v>7</v>
      </c>
      <c r="I2" s="25" t="s">
        <v>5</v>
      </c>
      <c r="J2" s="26" t="s">
        <v>6</v>
      </c>
    </row>
    <row r="3" spans="1:13" x14ac:dyDescent="0.25">
      <c r="A3" s="5">
        <v>1</v>
      </c>
      <c r="B3" s="6">
        <f>101010</f>
        <v>101010</v>
      </c>
      <c r="C3" s="7">
        <v>143338</v>
      </c>
      <c r="D3" s="7">
        <v>888.02099599999997</v>
      </c>
      <c r="E3" s="7">
        <v>141593.068</v>
      </c>
      <c r="F3" s="8">
        <v>145082.64799999999</v>
      </c>
      <c r="G3" s="9">
        <v>1399264168</v>
      </c>
      <c r="H3" s="7">
        <v>8668861</v>
      </c>
      <c r="I3" s="7">
        <v>1382231528</v>
      </c>
      <c r="J3" s="8">
        <v>1416296809</v>
      </c>
      <c r="K3" t="b">
        <f>($G$9&gt;I3)&amp;J3&gt;$G$9</f>
        <v>1</v>
      </c>
      <c r="M3">
        <f>ABS(G3-$G$9)/$G$9</f>
        <v>7.5272050760153203E-3</v>
      </c>
    </row>
    <row r="4" spans="1:13" x14ac:dyDescent="0.25">
      <c r="A4" s="5">
        <v>2</v>
      </c>
      <c r="B4" s="6">
        <f>B3+1</f>
        <v>101011</v>
      </c>
      <c r="C4" s="7">
        <v>142149</v>
      </c>
      <c r="D4" s="7">
        <v>841.23502399999995</v>
      </c>
      <c r="E4" s="7">
        <v>140496.15</v>
      </c>
      <c r="F4" s="8">
        <v>143801.88</v>
      </c>
      <c r="G4" s="9">
        <v>1387658685</v>
      </c>
      <c r="H4" s="7">
        <v>8212136</v>
      </c>
      <c r="I4" s="7">
        <v>1371523420</v>
      </c>
      <c r="J4" s="8">
        <v>1403793949</v>
      </c>
      <c r="K4" t="b">
        <f>($G$9&gt;I4)&amp;J4&gt;$G$9</f>
        <v>1</v>
      </c>
      <c r="M4">
        <f>ABS(G4-$G$9)/$G$9</f>
        <v>8.2921547555218748E-4</v>
      </c>
    </row>
    <row r="5" spans="1:13" x14ac:dyDescent="0.25">
      <c r="A5" s="5">
        <v>3</v>
      </c>
      <c r="B5" s="6">
        <f t="shared" ref="B5:B7" si="0">B4+1</f>
        <v>101012</v>
      </c>
      <c r="C5" s="7">
        <v>142560</v>
      </c>
      <c r="D5" s="7">
        <v>859.10780499999998</v>
      </c>
      <c r="E5" s="7">
        <v>140872.50899999999</v>
      </c>
      <c r="F5" s="8">
        <v>144248.47099999999</v>
      </c>
      <c r="G5" s="9">
        <v>1391675501</v>
      </c>
      <c r="H5" s="7">
        <v>8386610</v>
      </c>
      <c r="I5" s="7">
        <v>1375197428</v>
      </c>
      <c r="J5" s="8">
        <v>1408153574</v>
      </c>
      <c r="K5" t="b">
        <f>($G$9&gt;I5)&amp;J5&gt;$G$9</f>
        <v>1</v>
      </c>
      <c r="M5">
        <f>ABS(G5-$G$9)/$G$9</f>
        <v>2.0630556840596261E-3</v>
      </c>
    </row>
    <row r="6" spans="1:13" x14ac:dyDescent="0.25">
      <c r="A6" s="5">
        <v>4</v>
      </c>
      <c r="B6" s="6">
        <f t="shared" si="0"/>
        <v>101013</v>
      </c>
      <c r="C6" s="7">
        <v>142048</v>
      </c>
      <c r="D6" s="7">
        <v>881.02856199999997</v>
      </c>
      <c r="E6" s="7">
        <v>140316.64499999999</v>
      </c>
      <c r="F6" s="8">
        <v>143778.74799999999</v>
      </c>
      <c r="G6" s="9">
        <v>1386669612</v>
      </c>
      <c r="H6" s="7">
        <v>8600601</v>
      </c>
      <c r="I6" s="7">
        <v>1386669612</v>
      </c>
      <c r="J6" s="8">
        <v>1403568134</v>
      </c>
      <c r="K6" t="b">
        <f>($G$9&gt;I6)&amp;J6&gt;$G$9</f>
        <v>1</v>
      </c>
      <c r="M6">
        <f>ABS(G6-$G$9)/$G$9</f>
        <v>1.5413883290388136E-3</v>
      </c>
    </row>
    <row r="7" spans="1:13" ht="15.75" thickBot="1" x14ac:dyDescent="0.3">
      <c r="A7" s="10">
        <v>5</v>
      </c>
      <c r="B7" s="11">
        <f t="shared" si="0"/>
        <v>101014</v>
      </c>
      <c r="C7" s="12">
        <v>141222</v>
      </c>
      <c r="D7" s="12">
        <v>901.00850000000003</v>
      </c>
      <c r="E7" s="12">
        <v>139451.851</v>
      </c>
      <c r="F7" s="13">
        <v>142992.467</v>
      </c>
      <c r="G7" s="14">
        <v>1378610719</v>
      </c>
      <c r="H7" s="12">
        <v>8795646</v>
      </c>
      <c r="I7" s="12">
        <v>1378610719</v>
      </c>
      <c r="J7" s="13">
        <v>1395892467</v>
      </c>
      <c r="K7" t="b">
        <f>($G$9&gt;I7)&amp;J7&gt;$G$9</f>
        <v>1</v>
      </c>
      <c r="M7">
        <f>ABS(G7-$G$9)/$G$9</f>
        <v>7.344119597361168E-3</v>
      </c>
    </row>
    <row r="9" spans="1:13" x14ac:dyDescent="0.25">
      <c r="A9" t="s">
        <v>0</v>
      </c>
      <c r="G9" s="4">
        <v>1388810308</v>
      </c>
      <c r="H9" s="1"/>
    </row>
  </sheetData>
  <mergeCells count="2">
    <mergeCell ref="G1:J1"/>
    <mergeCell ref="C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Red Bull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Murray</dc:creator>
  <cp:lastModifiedBy>Dennis Murray</cp:lastModifiedBy>
  <dcterms:created xsi:type="dcterms:W3CDTF">2018-03-31T14:35:32Z</dcterms:created>
  <dcterms:modified xsi:type="dcterms:W3CDTF">2018-03-31T19:53:36Z</dcterms:modified>
</cp:coreProperties>
</file>