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kkirasich/Documents/GitHub/MSDS6370Project/"/>
    </mc:Choice>
  </mc:AlternateContent>
  <bookViews>
    <workbookView xWindow="3900" yWindow="9660" windowWidth="28800" windowHeight="8840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M7" i="1"/>
  <c r="M6" i="1"/>
  <c r="M5" i="1"/>
  <c r="M4" i="1"/>
  <c r="M3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<sst xmlns="http://schemas.openxmlformats.org/spreadsheetml/2006/main" count="13" uniqueCount="9">
  <si>
    <t>Sum</t>
  </si>
  <si>
    <t>Mean</t>
  </si>
  <si>
    <t>Standard Error Of the Mean</t>
  </si>
  <si>
    <t>Sample</t>
  </si>
  <si>
    <t>Lower Bound</t>
  </si>
  <si>
    <t>Upper Bound</t>
  </si>
  <si>
    <t>Standard Error of the Sum</t>
  </si>
  <si>
    <t>Seed</t>
  </si>
  <si>
    <t>True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</si>
</sst>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43" fontId="2" fillId="0" borderId="0" xfId="1" applyFont="1"/>
    <xf numFmtId="43" fontId="0" fillId="0" borderId="0" xfId="1" applyFont="1"/>
    <xf numFmtId="164" fontId="0" fillId="0" borderId="0" xfId="1" applyNumberFormat="1" applyFont="1"/>
    <xf numFmtId="164" fontId="2" fillId="0" borderId="0" xfId="1" applyNumberFormat="1" applyFont="1"/>
    <xf numFmtId="0" fontId="3" fillId="0" borderId="3" xfId="0" applyFont="1" applyBorder="1"/>
    <xf numFmtId="0" fontId="3" fillId="0" borderId="4" xfId="0" applyFont="1" applyBorder="1"/>
    <xf numFmtId="164" fontId="4" fillId="0" borderId="0" xfId="1" applyNumberFormat="1" applyFont="1" applyBorder="1"/>
    <xf numFmtId="164" fontId="4" fillId="0" borderId="4" xfId="1" applyNumberFormat="1" applyFont="1" applyBorder="1"/>
    <xf numFmtId="164" fontId="4" fillId="0" borderId="3" xfId="1" applyNumberFormat="1" applyFont="1" applyBorder="1"/>
    <xf numFmtId="0" fontId="3" fillId="0" borderId="5" xfId="0" applyFont="1" applyBorder="1"/>
    <xf numFmtId="0" fontId="3" fillId="0" borderId="7" xfId="0" applyFont="1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4" fontId="4" fillId="0" borderId="5" xfId="1" applyNumberFormat="1" applyFont="1" applyBorder="1"/>
    <xf numFmtId="0" fontId="5" fillId="0" borderId="0" xfId="0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164" fontId="5" fillId="0" borderId="0" xfId="1" applyNumberFormat="1" applyFont="1" applyBorder="1" applyAlignment="1">
      <alignment horizontal="right" wrapText="1"/>
    </xf>
    <xf numFmtId="164" fontId="5" fillId="0" borderId="4" xfId="1" applyNumberFormat="1" applyFont="1" applyBorder="1" applyAlignment="1">
      <alignment horizontal="right" wrapText="1"/>
    </xf>
    <xf numFmtId="164" fontId="5" fillId="0" borderId="3" xfId="1" applyNumberFormat="1" applyFont="1" applyBorder="1" applyAlignment="1">
      <alignment horizontal="right" wrapText="1"/>
    </xf>
    <xf numFmtId="164" fontId="5" fillId="0" borderId="8" xfId="1" applyNumberFormat="1" applyFont="1" applyBorder="1" applyAlignment="1">
      <alignment horizontal="center"/>
    </xf>
    <xf numFmtId="164" fontId="5" fillId="0" borderId="9" xfId="1" applyNumberFormat="1" applyFont="1" applyBorder="1" applyAlignment="1">
      <alignment horizontal="center"/>
    </xf>
    <xf numFmtId="164" fontId="5" fillId="0" borderId="10" xfId="1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J9" sqref="J9"/>
    </sheetView>
  </sheetViews>
  <sheetFormatPr baseColWidth="10" defaultColWidth="8.83203125" defaultRowHeight="15" x14ac:dyDescent="0.2"/>
  <cols>
    <col min="3" max="3" width="12.6640625" bestFit="1" customWidth="1"/>
    <col min="4" max="4" width="15.5" customWidth="1"/>
    <col min="5" max="5" width="13.1640625" customWidth="1"/>
    <col min="6" max="6" width="11.83203125" customWidth="1"/>
    <col min="7" max="7" width="18.83203125" style="2" bestFit="1" customWidth="1"/>
    <col min="8" max="8" width="11.5" style="2" bestFit="1" customWidth="1"/>
    <col min="9" max="9" width="16.5" style="3" customWidth="1"/>
    <col min="10" max="10" width="14.5" style="3" customWidth="1"/>
  </cols>
  <sheetData>
    <row r="1" spans="1:13" ht="16" thickBot="1" x14ac:dyDescent="0.25">
      <c r="A1" s="15"/>
      <c r="B1" s="15"/>
      <c r="C1" s="25" t="s">
        <v>1</v>
      </c>
      <c r="D1" s="26"/>
      <c r="E1" s="26"/>
      <c r="F1" s="27"/>
      <c r="G1" s="22" t="s">
        <v>0</v>
      </c>
      <c r="H1" s="23"/>
      <c r="I1" s="23"/>
      <c r="J1" s="24"/>
    </row>
    <row r="2" spans="1:13" s="16" customFormat="1" ht="43" x14ac:dyDescent="0.2">
      <c r="A2" s="17" t="s">
        <v>3</v>
      </c>
      <c r="B2" s="18" t="s">
        <v>7</v>
      </c>
      <c r="C2" s="19" t="s">
        <v>1</v>
      </c>
      <c r="D2" s="19" t="s">
        <v>2</v>
      </c>
      <c r="E2" s="19" t="s">
        <v>4</v>
      </c>
      <c r="F2" s="20" t="s">
        <v>5</v>
      </c>
      <c r="G2" s="21" t="s">
        <v>0</v>
      </c>
      <c r="H2" s="19" t="s">
        <v>6</v>
      </c>
      <c r="I2" s="19" t="s">
        <v>4</v>
      </c>
      <c r="J2" s="20" t="s">
        <v>5</v>
      </c>
    </row>
    <row r="3" spans="1:13" x14ac:dyDescent="0.2">
      <c r="A3" s="5">
        <v>1</v>
      </c>
      <c r="B3" s="6">
        <f>101010</f>
        <v>101010</v>
      </c>
      <c r="C3" s="7">
        <v>181187</v>
      </c>
      <c r="D3" s="7">
        <v>1044.31</v>
      </c>
      <c r="E3" s="7">
        <v>179135.08</v>
      </c>
      <c r="F3" s="8">
        <v>183238.8</v>
      </c>
      <c r="G3" s="9">
        <v>1768747023</v>
      </c>
      <c r="H3" s="7">
        <v>10194561</v>
      </c>
      <c r="I3" s="7">
        <v>1753754235</v>
      </c>
      <c r="J3" s="8">
        <v>1802674824</v>
      </c>
      <c r="K3" t="b">
        <f>($G$9&gt;I3)&amp;J3&gt;$G$9</f>
        <v>1</v>
      </c>
      <c r="M3">
        <f>ABS(G3-$G$9)/$G$9</f>
        <v>7.8590057243883814E-3</v>
      </c>
    </row>
    <row r="4" spans="1:13" x14ac:dyDescent="0.2">
      <c r="A4" s="5">
        <v>2</v>
      </c>
      <c r="B4" s="6">
        <f>B3+1</f>
        <v>101011</v>
      </c>
      <c r="C4" s="7">
        <v>179871</v>
      </c>
      <c r="D4" s="7">
        <v>1016</v>
      </c>
      <c r="E4" s="7">
        <v>177873.88</v>
      </c>
      <c r="F4" s="8">
        <v>181867.231</v>
      </c>
      <c r="G4" s="9">
        <v>1755896362</v>
      </c>
      <c r="H4" s="7">
        <v>9920336</v>
      </c>
      <c r="I4" s="7">
        <v>1736404815</v>
      </c>
      <c r="J4" s="8">
        <v>1775387909</v>
      </c>
      <c r="K4" t="b">
        <f>($G$9&gt;I4)&amp;J4&gt;$G$9</f>
        <v>1</v>
      </c>
      <c r="M4">
        <f>ABS(G4-$G$9)/$G$9</f>
        <v>5.3650326929241988E-4</v>
      </c>
    </row>
    <row r="5" spans="1:13" x14ac:dyDescent="0.2">
      <c r="A5" s="5">
        <v>3</v>
      </c>
      <c r="B5" s="6">
        <f t="shared" ref="B5:B7" si="0">B4+1</f>
        <v>101012</v>
      </c>
      <c r="C5" s="7">
        <v>179889</v>
      </c>
      <c r="D5" s="7">
        <v>997.12448700000004</v>
      </c>
      <c r="E5" s="7">
        <v>177929.78400000001</v>
      </c>
      <c r="F5" s="8">
        <v>181848.09899999999</v>
      </c>
      <c r="G5" s="9">
        <v>1756075845</v>
      </c>
      <c r="H5" s="7">
        <v>9733929</v>
      </c>
      <c r="I5" s="7">
        <v>1736950550</v>
      </c>
      <c r="J5" s="8">
        <v>1775201139</v>
      </c>
      <c r="K5" t="b">
        <f>($G$9&gt;I5)&amp;J5&gt;$G$9</f>
        <v>1</v>
      </c>
      <c r="M5">
        <f>ABS(G5-$G$9)/$G$9</f>
        <v>6.387754176393406E-4</v>
      </c>
    </row>
    <row r="6" spans="1:13" x14ac:dyDescent="0.2">
      <c r="A6" s="5">
        <v>4</v>
      </c>
      <c r="B6" s="6">
        <f t="shared" si="0"/>
        <v>101013</v>
      </c>
      <c r="C6" s="7">
        <v>180015</v>
      </c>
      <c r="D6" s="7">
        <v>1077.7739160000001</v>
      </c>
      <c r="E6" s="7">
        <v>177897.435</v>
      </c>
      <c r="F6" s="8">
        <v>182132</v>
      </c>
      <c r="G6" s="9">
        <v>1757306944</v>
      </c>
      <c r="H6" s="7">
        <v>10521229</v>
      </c>
      <c r="I6" s="7">
        <v>1736634757</v>
      </c>
      <c r="J6" s="8">
        <v>1777979131</v>
      </c>
      <c r="K6" t="b">
        <f>($G$9&gt;I6)&amp;J6&gt;$G$9</f>
        <v>1</v>
      </c>
      <c r="M6">
        <f>ABS(G6-$G$9)/$G$9</f>
        <v>1.3402743872227873E-3</v>
      </c>
    </row>
    <row r="7" spans="1:13" ht="16" thickBot="1" x14ac:dyDescent="0.25">
      <c r="A7" s="10">
        <v>5</v>
      </c>
      <c r="B7" s="11">
        <f t="shared" si="0"/>
        <v>101014</v>
      </c>
      <c r="C7" s="12">
        <v>178199</v>
      </c>
      <c r="D7" s="12">
        <v>1062.790242</v>
      </c>
      <c r="E7" s="12">
        <v>179135.08300000001</v>
      </c>
      <c r="F7" s="12">
        <v>183238.821</v>
      </c>
      <c r="G7" s="14">
        <v>1739575744</v>
      </c>
      <c r="H7" s="12">
        <v>10374958</v>
      </c>
      <c r="I7" s="12">
        <v>1719190951</v>
      </c>
      <c r="J7" s="13">
        <v>1759960537</v>
      </c>
      <c r="K7" t="b">
        <f>($G$9&gt;I7)&amp;J7&gt;$G$9</f>
        <v>1</v>
      </c>
      <c r="M7">
        <f>ABS(G7-$G$9)/$G$9</f>
        <v>8.763233559317669E-3</v>
      </c>
    </row>
    <row r="9" spans="1:13" x14ac:dyDescent="0.2">
      <c r="A9" t="s">
        <v>8</v>
      </c>
      <c r="C9" s="2">
        <v>179774.1</v>
      </c>
      <c r="G9" s="4">
        <v>1754954823</v>
      </c>
      <c r="H9" s="1"/>
    </row>
  </sheetData>
  <mergeCells count="2">
    <mergeCell ref="G1:J1"/>
    <mergeCell ref="C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Red Bull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Murray</dc:creator>
  <cp:lastModifiedBy>Kirasich, Kaitlin</cp:lastModifiedBy>
  <dcterms:created xsi:type="dcterms:W3CDTF">2018-03-31T14:35:32Z</dcterms:created>
  <dcterms:modified xsi:type="dcterms:W3CDTF">2018-04-01T18:27:18Z</dcterms:modified>
</cp:coreProperties>
</file>