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Google Drive\doutorado2015-2\pce2015siscom\"/>
    </mc:Choice>
  </mc:AlternateContent>
  <bookViews>
    <workbookView xWindow="10020" yWindow="945" windowWidth="27495" windowHeight="19440" tabRatio="500" firstSheet="1" activeTab="2"/>
  </bookViews>
  <sheets>
    <sheet name="Informações Básicas" sheetId="1" r:id="rId1"/>
    <sheet name="PCE (Aura+Semiologia+HS)" sheetId="4" r:id="rId2"/>
    <sheet name="SISCOM (SCI+HF+ECOG)" sheetId="5" r:id="rId3"/>
    <sheet name="Planilha Antiga" sheetId="3" r:id="rId4"/>
    <sheet name="Planilha Antiga Obsevações" sheetId="2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5" l="1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</calcChain>
</file>

<file path=xl/sharedStrings.xml><?xml version="1.0" encoding="utf-8"?>
<sst xmlns="http://schemas.openxmlformats.org/spreadsheetml/2006/main" count="812" uniqueCount="422">
  <si>
    <t>lentificação focal</t>
  </si>
  <si>
    <t>MRI</t>
  </si>
  <si>
    <t>SISCOM</t>
  </si>
  <si>
    <t>localização do máximo</t>
  </si>
  <si>
    <t>ECOG</t>
  </si>
  <si>
    <t>resultado cirúrgico</t>
  </si>
  <si>
    <t>semana 1</t>
  </si>
  <si>
    <t xml:space="preserve">Três meses </t>
  </si>
  <si>
    <t>Seis meses</t>
  </si>
  <si>
    <t>um ano</t>
  </si>
  <si>
    <t>dois anos</t>
  </si>
  <si>
    <t>três anos</t>
  </si>
  <si>
    <t>Aura</t>
  </si>
  <si>
    <t>Patologia</t>
  </si>
  <si>
    <t>Semiology</t>
  </si>
  <si>
    <t>Secondary Generalization</t>
  </si>
  <si>
    <t>Interictal Discharges</t>
  </si>
  <si>
    <t>Ictal Activity</t>
  </si>
  <si>
    <t>Semiological Hypothesis</t>
  </si>
  <si>
    <t>Focal Slowing</t>
  </si>
  <si>
    <t>Management after SISCOM</t>
  </si>
  <si>
    <t>Invasive EEG</t>
  </si>
  <si>
    <t>Epilepsy surgery</t>
  </si>
  <si>
    <t>no</t>
  </si>
  <si>
    <t>desconexao, staring e distonia do MSD</t>
  </si>
  <si>
    <t>Yes</t>
  </si>
  <si>
    <t>Frontal lobe epilepsy</t>
  </si>
  <si>
    <t>yes.left  Fronto-temporal lobe</t>
  </si>
  <si>
    <t>left frontotemporal lobe</t>
  </si>
  <si>
    <t>left hemisphere epilepsy</t>
  </si>
  <si>
    <t>left small opercular atrophy</t>
  </si>
  <si>
    <t>broca`s area</t>
  </si>
  <si>
    <t>1. Completely seizure free; no auras</t>
  </si>
  <si>
    <t>No</t>
  </si>
  <si>
    <t>2. Only aura; no other seizures</t>
  </si>
  <si>
    <t>Yes, data concordant with SISCOM</t>
  </si>
  <si>
    <r>
      <t xml:space="preserve">3. One to three seizure days per year; </t>
    </r>
    <r>
      <rPr>
        <sz val="11"/>
        <color theme="1"/>
        <rFont val="Calibri"/>
        <family val="2"/>
      </rPr>
      <t>± auras</t>
    </r>
  </si>
  <si>
    <t>Yes, data discordant with SISCOM</t>
  </si>
  <si>
    <r>
      <t xml:space="preserve">4. Four seizure days per year to 50% reduction of baseline seizure days; </t>
    </r>
    <r>
      <rPr>
        <sz val="11"/>
        <color theme="1"/>
        <rFont val="Calibri"/>
        <family val="2"/>
      </rPr>
      <t>± auras</t>
    </r>
  </si>
  <si>
    <r>
      <t xml:space="preserve">5. Less than 50% reduction of baseline seizure days to 100% increase of baseline seizure days; </t>
    </r>
    <r>
      <rPr>
        <sz val="11"/>
        <color theme="1"/>
        <rFont val="Calibri"/>
        <family val="2"/>
      </rPr>
      <t>± auras</t>
    </r>
  </si>
  <si>
    <r>
      <t xml:space="preserve">6. More than 100% increase of baseline seizure days; </t>
    </r>
    <r>
      <rPr>
        <sz val="11"/>
        <color theme="1"/>
        <rFont val="Calibri"/>
        <family val="2"/>
      </rPr>
      <t>± auras</t>
    </r>
  </si>
  <si>
    <t>ooo</t>
  </si>
  <si>
    <t>desconexao, staring, versao corporal para direita</t>
  </si>
  <si>
    <t>eft frontotemporal lobe</t>
  </si>
  <si>
    <t>normal</t>
  </si>
  <si>
    <t>sensacao de tontura e micropsia</t>
  </si>
  <si>
    <t>desconexao, piscamento, automatismos oromandibulares e de maos</t>
  </si>
  <si>
    <t>right hippocampal atrophy</t>
  </si>
  <si>
    <t>temporal neocortex</t>
  </si>
  <si>
    <t>temporal neocortex and hippocampus</t>
  </si>
  <si>
    <t>Eduarda Schreiner</t>
  </si>
  <si>
    <t>Bernardo Quaresma</t>
  </si>
  <si>
    <t>Fabio Carvalho Marques (eliseu)</t>
  </si>
  <si>
    <t>Genifer Carpenedo Justo</t>
  </si>
  <si>
    <t>Elisangela Telk</t>
  </si>
  <si>
    <t>Rebecca Andrade</t>
  </si>
  <si>
    <t>Jone Laudair da Silva</t>
  </si>
  <si>
    <t>Wanessa Varreira Monte</t>
  </si>
  <si>
    <t>Uemerson Hudson Avelino</t>
  </si>
  <si>
    <t>Wemersson Meneses de Medeiros</t>
  </si>
  <si>
    <t>Alef Reis Moreira</t>
  </si>
  <si>
    <t>Renata Ranny Dias Farias</t>
  </si>
  <si>
    <t>desconexão</t>
  </si>
  <si>
    <t>Right Fronto- temporal</t>
  </si>
  <si>
    <t>sensação de agonia,visão de números</t>
  </si>
  <si>
    <t>desconexão, staring, movimentos oromastigatórios, automatismos de MSD</t>
  </si>
  <si>
    <t xml:space="preserve">Right Temporal and left  central fronto temporal </t>
  </si>
  <si>
    <t>Insular esquerda e irradiação para núcleos da base e região temporal direita</t>
  </si>
  <si>
    <t>sensação nasal de gelo,palpitações e alteração sensorial em MIE</t>
  </si>
  <si>
    <t>staring, cianose, afasia, desvio de rima para esquerda, hipertonia de MSE e MIE ou generalização secundária</t>
  </si>
  <si>
    <t xml:space="preserve">Left Fronto medial </t>
  </si>
  <si>
    <t>Bruno Bartz Bull</t>
  </si>
  <si>
    <t>Neusa Maria Gattelli</t>
  </si>
  <si>
    <t>Roberto Souza de Andrade Neto</t>
  </si>
  <si>
    <t>Patricia Bittencourt Eugenio Anastacio</t>
  </si>
  <si>
    <t>6 months</t>
  </si>
  <si>
    <t>versão cefálica e corporal para esquerda e distonia do hemicorpo esquerdo</t>
  </si>
  <si>
    <t>Yes. Right Fronto-temporal</t>
  </si>
  <si>
    <t>Left and Right Fronto-temporal lobe</t>
  </si>
  <si>
    <t>Left Temporal lobe</t>
  </si>
  <si>
    <t>esclerose hipocampal direita</t>
  </si>
  <si>
    <t>aura de sensaçao epigástrica</t>
  </si>
  <si>
    <t>mioclonias da hemiface esquerda, versão cefálica para esquerda e distonia do hemicorpo esquerdo</t>
  </si>
  <si>
    <t>Right frontal lobe</t>
  </si>
  <si>
    <t>Yes. Região frontal do hemisfério esquerdo</t>
  </si>
  <si>
    <t>Região frontal esquerda</t>
  </si>
  <si>
    <t>aura epigástrica, fixação do olhar</t>
  </si>
  <si>
    <t>automatismos oromandibulares e de msd</t>
  </si>
  <si>
    <t>automatismos de MSE e contrção de MSD,</t>
  </si>
  <si>
    <t>sensação de gosto</t>
  </si>
  <si>
    <t>Right parietal and frontal lobe</t>
  </si>
  <si>
    <t>?</t>
  </si>
  <si>
    <t>atrofia temporal direita&gt; esquerda</t>
  </si>
  <si>
    <t>Right parietal lobe</t>
  </si>
  <si>
    <t>Versão ocular, desvio da cabeça, desvio da comissura labial e movimentos clônicos em MSE</t>
  </si>
  <si>
    <t>yes</t>
  </si>
  <si>
    <t>Riht frontal lobe</t>
  </si>
  <si>
    <t>Porencefalia perisilviana direita</t>
  </si>
  <si>
    <t>automatismo hipercinéticos</t>
  </si>
  <si>
    <t>staring, distonia do mse, automatismos do hemicorpo direito</t>
  </si>
  <si>
    <t>rigth temporal lobe</t>
  </si>
  <si>
    <t>yes. Temporo-parieto-occipital direita</t>
  </si>
  <si>
    <t>tmeporo-occipiral onset</t>
  </si>
  <si>
    <t>occipo-temporal transition</t>
  </si>
  <si>
    <t>right hippocampal sclerosis</t>
  </si>
  <si>
    <t>Trasnsicao temporo-parietal direita</t>
  </si>
  <si>
    <t>Patrick Heidemann Margotti</t>
  </si>
  <si>
    <t>4836521244/84685519</t>
  </si>
  <si>
    <t>parestesias em maos</t>
  </si>
  <si>
    <t>desconexao, versao cefalica para direita e distonia do MSD</t>
  </si>
  <si>
    <t>Left frontal lobe</t>
  </si>
  <si>
    <t>yes. Multifocal discharges, predominating in the anterior left region</t>
  </si>
  <si>
    <t>undefined</t>
  </si>
  <si>
    <t>sensação de choque generalizado</t>
  </si>
  <si>
    <t>distonia do hemicorpo D, versão cefálica para a esquerda.</t>
  </si>
  <si>
    <t>lesão temporo parietal E com extensão ao tálamo</t>
  </si>
  <si>
    <t>Região insular E</t>
  </si>
  <si>
    <t>9 months</t>
  </si>
  <si>
    <t>movimentos versivos da cabeça, tronco e olhos para o lado D</t>
  </si>
  <si>
    <t>lobo temporal E</t>
  </si>
  <si>
    <t>lobo frontal E</t>
  </si>
  <si>
    <t>fronto dorso lateral E</t>
  </si>
  <si>
    <t>aura epigastrica, movimentos orofaciais</t>
  </si>
  <si>
    <t>movimentos orafaciais e automatismo bimanuais</t>
  </si>
  <si>
    <t xml:space="preserve">temporo occiptal esquerda </t>
  </si>
  <si>
    <t>quadrante posterior esquerdo, temporal posterior e parietal esquerda</t>
  </si>
  <si>
    <t>Sem particularidades</t>
  </si>
  <si>
    <t>temporo occipital esquerda, temporal esquerda</t>
  </si>
  <si>
    <t>dificuldade de fala, desconexão do ambiente e generalização secundária</t>
  </si>
  <si>
    <t>quadrante posterior esquerdo</t>
  </si>
  <si>
    <t>sem lesão estrutural</t>
  </si>
  <si>
    <t>região do giro angular transição com a área de Werneck do lado esquerdo.</t>
  </si>
  <si>
    <t>3 months</t>
  </si>
  <si>
    <t>staring</t>
  </si>
  <si>
    <t>staring,gritos, sorrisos, assopros e automatismo hipercinéticos</t>
  </si>
  <si>
    <t>frontal esquerda</t>
  </si>
  <si>
    <t>frontal anterior esquerda</t>
  </si>
  <si>
    <t>polo frontal esquerdo</t>
  </si>
  <si>
    <t>área frontal esquerda medial</t>
  </si>
  <si>
    <t>quadrante anterior direito</t>
  </si>
  <si>
    <t>temporal direita</t>
  </si>
  <si>
    <t>anterior do lobo temporal direito</t>
  </si>
  <si>
    <t>temporal anterior e média do hemisfério direito</t>
  </si>
  <si>
    <t>temporal anterior direita e esquerda</t>
  </si>
  <si>
    <t>temporal e frontal, principalmente temporal direita</t>
  </si>
  <si>
    <t>Sem lesão estrutural</t>
  </si>
  <si>
    <t>Marcia Magnus Sampaio</t>
  </si>
  <si>
    <t>sensa;áo de calor e ansiedade</t>
  </si>
  <si>
    <t>fronto temporal</t>
  </si>
  <si>
    <t>quadrante anterior esquerdo</t>
  </si>
  <si>
    <t>fronto-centro-temporais esquerdas com sincronia bilateral</t>
  </si>
  <si>
    <t>hemisferio esquerdo</t>
  </si>
  <si>
    <t>disfuncao cortical em todo hemisferio esquerdo</t>
  </si>
  <si>
    <t>região posterior a insula e outra na região frontal antero lateral</t>
  </si>
  <si>
    <t>regiões anteriores de ambos os hemisférios</t>
  </si>
  <si>
    <t>regiões anteriores de ambos os hemisférios com nítido predomínio no hemisfério direito</t>
  </si>
  <si>
    <t>centro temporo parietal esquerdo</t>
  </si>
  <si>
    <t xml:space="preserve">Vitor Henrique Barcelos Correa </t>
  </si>
  <si>
    <t>FP1 mais ativo; sinal do bumerangue, com propagacao frontal e opercular</t>
  </si>
  <si>
    <t>Francisco das Neves Ribeiro</t>
  </si>
  <si>
    <t>desconexão, corre sem rumo, retira a roupa,agressividade, versão cefálica e de comissura labial</t>
  </si>
  <si>
    <t>temporal cortical direita</t>
  </si>
  <si>
    <t>Yara Lopes da Silva</t>
  </si>
  <si>
    <t>AVCI lacunar antigo e área de gliose em lobo temporal anterior direito</t>
  </si>
  <si>
    <t>Right fronto temporal</t>
  </si>
  <si>
    <t>lobo temporal direito</t>
  </si>
  <si>
    <t>região temporal direita, regiões homólogas do hemisfério esquerdo</t>
  </si>
  <si>
    <t>Jerferson Vicente Teixeira</t>
  </si>
  <si>
    <t>afasia</t>
  </si>
  <si>
    <t>região opercular esquerda com propagação para área motora suplementar</t>
  </si>
  <si>
    <t>mal estar, afasia, versão cefálica e corporal para esquerda, mioclonias da hemiface esquerda com extensão distonica do braço E</t>
  </si>
  <si>
    <t>sensação estranha na garganta e mioclonias em MSD</t>
  </si>
  <si>
    <t>área de ressecção de polo temporal esquerdo</t>
  </si>
  <si>
    <t>foco central E</t>
  </si>
  <si>
    <t>foco rolandico E</t>
  </si>
  <si>
    <t>clonia em mão D</t>
  </si>
  <si>
    <t>versão cefálica para direita e movimentos do hemicorpo direito</t>
  </si>
  <si>
    <t>lesão de possível etiologia vascular em região frontal direita</t>
  </si>
  <si>
    <t>ambas regiões fronto centro temporais</t>
  </si>
  <si>
    <t>Cristiano Stanguerlin</t>
  </si>
  <si>
    <t>1  a cada 15 dias</t>
  </si>
  <si>
    <t>piscamento, versáo cefalica e de rima labial para esquerda</t>
  </si>
  <si>
    <t>Eduardo Santos</t>
  </si>
  <si>
    <t>Enio Braga</t>
  </si>
  <si>
    <t>Giovana Draghetti</t>
  </si>
  <si>
    <t>Italo Sabadi</t>
  </si>
  <si>
    <t>Karoline Damasceno</t>
  </si>
  <si>
    <t>Luciana Silva</t>
  </si>
  <si>
    <t>Nicolly Santos</t>
  </si>
  <si>
    <t>Tais Alves</t>
  </si>
  <si>
    <t>Luis Evandro Maggio</t>
  </si>
  <si>
    <t>Paulo Roberto Nunes Tomelin</t>
  </si>
  <si>
    <t>Semiologia crise injetada</t>
  </si>
  <si>
    <t>EEG ictal crise injetada</t>
  </si>
  <si>
    <t>Latencia clínica inject</t>
  </si>
  <si>
    <t>Latencia EEG inject</t>
  </si>
  <si>
    <t>Máximo descargas</t>
  </si>
  <si>
    <t>Extensao descargas</t>
  </si>
  <si>
    <t>Cirurgia realizada</t>
  </si>
  <si>
    <t>Cirurgia data</t>
  </si>
  <si>
    <t>AGE First seizure</t>
  </si>
  <si>
    <t>Slow localization</t>
  </si>
  <si>
    <t>R FT</t>
  </si>
  <si>
    <t>fronto-centro-temporais de ambos hemisférios- R pred</t>
  </si>
  <si>
    <t>piscamento</t>
  </si>
  <si>
    <t>Fp2 &gt; F4</t>
  </si>
  <si>
    <t>2.8 seg</t>
  </si>
  <si>
    <t>5 seg</t>
  </si>
  <si>
    <t>ins ant D</t>
  </si>
  <si>
    <t xml:space="preserve"> conexao 1 do max (amp)</t>
  </si>
  <si>
    <t>conex 2 do max  (amp)</t>
  </si>
  <si>
    <t>ins post D</t>
  </si>
  <si>
    <t>operc temp ant D</t>
  </si>
  <si>
    <t>insula D</t>
  </si>
  <si>
    <t>Correlacao SISCOM outros exames</t>
  </si>
  <si>
    <t xml:space="preserve"> EEG escalpo nao localiza inicio insula - SISCOM conc com semio</t>
  </si>
  <si>
    <t>alteracao de substancia branca periventricular bilat+ disg hippoc bilat</t>
  </si>
  <si>
    <t>Right frontal temporal</t>
  </si>
  <si>
    <t>lipoma corpo caloso + disgenesia ctx perilipoma d</t>
  </si>
  <si>
    <t>F4, C4 &gt; Fp2</t>
  </si>
  <si>
    <t>piscamento + versáo esquerda</t>
  </si>
  <si>
    <t>8ses</t>
  </si>
  <si>
    <t>13 seg</t>
  </si>
  <si>
    <t>sem amp</t>
  </si>
  <si>
    <t>insula d</t>
  </si>
  <si>
    <t>peri midcaloso d</t>
  </si>
  <si>
    <t>sensorial mao d</t>
  </si>
  <si>
    <t>atenuacao difusa</t>
  </si>
  <si>
    <t>3seg</t>
  </si>
  <si>
    <t>9seg</t>
  </si>
  <si>
    <t>para sagital parietal</t>
  </si>
  <si>
    <t>giro sensitivo e</t>
  </si>
  <si>
    <t>parietal d</t>
  </si>
  <si>
    <t>giro sens + reg par e</t>
  </si>
  <si>
    <t>giro sens + par e</t>
  </si>
  <si>
    <t>giro sensitivo</t>
  </si>
  <si>
    <t>giro sens</t>
  </si>
  <si>
    <t>22out 14</t>
  </si>
  <si>
    <t>corticectomia parietal e</t>
  </si>
  <si>
    <t>dormencia mao e braco d</t>
  </si>
  <si>
    <t>aura+ alt mot hemic d</t>
  </si>
  <si>
    <t>giro sensitivo + par e</t>
  </si>
  <si>
    <t>par e</t>
  </si>
  <si>
    <t>ctp E</t>
  </si>
  <si>
    <t>difusa</t>
  </si>
  <si>
    <t>les vasc dest centro par E</t>
  </si>
  <si>
    <t>normal, sem alteracoes estruturais</t>
  </si>
  <si>
    <t>difuso bilateral</t>
  </si>
  <si>
    <t xml:space="preserve">5.5 seg </t>
  </si>
  <si>
    <t xml:space="preserve">5.5 seg  </t>
  </si>
  <si>
    <t>front med E</t>
  </si>
  <si>
    <t>ggl base E</t>
  </si>
  <si>
    <t>ggl base D</t>
  </si>
  <si>
    <t>temp neoc E</t>
  </si>
  <si>
    <t>temp post E</t>
  </si>
  <si>
    <t>temp med E</t>
  </si>
  <si>
    <t>12s</t>
  </si>
  <si>
    <t>7,5s</t>
  </si>
  <si>
    <t>7,5</t>
  </si>
  <si>
    <t>10,5s</t>
  </si>
  <si>
    <t>20s</t>
  </si>
  <si>
    <t>***</t>
  </si>
  <si>
    <t>6,5s</t>
  </si>
  <si>
    <t>Ana Julia Cappra</t>
  </si>
  <si>
    <t>Claudizio</t>
  </si>
  <si>
    <t>Anderson do Val</t>
  </si>
  <si>
    <t>Maria Lusirene Costa Pinheiro</t>
  </si>
  <si>
    <t>Julia Oliveira Soares</t>
  </si>
  <si>
    <t>Rui Rocha Vicenti</t>
  </si>
  <si>
    <t>Jessica Fagundes</t>
  </si>
  <si>
    <t>EEG localization hypothesis</t>
  </si>
  <si>
    <t>hipótese localizacional preop final</t>
  </si>
  <si>
    <t>hipótese localizacional apos ECoG</t>
  </si>
  <si>
    <t>Nome do Paciente</t>
  </si>
  <si>
    <t>Registro</t>
  </si>
  <si>
    <t>Telefone</t>
  </si>
  <si>
    <t>Idade Atual</t>
  </si>
  <si>
    <t>Idade início das Crises</t>
  </si>
  <si>
    <t>Histórico familiar de crises (primeiro grau)</t>
  </si>
  <si>
    <t>Frequency Seizure frequency/month</t>
  </si>
  <si>
    <t>Frequência crises parciais (mensal)</t>
  </si>
  <si>
    <t xml:space="preserve">Frequência crises generalizadas (mensal) </t>
  </si>
  <si>
    <t>Gustatorias</t>
  </si>
  <si>
    <t>Viscerais</t>
  </si>
  <si>
    <t>cutaneo-abdomino-toracicas</t>
  </si>
  <si>
    <t>Nasofaringeas</t>
  </si>
  <si>
    <t>VAGO</t>
  </si>
  <si>
    <t xml:space="preserve">Visuais </t>
  </si>
  <si>
    <t xml:space="preserve">Auditivas </t>
  </si>
  <si>
    <t>Olfatorias</t>
  </si>
  <si>
    <t>Cognitivas(Mnemonico)</t>
  </si>
  <si>
    <t>Estranheza</t>
  </si>
  <si>
    <t>Déjà vecu</t>
  </si>
  <si>
    <t>Déjà vu</t>
  </si>
  <si>
    <t>Flashback de Memória</t>
  </si>
  <si>
    <t>Confusão Consciente</t>
  </si>
  <si>
    <t>Sensoriais (dormencia, formigamento, calor, frio)</t>
  </si>
  <si>
    <t>Extremidades Unilateral</t>
  </si>
  <si>
    <t>Extremidades Bilateral</t>
  </si>
  <si>
    <t>Face Unilateral</t>
  </si>
  <si>
    <t>Face Bilateral</t>
  </si>
  <si>
    <t>Cefálica</t>
  </si>
  <si>
    <t>tonturas</t>
  </si>
  <si>
    <t>sensação na cabeça</t>
  </si>
  <si>
    <t>Outras</t>
  </si>
  <si>
    <t>Descrição Textual</t>
  </si>
  <si>
    <t>Semiologia</t>
  </si>
  <si>
    <t>Detalhamento da Aura</t>
  </si>
  <si>
    <t>Detalhamento da Semiologia</t>
  </si>
  <si>
    <t>Autmatismos</t>
  </si>
  <si>
    <t>Motoras</t>
  </si>
  <si>
    <t>Generalizadas</t>
  </si>
  <si>
    <t>Outros</t>
  </si>
  <si>
    <t>Afasia inicial (Qualifier da semiologia)</t>
  </si>
  <si>
    <t>Afasia pos-ictal (Qualifier da semiologia)</t>
  </si>
  <si>
    <t>Generalização Secundária  (Qualifier da semiologia)</t>
  </si>
  <si>
    <t>Sim</t>
  </si>
  <si>
    <t>Não</t>
  </si>
  <si>
    <t>Lado  (Qualifier da semiologia)</t>
  </si>
  <si>
    <t>Direito</t>
  </si>
  <si>
    <t>Esquerdo</t>
  </si>
  <si>
    <t>Hipotese semiologica</t>
  </si>
  <si>
    <t>Sem hipotese</t>
  </si>
  <si>
    <t>Temporal-mesial</t>
  </si>
  <si>
    <t>Temporal-neocortical</t>
  </si>
  <si>
    <t>Frontal pre-motor</t>
  </si>
  <si>
    <t>Frontal antero-mesial</t>
  </si>
  <si>
    <t>Rolandico motor</t>
  </si>
  <si>
    <t>Rolandico sensitivo</t>
  </si>
  <si>
    <t xml:space="preserve">Parietal </t>
  </si>
  <si>
    <t>Occipital</t>
  </si>
  <si>
    <t>Lado (Qualifier da Hipotese Semiológica)</t>
  </si>
  <si>
    <t>Localização EEG (interictal)</t>
  </si>
  <si>
    <t>Temporal</t>
  </si>
  <si>
    <t>Temporo-occipital</t>
  </si>
  <si>
    <t>Quadrante posterior</t>
  </si>
  <si>
    <t>Frontal</t>
  </si>
  <si>
    <t>Fronto-temporal</t>
  </si>
  <si>
    <t>Polar</t>
  </si>
  <si>
    <t>Opercular</t>
  </si>
  <si>
    <t>Lateral</t>
  </si>
  <si>
    <t>Quadrante anterior</t>
  </si>
  <si>
    <t>Central</t>
  </si>
  <si>
    <t>Parietal</t>
  </si>
  <si>
    <t>Multifocal bilateral</t>
  </si>
  <si>
    <t>Hemisferico</t>
  </si>
  <si>
    <t>Generalizado</t>
  </si>
  <si>
    <t>Artefatos</t>
  </si>
  <si>
    <t>Lado (Qualifier da Localização EEG interictal)</t>
  </si>
  <si>
    <t>Localização EEG (Ictal)</t>
  </si>
  <si>
    <t>Lado (Qualifier da Localização EEG Ictal)</t>
  </si>
  <si>
    <t>RNM</t>
  </si>
  <si>
    <t>Normal</t>
  </si>
  <si>
    <t>Anormal</t>
  </si>
  <si>
    <t>Localização da RNM Anormal</t>
  </si>
  <si>
    <t>Qualifier 1 da Localização da RNM Anormal</t>
  </si>
  <si>
    <t>Qualifier 2 da Localização da RNM Anormal</t>
  </si>
  <si>
    <t>Qualifier 3 da Localização da RNM Anormal</t>
  </si>
  <si>
    <t>Qualifier 4 da Localização da RNM Anormal</t>
  </si>
  <si>
    <t>Mesobasal</t>
  </si>
  <si>
    <t>lateral</t>
  </si>
  <si>
    <t>Anterior</t>
  </si>
  <si>
    <t>Posterior</t>
  </si>
  <si>
    <t xml:space="preserve">Direito </t>
  </si>
  <si>
    <t>Eloquente</t>
  </si>
  <si>
    <t>não eloquente</t>
  </si>
  <si>
    <t>Tipo da RNM Anormal</t>
  </si>
  <si>
    <t>Atrofia focal</t>
  </si>
  <si>
    <t>Displasia cortical focal</t>
  </si>
  <si>
    <t>Tumores</t>
  </si>
  <si>
    <t>Outras MCD (Malformacoes do Desenvolvimento Cortical)</t>
  </si>
  <si>
    <t>LVD (lesão vascular destrutiva)</t>
  </si>
  <si>
    <t>Esclerose hipocampal</t>
  </si>
  <si>
    <t>Alteração de sinal</t>
  </si>
  <si>
    <t>dado não relevante</t>
  </si>
  <si>
    <t>Sexo</t>
  </si>
  <si>
    <t>Masculino</t>
  </si>
  <si>
    <t>Feminino</t>
  </si>
  <si>
    <t>sim</t>
  </si>
  <si>
    <t>Semiologia Crise Injetada</t>
  </si>
  <si>
    <t>Identica</t>
  </si>
  <si>
    <t>Ocorreu Modificações</t>
  </si>
  <si>
    <t>Modificações na Aura da Semiologia da Crise Injetada</t>
  </si>
  <si>
    <t>Modificações na Semiologia da Crise Injetada</t>
  </si>
  <si>
    <t>Latencia EEG da crise injetada (em segundos)</t>
  </si>
  <si>
    <t>Latencias Clínica da crise injetada (em segundos)</t>
  </si>
  <si>
    <t>Qualifier 1 da Localizacao Máxima anatomica hiperperfusão</t>
  </si>
  <si>
    <t>Qualifier 2 da Localizacao Máxima anatomica hiperperfusão</t>
  </si>
  <si>
    <t>Qualifier 3 da Localizacao Máxima anatomica hiperperfusão</t>
  </si>
  <si>
    <t>Qualifier 4 daLocalizacao Máxima anatomica hiperperfusão</t>
  </si>
  <si>
    <t>Localização Conexão anatomica hiperperfusão</t>
  </si>
  <si>
    <t>Localização Máxima anatomica hiperperfusão</t>
  </si>
  <si>
    <t>Qualifier 1 da Localizacao Conexão anatomica hiperperfusão</t>
  </si>
  <si>
    <t>Qualifier 2 da Localizacao Conexão anatomica hiperperfusão</t>
  </si>
  <si>
    <t>Qualifier 3 da Localizacao Conexão anatomica hiperperfusão</t>
  </si>
  <si>
    <t>Qualifier 4 daLocalizacao Conexão anatomica hiperperfusão</t>
  </si>
  <si>
    <t>Hipotese Localizacional Final (semiologia+EEG+MRI+SISCOM)</t>
  </si>
  <si>
    <t>Qualifier 1 da Hipotese Localizacional Final (semiologia+EEG+MRI+SISCOM)</t>
  </si>
  <si>
    <t>Qualifier 2 da Hipotese Localizacional Final (semiologia+EEG+MRI+SISCOM)</t>
  </si>
  <si>
    <t>Qualifier 3 da Hipotese Localizacional Final (semiologia+EEG+MRI+SISCOM)</t>
  </si>
  <si>
    <t>Qualifier 4 da Hipotese Localizacional Final (semiologia+EEG+MRI+SISCOM)</t>
  </si>
  <si>
    <t>Localização ECOG</t>
  </si>
  <si>
    <t>Qualifier 1 da Localização ECOG</t>
  </si>
  <si>
    <t>Qualifier 2 da Localização ECOG</t>
  </si>
  <si>
    <t>Qualifier 3 da Localização ECOG</t>
  </si>
  <si>
    <t>Qualifier 4 da Localização ECOG</t>
  </si>
  <si>
    <t>1 giro</t>
  </si>
  <si>
    <t>2 Giros</t>
  </si>
  <si>
    <t>3 Giros</t>
  </si>
  <si>
    <t>Difusa</t>
  </si>
  <si>
    <t>Máximo das descargas do ECOG</t>
  </si>
  <si>
    <t>Extensão altRB do ECOG</t>
  </si>
  <si>
    <t>ECOG Pós Ressecção</t>
  </si>
  <si>
    <t>Nome do Paciente (campo com Formula não digitar)</t>
  </si>
  <si>
    <t>Registro (campo com Formula não digitar)</t>
  </si>
  <si>
    <t>Não eloquente</t>
  </si>
  <si>
    <t>Completa máximo</t>
  </si>
  <si>
    <t>Imcompleta máximo</t>
  </si>
  <si>
    <t>Aura Modificada</t>
  </si>
  <si>
    <t>Detalhamento da Aura Modificada</t>
  </si>
  <si>
    <t>Semiologia Modificada</t>
  </si>
  <si>
    <t>Detalhamento da Semiologia Modificada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</si>
</sst>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</font>
    <font>
      <sz val="12"/>
      <color rgb="FFFF0000"/>
      <name val="Calibri"/>
      <family val="2"/>
      <scheme val="minor"/>
    </font>
    <font>
      <sz val="12"/>
      <color rgb="FFFF0000"/>
      <name val="Cambria"/>
      <family val="1"/>
    </font>
    <font>
      <i/>
      <sz val="12"/>
      <color rgb="FFFF0000"/>
      <name val="Calibri"/>
      <family val="2"/>
      <scheme val="minor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9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2" borderId="0" xfId="0" applyFill="1"/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16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3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5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zoomScalePageLayoutView="150" workbookViewId="0">
      <selection activeCell="D2" sqref="D2:I3"/>
    </sheetView>
  </sheetViews>
  <sheetFormatPr defaultColWidth="11" defaultRowHeight="15.75" x14ac:dyDescent="0.25"/>
  <cols>
    <col min="1" max="1" width="32.75" bestFit="1" customWidth="1"/>
    <col min="2" max="2" width="8.625" customWidth="1"/>
    <col min="3" max="3" width="11.5" customWidth="1"/>
    <col min="4" max="5" width="10.375" customWidth="1"/>
    <col min="6" max="6" width="19.375" customWidth="1"/>
    <col min="7" max="7" width="18.375" customWidth="1"/>
    <col min="8" max="8" width="9.375" customWidth="1"/>
    <col min="9" max="9" width="15.375" customWidth="1"/>
  </cols>
  <sheetData>
    <row r="1" spans="1:9" s="2" customFormat="1" x14ac:dyDescent="0.25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280</v>
      </c>
      <c r="G1" s="2" t="s">
        <v>281</v>
      </c>
      <c r="H1" s="2" t="s">
        <v>375</v>
      </c>
      <c r="I1" s="2" t="s">
        <v>278</v>
      </c>
    </row>
    <row r="2" spans="1:9" x14ac:dyDescent="0.25">
      <c r="A2" t="s">
        <v>60</v>
      </c>
      <c r="B2">
        <v>1483885</v>
      </c>
      <c r="C2">
        <v>2198172166</v>
      </c>
      <c r="D2" s="15">
        <v>12</v>
      </c>
      <c r="E2" s="15">
        <v>8</v>
      </c>
      <c r="F2" s="15">
        <v>12</v>
      </c>
      <c r="G2" s="15">
        <v>8</v>
      </c>
      <c r="H2" s="15" t="s">
        <v>376</v>
      </c>
      <c r="I2" s="15" t="s">
        <v>317</v>
      </c>
    </row>
    <row r="3" spans="1:9" ht="14.1" customHeight="1" x14ac:dyDescent="0.25">
      <c r="A3" t="s">
        <v>51</v>
      </c>
      <c r="B3">
        <v>1508203</v>
      </c>
      <c r="C3">
        <v>4832490384</v>
      </c>
      <c r="D3" s="15"/>
      <c r="E3" s="15"/>
      <c r="F3" s="15"/>
      <c r="G3" s="15"/>
      <c r="H3" s="15" t="s">
        <v>377</v>
      </c>
      <c r="I3" s="15" t="s">
        <v>378</v>
      </c>
    </row>
    <row r="4" spans="1:9" x14ac:dyDescent="0.25">
      <c r="A4" t="s">
        <v>71</v>
      </c>
      <c r="B4">
        <v>1037129</v>
      </c>
      <c r="C4">
        <v>5384321963</v>
      </c>
    </row>
    <row r="5" spans="1:9" x14ac:dyDescent="0.25">
      <c r="A5" t="s">
        <v>179</v>
      </c>
      <c r="B5">
        <v>1427072</v>
      </c>
      <c r="C5">
        <v>5196585943</v>
      </c>
    </row>
    <row r="6" spans="1:9" x14ac:dyDescent="0.25">
      <c r="A6" t="s">
        <v>50</v>
      </c>
      <c r="B6">
        <v>887752</v>
      </c>
      <c r="C6">
        <v>5181259606</v>
      </c>
    </row>
    <row r="7" spans="1:9" x14ac:dyDescent="0.25">
      <c r="A7" t="s">
        <v>54</v>
      </c>
      <c r="B7">
        <v>1487446</v>
      </c>
      <c r="C7">
        <v>5434623116</v>
      </c>
    </row>
    <row r="8" spans="1:9" x14ac:dyDescent="0.25">
      <c r="A8" t="s">
        <v>52</v>
      </c>
      <c r="B8">
        <v>1366071</v>
      </c>
      <c r="C8">
        <v>5199075329</v>
      </c>
    </row>
    <row r="9" spans="1:9" x14ac:dyDescent="0.25">
      <c r="A9" t="s">
        <v>159</v>
      </c>
      <c r="B9">
        <v>1705945</v>
      </c>
      <c r="C9">
        <v>6932144396</v>
      </c>
    </row>
    <row r="10" spans="1:9" x14ac:dyDescent="0.25">
      <c r="A10" t="s">
        <v>53</v>
      </c>
      <c r="B10">
        <v>1358901</v>
      </c>
      <c r="C10">
        <v>5185912009</v>
      </c>
    </row>
    <row r="11" spans="1:9" x14ac:dyDescent="0.25">
      <c r="A11" t="s">
        <v>167</v>
      </c>
      <c r="B11">
        <v>1715152</v>
      </c>
      <c r="C11">
        <v>818629311</v>
      </c>
    </row>
    <row r="12" spans="1:9" x14ac:dyDescent="0.25">
      <c r="A12" t="s">
        <v>56</v>
      </c>
      <c r="B12">
        <v>1429593</v>
      </c>
      <c r="C12">
        <v>5491392759</v>
      </c>
    </row>
    <row r="13" spans="1:9" x14ac:dyDescent="0.25">
      <c r="A13" t="s">
        <v>146</v>
      </c>
      <c r="B13">
        <v>582745</v>
      </c>
      <c r="C13">
        <v>6291927198</v>
      </c>
    </row>
    <row r="14" spans="1:9" x14ac:dyDescent="0.25">
      <c r="A14" t="s">
        <v>72</v>
      </c>
      <c r="B14">
        <v>1365576</v>
      </c>
      <c r="C14">
        <v>5198075344</v>
      </c>
    </row>
    <row r="15" spans="1:9" x14ac:dyDescent="0.25">
      <c r="A15" t="s">
        <v>74</v>
      </c>
      <c r="B15">
        <v>1408552</v>
      </c>
      <c r="C15">
        <v>5194166298</v>
      </c>
    </row>
    <row r="16" spans="1:9" x14ac:dyDescent="0.25">
      <c r="A16" t="s">
        <v>106</v>
      </c>
      <c r="B16">
        <v>668930</v>
      </c>
      <c r="C16" t="s">
        <v>107</v>
      </c>
    </row>
    <row r="17" spans="1:3" x14ac:dyDescent="0.25">
      <c r="A17" t="s">
        <v>55</v>
      </c>
      <c r="B17">
        <v>1469393</v>
      </c>
      <c r="C17">
        <v>9294369706</v>
      </c>
    </row>
    <row r="18" spans="1:3" x14ac:dyDescent="0.25">
      <c r="A18" t="s">
        <v>61</v>
      </c>
      <c r="B18">
        <v>1419758</v>
      </c>
      <c r="C18">
        <v>9132440016</v>
      </c>
    </row>
    <row r="19" spans="1:3" x14ac:dyDescent="0.25">
      <c r="A19" t="s">
        <v>73</v>
      </c>
      <c r="B19">
        <v>1436449</v>
      </c>
      <c r="C19">
        <v>8131323780</v>
      </c>
    </row>
    <row r="20" spans="1:3" x14ac:dyDescent="0.25">
      <c r="A20" t="s">
        <v>58</v>
      </c>
      <c r="B20">
        <v>924610</v>
      </c>
      <c r="C20">
        <v>8586459722</v>
      </c>
    </row>
    <row r="21" spans="1:3" x14ac:dyDescent="0.25">
      <c r="A21" t="s">
        <v>57</v>
      </c>
      <c r="B21">
        <v>1120780</v>
      </c>
      <c r="C21">
        <v>5197967269</v>
      </c>
    </row>
    <row r="22" spans="1:3" x14ac:dyDescent="0.25">
      <c r="A22" t="s">
        <v>59</v>
      </c>
      <c r="B22">
        <v>1428112</v>
      </c>
      <c r="C22">
        <v>6133845528</v>
      </c>
    </row>
    <row r="23" spans="1:3" x14ac:dyDescent="0.25">
      <c r="A23" t="s">
        <v>157</v>
      </c>
      <c r="B23">
        <v>508184</v>
      </c>
      <c r="C23">
        <v>5133848349</v>
      </c>
    </row>
    <row r="24" spans="1:3" x14ac:dyDescent="0.25">
      <c r="A24" t="s">
        <v>162</v>
      </c>
      <c r="B24">
        <v>925302</v>
      </c>
      <c r="C24">
        <v>2730349447</v>
      </c>
    </row>
    <row r="25" spans="1:3" x14ac:dyDescent="0.25">
      <c r="A25" t="s">
        <v>182</v>
      </c>
      <c r="B25">
        <v>829323</v>
      </c>
    </row>
    <row r="26" spans="1:3" x14ac:dyDescent="0.25">
      <c r="A26" t="s">
        <v>183</v>
      </c>
      <c r="B26">
        <v>840944</v>
      </c>
    </row>
    <row r="27" spans="1:3" x14ac:dyDescent="0.25">
      <c r="A27" t="s">
        <v>184</v>
      </c>
      <c r="B27">
        <v>845903</v>
      </c>
      <c r="C27">
        <v>5196668186</v>
      </c>
    </row>
    <row r="28" spans="1:3" x14ac:dyDescent="0.25">
      <c r="A28" t="s">
        <v>185</v>
      </c>
      <c r="B28">
        <v>847217</v>
      </c>
    </row>
    <row r="29" spans="1:3" x14ac:dyDescent="0.25">
      <c r="A29" t="s">
        <v>186</v>
      </c>
      <c r="B29">
        <v>770417</v>
      </c>
    </row>
    <row r="30" spans="1:3" x14ac:dyDescent="0.25">
      <c r="A30" t="s">
        <v>187</v>
      </c>
      <c r="B30">
        <v>838629</v>
      </c>
    </row>
    <row r="31" spans="1:3" x14ac:dyDescent="0.25">
      <c r="A31" t="s">
        <v>188</v>
      </c>
    </row>
    <row r="32" spans="1:3" x14ac:dyDescent="0.25">
      <c r="A32" t="s">
        <v>189</v>
      </c>
      <c r="B32">
        <v>832806</v>
      </c>
    </row>
    <row r="33" spans="1:2" x14ac:dyDescent="0.25">
      <c r="A33" t="s">
        <v>190</v>
      </c>
      <c r="B33">
        <v>828589</v>
      </c>
    </row>
    <row r="34" spans="1:2" x14ac:dyDescent="0.25">
      <c r="A34" t="s">
        <v>191</v>
      </c>
      <c r="B34">
        <v>807379</v>
      </c>
    </row>
    <row r="35" spans="1:2" x14ac:dyDescent="0.25">
      <c r="A35" t="s">
        <v>263</v>
      </c>
    </row>
    <row r="36" spans="1:2" x14ac:dyDescent="0.25">
      <c r="A36" t="s">
        <v>264</v>
      </c>
    </row>
    <row r="37" spans="1:2" x14ac:dyDescent="0.25">
      <c r="A37" t="s">
        <v>265</v>
      </c>
    </row>
    <row r="38" spans="1:2" x14ac:dyDescent="0.25">
      <c r="A38" t="s">
        <v>266</v>
      </c>
    </row>
    <row r="39" spans="1:2" x14ac:dyDescent="0.25">
      <c r="A39" t="s">
        <v>267</v>
      </c>
    </row>
    <row r="40" spans="1:2" x14ac:dyDescent="0.25">
      <c r="A40" t="s">
        <v>268</v>
      </c>
    </row>
    <row r="41" spans="1:2" x14ac:dyDescent="0.25">
      <c r="A41" t="s">
        <v>269</v>
      </c>
    </row>
  </sheetData>
  <sortState ref="A3:AE20">
    <sortCondition ref="A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sqref="A1:B1"/>
    </sheetView>
  </sheetViews>
  <sheetFormatPr defaultRowHeight="15.75" x14ac:dyDescent="0.25"/>
  <cols>
    <col min="1" max="1" width="32.625" bestFit="1" customWidth="1"/>
    <col min="2" max="2" width="7.875" bestFit="1" customWidth="1"/>
    <col min="4" max="4" width="26.25" bestFit="1" customWidth="1"/>
    <col min="10" max="10" width="6.125" customWidth="1"/>
    <col min="12" max="12" width="6" customWidth="1"/>
    <col min="14" max="14" width="5.75" customWidth="1"/>
    <col min="16" max="16" width="6.375" customWidth="1"/>
    <col min="17" max="17" width="7.5" customWidth="1"/>
  </cols>
  <sheetData>
    <row r="1" spans="1:23" s="2" customFormat="1" x14ac:dyDescent="0.25">
      <c r="A1" s="2" t="s">
        <v>413</v>
      </c>
      <c r="B1" s="2" t="s">
        <v>414</v>
      </c>
      <c r="C1" s="2" t="s">
        <v>12</v>
      </c>
      <c r="D1" s="2" t="s">
        <v>307</v>
      </c>
      <c r="E1" s="2" t="s">
        <v>306</v>
      </c>
      <c r="F1" s="2" t="s">
        <v>308</v>
      </c>
      <c r="G1" s="2" t="s">
        <v>313</v>
      </c>
      <c r="H1" s="2" t="s">
        <v>314</v>
      </c>
      <c r="I1" s="18" t="s">
        <v>315</v>
      </c>
      <c r="J1" s="18" t="s">
        <v>318</v>
      </c>
      <c r="K1" s="18" t="s">
        <v>321</v>
      </c>
      <c r="L1" s="18" t="s">
        <v>331</v>
      </c>
      <c r="M1" s="18" t="s">
        <v>332</v>
      </c>
      <c r="N1" s="18" t="s">
        <v>348</v>
      </c>
      <c r="O1" s="18" t="s">
        <v>349</v>
      </c>
      <c r="P1" s="18" t="s">
        <v>350</v>
      </c>
      <c r="Q1" s="18" t="s">
        <v>351</v>
      </c>
      <c r="R1" s="18" t="s">
        <v>354</v>
      </c>
      <c r="S1" s="2" t="s">
        <v>355</v>
      </c>
      <c r="T1" s="2" t="s">
        <v>356</v>
      </c>
      <c r="U1" s="2" t="s">
        <v>357</v>
      </c>
      <c r="V1" s="2" t="s">
        <v>358</v>
      </c>
      <c r="W1" s="2" t="s">
        <v>366</v>
      </c>
    </row>
    <row r="2" spans="1:23" x14ac:dyDescent="0.25">
      <c r="A2" t="str">
        <f>'Informações Básicas'!A2</f>
        <v>Alef Reis Moreira</v>
      </c>
      <c r="B2">
        <f>'Informações Básicas'!B2</f>
        <v>1483885</v>
      </c>
      <c r="C2" s="15" t="s">
        <v>286</v>
      </c>
      <c r="D2" s="16" t="s">
        <v>287</v>
      </c>
      <c r="E2" s="16" t="s">
        <v>309</v>
      </c>
      <c r="F2" s="15"/>
      <c r="G2" s="15" t="s">
        <v>316</v>
      </c>
      <c r="H2" s="15" t="s">
        <v>316</v>
      </c>
      <c r="I2" s="15" t="s">
        <v>316</v>
      </c>
      <c r="J2" s="15" t="s">
        <v>319</v>
      </c>
      <c r="K2" s="15" t="s">
        <v>323</v>
      </c>
      <c r="L2" s="15" t="s">
        <v>319</v>
      </c>
      <c r="M2" s="15" t="s">
        <v>333</v>
      </c>
      <c r="N2" s="15" t="s">
        <v>319</v>
      </c>
      <c r="O2" s="15" t="s">
        <v>333</v>
      </c>
      <c r="P2" s="15" t="s">
        <v>319</v>
      </c>
      <c r="Q2" s="15" t="s">
        <v>352</v>
      </c>
      <c r="R2" s="15" t="s">
        <v>374</v>
      </c>
      <c r="S2" s="15" t="s">
        <v>374</v>
      </c>
      <c r="T2" s="15" t="s">
        <v>374</v>
      </c>
      <c r="U2" s="15" t="s">
        <v>374</v>
      </c>
      <c r="V2" s="15" t="s">
        <v>374</v>
      </c>
      <c r="W2" s="15" t="s">
        <v>374</v>
      </c>
    </row>
    <row r="3" spans="1:23" x14ac:dyDescent="0.25">
      <c r="A3" t="str">
        <f>'Informações Básicas'!A3</f>
        <v>Bernardo Quaresma</v>
      </c>
      <c r="B3">
        <f>'Informações Básicas'!B3</f>
        <v>1508203</v>
      </c>
      <c r="C3" s="15" t="s">
        <v>286</v>
      </c>
      <c r="D3" s="15" t="s">
        <v>288</v>
      </c>
      <c r="E3" s="16" t="s">
        <v>310</v>
      </c>
      <c r="F3" s="15"/>
      <c r="G3" s="15" t="s">
        <v>317</v>
      </c>
      <c r="H3" s="15" t="s">
        <v>317</v>
      </c>
      <c r="I3" s="15" t="s">
        <v>317</v>
      </c>
      <c r="J3" s="15" t="s">
        <v>320</v>
      </c>
      <c r="K3" s="15" t="s">
        <v>324</v>
      </c>
      <c r="L3" s="15" t="s">
        <v>320</v>
      </c>
      <c r="M3" s="15" t="s">
        <v>334</v>
      </c>
      <c r="N3" s="15" t="s">
        <v>320</v>
      </c>
      <c r="O3" s="15" t="s">
        <v>334</v>
      </c>
      <c r="P3" s="15" t="s">
        <v>320</v>
      </c>
      <c r="Q3" s="15" t="s">
        <v>353</v>
      </c>
      <c r="R3" s="15" t="s">
        <v>336</v>
      </c>
      <c r="S3" s="17" t="s">
        <v>359</v>
      </c>
      <c r="T3" s="17" t="s">
        <v>361</v>
      </c>
      <c r="U3" s="17" t="s">
        <v>363</v>
      </c>
      <c r="V3" s="17" t="s">
        <v>364</v>
      </c>
      <c r="W3" s="15" t="s">
        <v>368</v>
      </c>
    </row>
    <row r="4" spans="1:23" x14ac:dyDescent="0.25">
      <c r="A4" t="str">
        <f>'Informações Básicas'!A4</f>
        <v>Bruno Bartz Bull</v>
      </c>
      <c r="B4">
        <f>'Informações Básicas'!B4</f>
        <v>1037129</v>
      </c>
      <c r="C4" s="15" t="s">
        <v>286</v>
      </c>
      <c r="D4" s="15" t="s">
        <v>282</v>
      </c>
      <c r="E4" s="16" t="s">
        <v>311</v>
      </c>
      <c r="F4" s="15"/>
      <c r="G4" s="15"/>
      <c r="H4" s="15"/>
      <c r="I4" s="15"/>
      <c r="J4" s="15"/>
      <c r="K4" s="15" t="s">
        <v>325</v>
      </c>
      <c r="M4" s="15" t="s">
        <v>335</v>
      </c>
      <c r="O4" s="15" t="s">
        <v>335</v>
      </c>
      <c r="Q4" s="15" t="s">
        <v>353</v>
      </c>
      <c r="R4" s="15" t="s">
        <v>333</v>
      </c>
      <c r="S4" s="15" t="s">
        <v>360</v>
      </c>
      <c r="T4" s="17" t="s">
        <v>362</v>
      </c>
      <c r="U4" s="17" t="s">
        <v>320</v>
      </c>
      <c r="V4" s="17" t="s">
        <v>365</v>
      </c>
      <c r="W4" s="15" t="s">
        <v>370</v>
      </c>
    </row>
    <row r="5" spans="1:23" x14ac:dyDescent="0.25">
      <c r="A5" t="str">
        <f>'Informações Básicas'!A5</f>
        <v>Cristiano Stanguerlin</v>
      </c>
      <c r="B5">
        <f>'Informações Básicas'!B5</f>
        <v>1427072</v>
      </c>
      <c r="C5" s="15" t="s">
        <v>286</v>
      </c>
      <c r="D5" s="15" t="s">
        <v>289</v>
      </c>
      <c r="E5" s="16" t="s">
        <v>312</v>
      </c>
      <c r="F5" s="15"/>
      <c r="G5" s="15"/>
      <c r="H5" s="15"/>
      <c r="I5" s="15"/>
      <c r="J5" s="15"/>
      <c r="K5" s="15" t="s">
        <v>326</v>
      </c>
      <c r="M5" s="15" t="s">
        <v>336</v>
      </c>
      <c r="O5" s="15" t="s">
        <v>336</v>
      </c>
      <c r="Q5" s="15" t="s">
        <v>353</v>
      </c>
      <c r="R5" s="15" t="s">
        <v>342</v>
      </c>
      <c r="S5" s="15"/>
      <c r="T5" s="15"/>
      <c r="U5" s="15"/>
      <c r="V5" s="15"/>
      <c r="W5" s="15" t="s">
        <v>369</v>
      </c>
    </row>
    <row r="6" spans="1:23" x14ac:dyDescent="0.25">
      <c r="A6" t="str">
        <f>'Informações Básicas'!A6</f>
        <v>Eduarda Schreiner</v>
      </c>
      <c r="B6">
        <f>'Informações Básicas'!B6</f>
        <v>887752</v>
      </c>
      <c r="C6" s="15" t="s">
        <v>283</v>
      </c>
      <c r="D6" s="16" t="s">
        <v>284</v>
      </c>
      <c r="K6" s="15" t="s">
        <v>327</v>
      </c>
      <c r="M6" s="15" t="s">
        <v>337</v>
      </c>
      <c r="O6" s="15" t="s">
        <v>337</v>
      </c>
      <c r="Q6" s="15" t="s">
        <v>353</v>
      </c>
      <c r="R6" s="15" t="s">
        <v>343</v>
      </c>
      <c r="S6" s="15"/>
      <c r="T6" s="15"/>
      <c r="U6" s="15"/>
      <c r="V6" s="15"/>
      <c r="W6" s="15" t="s">
        <v>371</v>
      </c>
    </row>
    <row r="7" spans="1:23" x14ac:dyDescent="0.25">
      <c r="A7" t="str">
        <f>'Informações Básicas'!A7</f>
        <v>Elisangela Telk</v>
      </c>
      <c r="B7">
        <f>'Informações Básicas'!B7</f>
        <v>1487446</v>
      </c>
      <c r="C7" s="15" t="s">
        <v>283</v>
      </c>
      <c r="D7" s="16" t="s">
        <v>285</v>
      </c>
      <c r="K7" s="15" t="s">
        <v>328</v>
      </c>
      <c r="M7" s="15" t="s">
        <v>338</v>
      </c>
      <c r="O7" s="15" t="s">
        <v>338</v>
      </c>
      <c r="Q7" s="15" t="s">
        <v>353</v>
      </c>
      <c r="R7" s="15" t="s">
        <v>330</v>
      </c>
      <c r="S7" s="15"/>
      <c r="T7" s="15"/>
      <c r="U7" s="15"/>
      <c r="V7" s="15"/>
      <c r="W7" s="15" t="s">
        <v>372</v>
      </c>
    </row>
    <row r="8" spans="1:23" x14ac:dyDescent="0.25">
      <c r="A8" t="str">
        <f>'Informações Básicas'!A8</f>
        <v>Fabio Carvalho Marques (eliseu)</v>
      </c>
      <c r="B8">
        <f>'Informações Básicas'!B8</f>
        <v>1366071</v>
      </c>
      <c r="C8" s="15" t="s">
        <v>290</v>
      </c>
      <c r="D8" s="15" t="s">
        <v>293</v>
      </c>
      <c r="K8" s="15" t="s">
        <v>329</v>
      </c>
      <c r="M8" s="15" t="s">
        <v>339</v>
      </c>
      <c r="O8" s="15" t="s">
        <v>339</v>
      </c>
      <c r="Q8" s="15" t="s">
        <v>353</v>
      </c>
      <c r="R8" s="15" t="s">
        <v>341</v>
      </c>
      <c r="S8" s="15"/>
      <c r="T8" s="15"/>
      <c r="U8" s="15"/>
      <c r="V8" s="15"/>
      <c r="W8" s="15" t="s">
        <v>373</v>
      </c>
    </row>
    <row r="9" spans="1:23" x14ac:dyDescent="0.25">
      <c r="A9" t="str">
        <f>'Informações Básicas'!A9</f>
        <v>Francisco das Neves Ribeiro</v>
      </c>
      <c r="B9">
        <f>'Informações Básicas'!B9</f>
        <v>1705945</v>
      </c>
      <c r="C9" s="15" t="s">
        <v>290</v>
      </c>
      <c r="D9" s="16" t="s">
        <v>292</v>
      </c>
      <c r="K9" s="15" t="s">
        <v>330</v>
      </c>
      <c r="M9" s="15" t="s">
        <v>340</v>
      </c>
      <c r="O9" s="15" t="s">
        <v>340</v>
      </c>
      <c r="Q9" s="15" t="s">
        <v>353</v>
      </c>
      <c r="R9" s="15" t="s">
        <v>335</v>
      </c>
      <c r="S9" s="15"/>
      <c r="T9" s="15"/>
      <c r="U9" s="15"/>
      <c r="V9" s="15"/>
      <c r="W9" s="15" t="s">
        <v>367</v>
      </c>
    </row>
    <row r="10" spans="1:23" x14ac:dyDescent="0.25">
      <c r="A10" t="str">
        <f>'Informações Básicas'!A10</f>
        <v>Genifer Carpenedo Justo</v>
      </c>
      <c r="B10">
        <f>'Informações Básicas'!B10</f>
        <v>1358901</v>
      </c>
      <c r="C10" s="15" t="s">
        <v>290</v>
      </c>
      <c r="D10" s="16" t="s">
        <v>291</v>
      </c>
      <c r="K10" s="15" t="s">
        <v>322</v>
      </c>
      <c r="M10" s="15" t="s">
        <v>341</v>
      </c>
      <c r="O10" s="15" t="s">
        <v>341</v>
      </c>
    </row>
    <row r="11" spans="1:23" x14ac:dyDescent="0.25">
      <c r="A11" t="str">
        <f>'Informações Básicas'!A11</f>
        <v>Jerferson Vicente Teixeira</v>
      </c>
      <c r="B11">
        <f>'Informações Básicas'!B11</f>
        <v>1715152</v>
      </c>
      <c r="C11" s="15" t="s">
        <v>290</v>
      </c>
      <c r="D11" s="16" t="s">
        <v>294</v>
      </c>
      <c r="M11" s="15" t="s">
        <v>342</v>
      </c>
      <c r="O11" s="15" t="s">
        <v>342</v>
      </c>
    </row>
    <row r="12" spans="1:23" x14ac:dyDescent="0.25">
      <c r="A12" t="str">
        <f>'Informações Básicas'!A12</f>
        <v>Jone Laudair da Silva</v>
      </c>
      <c r="B12">
        <f>'Informações Básicas'!B12</f>
        <v>1429593</v>
      </c>
      <c r="C12" s="15" t="s">
        <v>290</v>
      </c>
      <c r="D12" s="16" t="s">
        <v>295</v>
      </c>
      <c r="M12" s="15" t="s">
        <v>343</v>
      </c>
      <c r="O12" s="15" t="s">
        <v>343</v>
      </c>
    </row>
    <row r="13" spans="1:23" x14ac:dyDescent="0.25">
      <c r="A13" t="str">
        <f>'Informações Básicas'!A13</f>
        <v>Marcia Magnus Sampaio</v>
      </c>
      <c r="B13">
        <f>'Informações Básicas'!B13</f>
        <v>582745</v>
      </c>
      <c r="C13" s="16" t="s">
        <v>296</v>
      </c>
      <c r="D13" s="16" t="s">
        <v>297</v>
      </c>
      <c r="M13" s="15" t="s">
        <v>330</v>
      </c>
      <c r="O13" s="15" t="s">
        <v>330</v>
      </c>
    </row>
    <row r="14" spans="1:23" x14ac:dyDescent="0.25">
      <c r="A14" t="str">
        <f>'Informações Básicas'!A14</f>
        <v>Neusa Maria Gattelli</v>
      </c>
      <c r="B14">
        <f>'Informações Básicas'!B14</f>
        <v>1365576</v>
      </c>
      <c r="C14" s="16" t="s">
        <v>296</v>
      </c>
      <c r="D14" s="16" t="s">
        <v>298</v>
      </c>
      <c r="M14" s="15" t="s">
        <v>344</v>
      </c>
      <c r="O14" s="15" t="s">
        <v>344</v>
      </c>
    </row>
    <row r="15" spans="1:23" x14ac:dyDescent="0.25">
      <c r="A15" t="str">
        <f>'Informações Básicas'!A15</f>
        <v>Patricia Bittencourt Eugenio Anastacio</v>
      </c>
      <c r="B15">
        <f>'Informações Básicas'!B15</f>
        <v>1408552</v>
      </c>
      <c r="C15" s="16" t="s">
        <v>296</v>
      </c>
      <c r="D15" s="16" t="s">
        <v>299</v>
      </c>
      <c r="M15" s="15" t="s">
        <v>345</v>
      </c>
      <c r="O15" s="15" t="s">
        <v>345</v>
      </c>
    </row>
    <row r="16" spans="1:23" x14ac:dyDescent="0.25">
      <c r="A16" t="str">
        <f>'Informações Básicas'!A16</f>
        <v>Patrick Heidemann Margotti</v>
      </c>
      <c r="B16">
        <f>'Informações Básicas'!B16</f>
        <v>668930</v>
      </c>
      <c r="C16" s="16" t="s">
        <v>296</v>
      </c>
      <c r="D16" s="16" t="s">
        <v>300</v>
      </c>
      <c r="M16" s="15" t="s">
        <v>346</v>
      </c>
      <c r="O16" s="15" t="s">
        <v>346</v>
      </c>
    </row>
    <row r="17" spans="1:15" x14ac:dyDescent="0.25">
      <c r="A17" t="str">
        <f>'Informações Básicas'!A17</f>
        <v>Rebecca Andrade</v>
      </c>
      <c r="B17">
        <f>'Informações Básicas'!B17</f>
        <v>1469393</v>
      </c>
      <c r="C17" s="16" t="s">
        <v>301</v>
      </c>
      <c r="D17" s="16" t="s">
        <v>302</v>
      </c>
      <c r="M17" s="15" t="s">
        <v>347</v>
      </c>
      <c r="O17" s="15" t="s">
        <v>347</v>
      </c>
    </row>
    <row r="18" spans="1:15" x14ac:dyDescent="0.25">
      <c r="A18" t="str">
        <f>'Informações Básicas'!A18</f>
        <v>Renata Ranny Dias Farias</v>
      </c>
      <c r="B18">
        <f>'Informações Básicas'!B18</f>
        <v>1419758</v>
      </c>
      <c r="C18" s="16" t="s">
        <v>301</v>
      </c>
      <c r="D18" s="16" t="s">
        <v>303</v>
      </c>
    </row>
    <row r="19" spans="1:15" x14ac:dyDescent="0.25">
      <c r="A19" t="str">
        <f>'Informações Básicas'!A19</f>
        <v>Roberto Souza de Andrade Neto</v>
      </c>
      <c r="B19">
        <f>'Informações Básicas'!B19</f>
        <v>1436449</v>
      </c>
      <c r="C19" s="16" t="s">
        <v>304</v>
      </c>
      <c r="D19" s="16" t="s">
        <v>305</v>
      </c>
    </row>
    <row r="20" spans="1:15" x14ac:dyDescent="0.25">
      <c r="A20" t="str">
        <f>'Informações Básicas'!A20</f>
        <v>Uemerson Hudson Avelino</v>
      </c>
      <c r="B20">
        <f>'Informações Básicas'!B20</f>
        <v>924610</v>
      </c>
    </row>
    <row r="21" spans="1:15" x14ac:dyDescent="0.25">
      <c r="A21" t="str">
        <f>'Informações Básicas'!A21</f>
        <v>Wanessa Varreira Monte</v>
      </c>
      <c r="B21">
        <f>'Informações Básicas'!B21</f>
        <v>1120780</v>
      </c>
    </row>
    <row r="22" spans="1:15" x14ac:dyDescent="0.25">
      <c r="A22" t="str">
        <f>'Informações Básicas'!A22</f>
        <v>Wemersson Meneses de Medeiros</v>
      </c>
      <c r="B22">
        <f>'Informações Básicas'!B22</f>
        <v>1428112</v>
      </c>
    </row>
    <row r="23" spans="1:15" x14ac:dyDescent="0.25">
      <c r="A23" t="str">
        <f>'Informações Básicas'!A23</f>
        <v xml:space="preserve">Vitor Henrique Barcelos Correa </v>
      </c>
      <c r="B23">
        <f>'Informações Básicas'!B23</f>
        <v>508184</v>
      </c>
    </row>
    <row r="24" spans="1:15" x14ac:dyDescent="0.25">
      <c r="A24" t="str">
        <f>'Informações Básicas'!A24</f>
        <v>Yara Lopes da Silva</v>
      </c>
      <c r="B24">
        <f>'Informações Básicas'!B24</f>
        <v>925302</v>
      </c>
    </row>
    <row r="25" spans="1:15" x14ac:dyDescent="0.25">
      <c r="A25" t="str">
        <f>'Informações Básicas'!A25</f>
        <v>Eduardo Santos</v>
      </c>
      <c r="B25">
        <f>'Informações Básicas'!B25</f>
        <v>829323</v>
      </c>
    </row>
    <row r="26" spans="1:15" x14ac:dyDescent="0.25">
      <c r="A26" t="str">
        <f>'Informações Básicas'!A26</f>
        <v>Enio Braga</v>
      </c>
      <c r="B26">
        <f>'Informações Básicas'!B26</f>
        <v>840944</v>
      </c>
    </row>
    <row r="27" spans="1:15" x14ac:dyDescent="0.25">
      <c r="A27" t="str">
        <f>'Informações Básicas'!A27</f>
        <v>Giovana Draghetti</v>
      </c>
      <c r="B27">
        <f>'Informações Básicas'!B27</f>
        <v>845903</v>
      </c>
    </row>
    <row r="28" spans="1:15" x14ac:dyDescent="0.25">
      <c r="A28" t="str">
        <f>'Informações Básicas'!A28</f>
        <v>Italo Sabadi</v>
      </c>
      <c r="B28">
        <f>'Informações Básicas'!B28</f>
        <v>847217</v>
      </c>
    </row>
    <row r="29" spans="1:15" x14ac:dyDescent="0.25">
      <c r="A29" t="str">
        <f>'Informações Básicas'!A29</f>
        <v>Karoline Damasceno</v>
      </c>
      <c r="B29">
        <f>'Informações Básicas'!B29</f>
        <v>770417</v>
      </c>
    </row>
    <row r="30" spans="1:15" x14ac:dyDescent="0.25">
      <c r="A30" t="str">
        <f>'Informações Básicas'!A30</f>
        <v>Luciana Silva</v>
      </c>
      <c r="B30">
        <f>'Informações Básicas'!B30</f>
        <v>838629</v>
      </c>
    </row>
    <row r="31" spans="1:15" x14ac:dyDescent="0.25">
      <c r="A31" t="str">
        <f>'Informações Básicas'!A31</f>
        <v>Nicolly Santos</v>
      </c>
      <c r="B31">
        <f>'Informações Básicas'!B31</f>
        <v>0</v>
      </c>
    </row>
    <row r="32" spans="1:15" x14ac:dyDescent="0.25">
      <c r="A32" t="str">
        <f>'Informações Básicas'!A32</f>
        <v>Tais Alves</v>
      </c>
      <c r="B32">
        <f>'Informações Básicas'!B32</f>
        <v>832806</v>
      </c>
    </row>
    <row r="33" spans="1:2" x14ac:dyDescent="0.25">
      <c r="A33" t="str">
        <f>'Informações Básicas'!A33</f>
        <v>Luis Evandro Maggio</v>
      </c>
      <c r="B33">
        <f>'Informações Básicas'!B33</f>
        <v>828589</v>
      </c>
    </row>
    <row r="34" spans="1:2" x14ac:dyDescent="0.25">
      <c r="A34" t="str">
        <f>'Informações Básicas'!A34</f>
        <v>Paulo Roberto Nunes Tomelin</v>
      </c>
      <c r="B34">
        <f>'Informações Básicas'!B34</f>
        <v>807379</v>
      </c>
    </row>
    <row r="35" spans="1:2" x14ac:dyDescent="0.25">
      <c r="A35" t="str">
        <f>'Informações Básicas'!A35</f>
        <v>Ana Julia Cappra</v>
      </c>
      <c r="B35">
        <f>'Informações Básicas'!B35</f>
        <v>0</v>
      </c>
    </row>
    <row r="36" spans="1:2" x14ac:dyDescent="0.25">
      <c r="A36" t="str">
        <f>'Informações Básicas'!A36</f>
        <v>Claudizio</v>
      </c>
      <c r="B36">
        <f>'Informações Básicas'!B36</f>
        <v>0</v>
      </c>
    </row>
    <row r="37" spans="1:2" x14ac:dyDescent="0.25">
      <c r="A37" t="str">
        <f>'Informações Básicas'!A37</f>
        <v>Anderson do Val</v>
      </c>
      <c r="B37">
        <f>'Informações Básicas'!B37</f>
        <v>0</v>
      </c>
    </row>
    <row r="38" spans="1:2" x14ac:dyDescent="0.25">
      <c r="A38" t="str">
        <f>'Informações Básicas'!A38</f>
        <v>Maria Lusirene Costa Pinheiro</v>
      </c>
      <c r="B38">
        <f>'Informações Básicas'!B38</f>
        <v>0</v>
      </c>
    </row>
    <row r="39" spans="1:2" x14ac:dyDescent="0.25">
      <c r="A39" t="str">
        <f>'Informações Básicas'!A39</f>
        <v>Julia Oliveira Soares</v>
      </c>
      <c r="B39">
        <f>'Informações Básicas'!B39</f>
        <v>0</v>
      </c>
    </row>
    <row r="40" spans="1:2" x14ac:dyDescent="0.25">
      <c r="A40" t="str">
        <f>'Informações Básicas'!A40</f>
        <v>Rui Rocha Vicenti</v>
      </c>
      <c r="B40">
        <f>'Informações Básicas'!B40</f>
        <v>0</v>
      </c>
    </row>
    <row r="41" spans="1:2" x14ac:dyDescent="0.25">
      <c r="A41" t="str">
        <f>'Informações Básicas'!A41</f>
        <v>Jessica Fagundes</v>
      </c>
      <c r="B41">
        <f>'Informações Básicas'!B41</f>
        <v>0</v>
      </c>
    </row>
    <row r="42" spans="1:2" x14ac:dyDescent="0.25">
      <c r="A42">
        <f>'Informações Básicas'!A42</f>
        <v>0</v>
      </c>
      <c r="B42">
        <f>'Informações Básicas'!B42</f>
        <v>0</v>
      </c>
    </row>
    <row r="43" spans="1:2" x14ac:dyDescent="0.25">
      <c r="A43">
        <f>'Informações Básicas'!A43</f>
        <v>0</v>
      </c>
      <c r="B43">
        <f>'Informações Básicas'!B43</f>
        <v>0</v>
      </c>
    </row>
    <row r="44" spans="1:2" x14ac:dyDescent="0.25">
      <c r="A44">
        <f>'Informações Básicas'!A44</f>
        <v>0</v>
      </c>
      <c r="B44">
        <f>'Informações Básicas'!B44</f>
        <v>0</v>
      </c>
    </row>
    <row r="45" spans="1:2" x14ac:dyDescent="0.25">
      <c r="A45">
        <f>'Informações Básicas'!A45</f>
        <v>0</v>
      </c>
      <c r="B45">
        <f>'Informações Básicas'!B45</f>
        <v>0</v>
      </c>
    </row>
    <row r="46" spans="1:2" x14ac:dyDescent="0.25">
      <c r="A46">
        <f>'Informações Básicas'!A46</f>
        <v>0</v>
      </c>
      <c r="B46">
        <f>'Informações Básicas'!B46</f>
        <v>0</v>
      </c>
    </row>
    <row r="47" spans="1:2" x14ac:dyDescent="0.25">
      <c r="A47">
        <f>'Informações Básicas'!A47</f>
        <v>0</v>
      </c>
      <c r="B47">
        <f>'Informações Básicas'!B47</f>
        <v>0</v>
      </c>
    </row>
    <row r="48" spans="1:2" x14ac:dyDescent="0.25">
      <c r="A48">
        <f>'Informações Básicas'!A48</f>
        <v>0</v>
      </c>
      <c r="B48">
        <f>'Informações Básicas'!B48</f>
        <v>0</v>
      </c>
    </row>
    <row r="49" spans="1:2" x14ac:dyDescent="0.25">
      <c r="A49">
        <f>'Informações Básicas'!A49</f>
        <v>0</v>
      </c>
      <c r="B49">
        <f>'Informações Básicas'!B49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workbookViewId="0">
      <selection activeCell="B1" sqref="B1"/>
    </sheetView>
  </sheetViews>
  <sheetFormatPr defaultRowHeight="15.75" x14ac:dyDescent="0.25"/>
  <cols>
    <col min="1" max="1" width="32.625" bestFit="1" customWidth="1"/>
    <col min="2" max="2" width="7.875" bestFit="1" customWidth="1"/>
    <col min="4" max="4" width="19.125" customWidth="1"/>
    <col min="5" max="5" width="24.25" customWidth="1"/>
    <col min="14" max="14" width="18.625" customWidth="1"/>
    <col min="18" max="18" width="11.25" customWidth="1"/>
    <col min="19" max="19" width="14.375" customWidth="1"/>
    <col min="20" max="20" width="17.25" customWidth="1"/>
    <col min="25" max="25" width="17.5" customWidth="1"/>
    <col min="35" max="35" width="16" customWidth="1"/>
    <col min="44" max="44" width="11.375" bestFit="1" customWidth="1"/>
  </cols>
  <sheetData>
    <row r="1" spans="1:52" s="2" customFormat="1" x14ac:dyDescent="0.25">
      <c r="A1" s="2" t="s">
        <v>413</v>
      </c>
      <c r="B1" s="2" t="s">
        <v>414</v>
      </c>
      <c r="C1" s="2" t="s">
        <v>379</v>
      </c>
      <c r="D1" s="2" t="s">
        <v>382</v>
      </c>
      <c r="E1" s="2" t="s">
        <v>383</v>
      </c>
      <c r="F1" s="2" t="s">
        <v>418</v>
      </c>
      <c r="G1" s="2" t="s">
        <v>419</v>
      </c>
      <c r="H1" s="2" t="s">
        <v>420</v>
      </c>
      <c r="I1" s="2" t="s">
        <v>421</v>
      </c>
      <c r="J1" s="2" t="s">
        <v>313</v>
      </c>
      <c r="K1" s="2" t="s">
        <v>314</v>
      </c>
      <c r="L1" s="18" t="s">
        <v>315</v>
      </c>
      <c r="M1" s="18" t="s">
        <v>318</v>
      </c>
      <c r="N1" s="18" t="s">
        <v>321</v>
      </c>
      <c r="O1" s="18" t="s">
        <v>331</v>
      </c>
      <c r="P1" s="18" t="s">
        <v>349</v>
      </c>
      <c r="Q1" s="18" t="s">
        <v>350</v>
      </c>
      <c r="R1" s="2" t="s">
        <v>384</v>
      </c>
      <c r="S1" s="2" t="s">
        <v>385</v>
      </c>
      <c r="T1" s="2" t="s">
        <v>391</v>
      </c>
      <c r="U1" s="2" t="s">
        <v>386</v>
      </c>
      <c r="V1" s="2" t="s">
        <v>387</v>
      </c>
      <c r="W1" s="2" t="s">
        <v>388</v>
      </c>
      <c r="X1" s="2" t="s">
        <v>389</v>
      </c>
      <c r="Y1" s="2" t="s">
        <v>390</v>
      </c>
      <c r="Z1" s="2" t="s">
        <v>392</v>
      </c>
      <c r="AA1" s="2" t="s">
        <v>393</v>
      </c>
      <c r="AB1" s="2" t="s">
        <v>394</v>
      </c>
      <c r="AC1" s="2" t="s">
        <v>395</v>
      </c>
      <c r="AD1" s="2" t="s">
        <v>396</v>
      </c>
      <c r="AE1" s="2" t="s">
        <v>397</v>
      </c>
      <c r="AF1" s="2" t="s">
        <v>398</v>
      </c>
      <c r="AG1" s="2" t="s">
        <v>399</v>
      </c>
      <c r="AH1" s="2" t="s">
        <v>400</v>
      </c>
      <c r="AI1" s="2" t="s">
        <v>401</v>
      </c>
      <c r="AJ1" s="2" t="s">
        <v>402</v>
      </c>
      <c r="AK1" s="2" t="s">
        <v>403</v>
      </c>
      <c r="AL1" s="2" t="s">
        <v>404</v>
      </c>
      <c r="AM1" s="2" t="s">
        <v>405</v>
      </c>
      <c r="AN1" s="2" t="s">
        <v>410</v>
      </c>
      <c r="AO1" s="2" t="s">
        <v>411</v>
      </c>
      <c r="AP1" s="2" t="s">
        <v>412</v>
      </c>
      <c r="AR1" s="2" t="s">
        <v>199</v>
      </c>
      <c r="AS1" s="2" t="s">
        <v>198</v>
      </c>
      <c r="AT1" s="2" t="s">
        <v>13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</row>
    <row r="2" spans="1:52" x14ac:dyDescent="0.25">
      <c r="A2" t="str">
        <f>'Informações Básicas'!A2</f>
        <v>Alef Reis Moreira</v>
      </c>
      <c r="B2">
        <f>'Informações Básicas'!B2</f>
        <v>1483885</v>
      </c>
      <c r="C2" s="15" t="s">
        <v>380</v>
      </c>
      <c r="D2" s="15" t="s">
        <v>317</v>
      </c>
      <c r="E2" s="15" t="s">
        <v>317</v>
      </c>
      <c r="F2" s="15" t="s">
        <v>374</v>
      </c>
      <c r="G2" s="15" t="s">
        <v>374</v>
      </c>
      <c r="H2" s="15" t="s">
        <v>374</v>
      </c>
      <c r="I2" s="15" t="s">
        <v>374</v>
      </c>
      <c r="J2" s="15" t="s">
        <v>374</v>
      </c>
      <c r="K2" s="15" t="s">
        <v>374</v>
      </c>
      <c r="L2" s="15" t="s">
        <v>374</v>
      </c>
      <c r="M2" s="15" t="s">
        <v>374</v>
      </c>
      <c r="N2" s="15" t="s">
        <v>374</v>
      </c>
      <c r="O2" s="15" t="s">
        <v>374</v>
      </c>
      <c r="P2" s="15" t="s">
        <v>374</v>
      </c>
      <c r="Q2" s="15" t="s">
        <v>374</v>
      </c>
      <c r="R2" s="15">
        <v>7</v>
      </c>
      <c r="S2" s="15">
        <v>9</v>
      </c>
      <c r="T2" s="15" t="s">
        <v>336</v>
      </c>
      <c r="U2" s="17" t="s">
        <v>359</v>
      </c>
      <c r="V2" s="17" t="s">
        <v>361</v>
      </c>
      <c r="W2" s="17" t="s">
        <v>363</v>
      </c>
      <c r="X2" s="17" t="s">
        <v>364</v>
      </c>
      <c r="Y2" s="15" t="s">
        <v>336</v>
      </c>
      <c r="Z2" s="17" t="s">
        <v>359</v>
      </c>
      <c r="AA2" s="17" t="s">
        <v>361</v>
      </c>
      <c r="AB2" s="17" t="s">
        <v>363</v>
      </c>
      <c r="AC2" s="17" t="s">
        <v>364</v>
      </c>
      <c r="AD2" s="15" t="s">
        <v>336</v>
      </c>
      <c r="AE2" s="17" t="s">
        <v>359</v>
      </c>
      <c r="AF2" s="17" t="s">
        <v>361</v>
      </c>
      <c r="AG2" s="17" t="s">
        <v>363</v>
      </c>
      <c r="AH2" s="17" t="s">
        <v>364</v>
      </c>
      <c r="AI2" s="15" t="s">
        <v>336</v>
      </c>
      <c r="AJ2" s="17" t="s">
        <v>359</v>
      </c>
      <c r="AK2" s="17" t="s">
        <v>361</v>
      </c>
      <c r="AL2" s="17" t="s">
        <v>363</v>
      </c>
      <c r="AM2" s="17" t="s">
        <v>364</v>
      </c>
      <c r="AN2" s="15" t="s">
        <v>406</v>
      </c>
      <c r="AO2" s="15" t="s">
        <v>406</v>
      </c>
      <c r="AP2" s="15" t="s">
        <v>416</v>
      </c>
    </row>
    <row r="3" spans="1:52" x14ac:dyDescent="0.25">
      <c r="A3" t="str">
        <f>'Informações Básicas'!A3</f>
        <v>Bernardo Quaresma</v>
      </c>
      <c r="B3">
        <f>'Informações Básicas'!B3</f>
        <v>1508203</v>
      </c>
      <c r="C3" s="15" t="s">
        <v>381</v>
      </c>
      <c r="D3" s="15" t="s">
        <v>316</v>
      </c>
      <c r="E3" s="15" t="s">
        <v>316</v>
      </c>
      <c r="F3" s="15" t="s">
        <v>286</v>
      </c>
      <c r="G3" s="16" t="s">
        <v>287</v>
      </c>
      <c r="H3" s="16" t="s">
        <v>309</v>
      </c>
      <c r="I3" s="15"/>
      <c r="J3" s="15" t="s">
        <v>316</v>
      </c>
      <c r="K3" s="15" t="s">
        <v>316</v>
      </c>
      <c r="L3" s="15" t="s">
        <v>316</v>
      </c>
      <c r="M3" s="15" t="s">
        <v>319</v>
      </c>
      <c r="N3" s="15" t="s">
        <v>323</v>
      </c>
      <c r="O3" s="15" t="s">
        <v>319</v>
      </c>
      <c r="P3" s="15" t="s">
        <v>333</v>
      </c>
      <c r="Q3" s="15" t="s">
        <v>319</v>
      </c>
      <c r="T3" s="15" t="s">
        <v>333</v>
      </c>
      <c r="U3" s="15" t="s">
        <v>340</v>
      </c>
      <c r="V3" s="17" t="s">
        <v>362</v>
      </c>
      <c r="W3" s="17" t="s">
        <v>320</v>
      </c>
      <c r="X3" s="17" t="s">
        <v>415</v>
      </c>
      <c r="Y3" s="15" t="s">
        <v>333</v>
      </c>
      <c r="Z3" s="15" t="s">
        <v>340</v>
      </c>
      <c r="AA3" s="17" t="s">
        <v>362</v>
      </c>
      <c r="AB3" s="17" t="s">
        <v>320</v>
      </c>
      <c r="AC3" s="17" t="s">
        <v>415</v>
      </c>
      <c r="AD3" s="15" t="s">
        <v>333</v>
      </c>
      <c r="AE3" s="15" t="s">
        <v>340</v>
      </c>
      <c r="AF3" s="17" t="s">
        <v>362</v>
      </c>
      <c r="AG3" s="17" t="s">
        <v>320</v>
      </c>
      <c r="AH3" s="17" t="s">
        <v>415</v>
      </c>
      <c r="AI3" s="15" t="s">
        <v>333</v>
      </c>
      <c r="AJ3" s="15" t="s">
        <v>340</v>
      </c>
      <c r="AK3" s="17" t="s">
        <v>362</v>
      </c>
      <c r="AL3" s="17" t="s">
        <v>320</v>
      </c>
      <c r="AM3" s="17" t="s">
        <v>415</v>
      </c>
      <c r="AN3" s="15" t="s">
        <v>407</v>
      </c>
      <c r="AO3" s="15" t="s">
        <v>407</v>
      </c>
      <c r="AP3" s="15" t="s">
        <v>417</v>
      </c>
    </row>
    <row r="4" spans="1:52" x14ac:dyDescent="0.25">
      <c r="A4" t="str">
        <f>'Informações Básicas'!A4</f>
        <v>Bruno Bartz Bull</v>
      </c>
      <c r="B4">
        <f>'Informações Básicas'!B4</f>
        <v>1037129</v>
      </c>
      <c r="C4" s="15" t="s">
        <v>381</v>
      </c>
      <c r="D4" s="15" t="s">
        <v>316</v>
      </c>
      <c r="E4" s="15" t="s">
        <v>316</v>
      </c>
      <c r="F4" s="15" t="s">
        <v>286</v>
      </c>
      <c r="G4" s="15" t="s">
        <v>288</v>
      </c>
      <c r="H4" s="16" t="s">
        <v>310</v>
      </c>
      <c r="I4" s="15"/>
      <c r="J4" s="15" t="s">
        <v>317</v>
      </c>
      <c r="K4" s="15" t="s">
        <v>317</v>
      </c>
      <c r="L4" s="15" t="s">
        <v>317</v>
      </c>
      <c r="M4" s="15" t="s">
        <v>320</v>
      </c>
      <c r="N4" s="15" t="s">
        <v>324</v>
      </c>
      <c r="O4" s="15" t="s">
        <v>320</v>
      </c>
      <c r="P4" s="15" t="s">
        <v>334</v>
      </c>
      <c r="Q4" s="15" t="s">
        <v>320</v>
      </c>
      <c r="T4" s="15" t="s">
        <v>342</v>
      </c>
      <c r="U4" s="15"/>
      <c r="V4" s="15"/>
      <c r="W4" s="15"/>
      <c r="X4" s="15"/>
      <c r="Y4" s="15" t="s">
        <v>342</v>
      </c>
      <c r="Z4" s="15"/>
      <c r="AA4" s="15"/>
      <c r="AB4" s="15"/>
      <c r="AC4" s="15"/>
      <c r="AD4" s="15" t="s">
        <v>342</v>
      </c>
      <c r="AE4" s="15"/>
      <c r="AF4" s="15"/>
      <c r="AG4" s="15"/>
      <c r="AH4" s="15"/>
      <c r="AI4" s="15" t="s">
        <v>342</v>
      </c>
      <c r="AJ4" s="15"/>
      <c r="AK4" s="15"/>
      <c r="AL4" s="15"/>
      <c r="AM4" s="15"/>
      <c r="AN4" s="15" t="s">
        <v>408</v>
      </c>
      <c r="AO4" s="15" t="s">
        <v>408</v>
      </c>
      <c r="AU4">
        <v>0</v>
      </c>
      <c r="AV4">
        <v>0</v>
      </c>
      <c r="AW4">
        <v>2</v>
      </c>
    </row>
    <row r="5" spans="1:52" x14ac:dyDescent="0.25">
      <c r="A5" t="str">
        <f>'Informações Básicas'!A5</f>
        <v>Cristiano Stanguerlin</v>
      </c>
      <c r="B5">
        <f>'Informações Básicas'!B5</f>
        <v>1427072</v>
      </c>
      <c r="C5" s="15" t="s">
        <v>381</v>
      </c>
      <c r="D5" s="15" t="s">
        <v>316</v>
      </c>
      <c r="E5" s="15" t="s">
        <v>316</v>
      </c>
      <c r="F5" s="15" t="s">
        <v>286</v>
      </c>
      <c r="G5" s="15" t="s">
        <v>282</v>
      </c>
      <c r="H5" s="16" t="s">
        <v>311</v>
      </c>
      <c r="I5" s="15"/>
      <c r="J5" s="15"/>
      <c r="K5" s="15"/>
      <c r="L5" s="15"/>
      <c r="M5" s="15"/>
      <c r="N5" s="15" t="s">
        <v>325</v>
      </c>
      <c r="P5" s="15" t="s">
        <v>335</v>
      </c>
      <c r="T5" s="15" t="s">
        <v>343</v>
      </c>
      <c r="U5" s="15"/>
      <c r="V5" s="15"/>
      <c r="W5" s="15"/>
      <c r="X5" s="15"/>
      <c r="Y5" s="15" t="s">
        <v>343</v>
      </c>
      <c r="Z5" s="15"/>
      <c r="AA5" s="15"/>
      <c r="AB5" s="15"/>
      <c r="AC5" s="15"/>
      <c r="AD5" s="15" t="s">
        <v>343</v>
      </c>
      <c r="AE5" s="15"/>
      <c r="AF5" s="15"/>
      <c r="AG5" s="15"/>
      <c r="AH5" s="15"/>
      <c r="AI5" s="15" t="s">
        <v>343</v>
      </c>
      <c r="AJ5" s="15"/>
      <c r="AK5" s="15"/>
      <c r="AL5" s="15"/>
      <c r="AM5" s="15"/>
      <c r="AN5" s="15" t="s">
        <v>409</v>
      </c>
      <c r="AO5" s="15" t="s">
        <v>409</v>
      </c>
      <c r="AW5">
        <v>6</v>
      </c>
    </row>
    <row r="6" spans="1:52" x14ac:dyDescent="0.25">
      <c r="A6" t="str">
        <f>'Informações Básicas'!A6</f>
        <v>Eduarda Schreiner</v>
      </c>
      <c r="B6">
        <f>'Informações Básicas'!B6</f>
        <v>887752</v>
      </c>
      <c r="C6" s="15" t="s">
        <v>381</v>
      </c>
      <c r="D6" s="15" t="s">
        <v>316</v>
      </c>
      <c r="E6" s="15" t="s">
        <v>316</v>
      </c>
      <c r="F6" s="15" t="s">
        <v>286</v>
      </c>
      <c r="G6" s="15" t="s">
        <v>289</v>
      </c>
      <c r="H6" s="16" t="s">
        <v>312</v>
      </c>
      <c r="I6" s="15"/>
      <c r="J6" s="15"/>
      <c r="K6" s="15"/>
      <c r="L6" s="15"/>
      <c r="M6" s="15"/>
      <c r="N6" s="15" t="s">
        <v>326</v>
      </c>
      <c r="P6" s="15" t="s">
        <v>336</v>
      </c>
      <c r="T6" s="15" t="s">
        <v>330</v>
      </c>
      <c r="U6" s="15"/>
      <c r="V6" s="15"/>
      <c r="W6" s="15"/>
      <c r="X6" s="15"/>
      <c r="Y6" s="15" t="s">
        <v>330</v>
      </c>
      <c r="Z6" s="15"/>
      <c r="AA6" s="15"/>
      <c r="AB6" s="15"/>
      <c r="AC6" s="15"/>
      <c r="AD6" s="15" t="s">
        <v>330</v>
      </c>
      <c r="AE6" s="15"/>
      <c r="AF6" s="15"/>
      <c r="AG6" s="15"/>
      <c r="AH6" s="15"/>
      <c r="AI6" s="15" t="s">
        <v>330</v>
      </c>
      <c r="AJ6" s="15"/>
      <c r="AK6" s="15"/>
      <c r="AL6" s="15"/>
      <c r="AM6" s="15"/>
    </row>
    <row r="7" spans="1:52" x14ac:dyDescent="0.25">
      <c r="A7" t="str">
        <f>'Informações Básicas'!A7</f>
        <v>Elisangela Telk</v>
      </c>
      <c r="B7">
        <f>'Informações Básicas'!B7</f>
        <v>1487446</v>
      </c>
      <c r="C7" s="15" t="s">
        <v>381</v>
      </c>
      <c r="D7" s="15" t="s">
        <v>316</v>
      </c>
      <c r="E7" s="15" t="s">
        <v>316</v>
      </c>
      <c r="F7" s="15" t="s">
        <v>283</v>
      </c>
      <c r="G7" s="16" t="s">
        <v>284</v>
      </c>
      <c r="N7" s="15" t="s">
        <v>327</v>
      </c>
      <c r="P7" s="15" t="s">
        <v>337</v>
      </c>
      <c r="T7" s="15" t="s">
        <v>341</v>
      </c>
      <c r="U7" s="15"/>
      <c r="V7" s="15"/>
      <c r="W7" s="15"/>
      <c r="X7" s="15"/>
      <c r="Y7" s="15" t="s">
        <v>341</v>
      </c>
      <c r="Z7" s="15"/>
      <c r="AA7" s="15"/>
      <c r="AB7" s="15"/>
      <c r="AC7" s="15"/>
      <c r="AD7" s="15" t="s">
        <v>341</v>
      </c>
      <c r="AE7" s="15"/>
      <c r="AF7" s="15"/>
      <c r="AG7" s="15"/>
      <c r="AH7" s="15"/>
      <c r="AI7" s="15" t="s">
        <v>341</v>
      </c>
      <c r="AJ7" s="15"/>
      <c r="AK7" s="15"/>
      <c r="AL7" s="15"/>
      <c r="AM7" s="15"/>
    </row>
    <row r="8" spans="1:52" x14ac:dyDescent="0.25">
      <c r="A8" t="str">
        <f>'Informações Básicas'!A8</f>
        <v>Fabio Carvalho Marques (eliseu)</v>
      </c>
      <c r="B8">
        <f>'Informações Básicas'!B8</f>
        <v>1366071</v>
      </c>
      <c r="C8" s="15" t="s">
        <v>381</v>
      </c>
      <c r="D8" s="15" t="s">
        <v>316</v>
      </c>
      <c r="E8" s="15" t="s">
        <v>316</v>
      </c>
      <c r="F8" s="15" t="s">
        <v>283</v>
      </c>
      <c r="G8" s="16" t="s">
        <v>285</v>
      </c>
      <c r="N8" s="15" t="s">
        <v>328</v>
      </c>
      <c r="P8" s="15" t="s">
        <v>338</v>
      </c>
      <c r="T8" s="15" t="s">
        <v>335</v>
      </c>
      <c r="U8" s="15"/>
      <c r="V8" s="15"/>
      <c r="W8" s="15"/>
      <c r="X8" s="15"/>
      <c r="Y8" s="15" t="s">
        <v>335</v>
      </c>
      <c r="Z8" s="15"/>
      <c r="AA8" s="15"/>
      <c r="AB8" s="15"/>
      <c r="AC8" s="15"/>
      <c r="AD8" s="15" t="s">
        <v>335</v>
      </c>
      <c r="AE8" s="15"/>
      <c r="AF8" s="15"/>
      <c r="AG8" s="15"/>
      <c r="AH8" s="15"/>
      <c r="AI8" s="15" t="s">
        <v>335</v>
      </c>
      <c r="AJ8" s="15"/>
      <c r="AK8" s="15"/>
      <c r="AL8" s="15"/>
      <c r="AM8" s="15"/>
    </row>
    <row r="9" spans="1:52" x14ac:dyDescent="0.25">
      <c r="A9" t="str">
        <f>'Informações Básicas'!A9</f>
        <v>Francisco das Neves Ribeiro</v>
      </c>
      <c r="B9">
        <f>'Informações Básicas'!B9</f>
        <v>1705945</v>
      </c>
      <c r="C9" s="15" t="s">
        <v>381</v>
      </c>
      <c r="D9" s="15" t="s">
        <v>316</v>
      </c>
      <c r="E9" s="15" t="s">
        <v>316</v>
      </c>
      <c r="F9" s="15" t="s">
        <v>290</v>
      </c>
      <c r="G9" s="15" t="s">
        <v>293</v>
      </c>
      <c r="N9" s="15" t="s">
        <v>329</v>
      </c>
      <c r="P9" s="15" t="s">
        <v>339</v>
      </c>
    </row>
    <row r="10" spans="1:52" x14ac:dyDescent="0.25">
      <c r="A10" t="str">
        <f>'Informações Básicas'!A10</f>
        <v>Genifer Carpenedo Justo</v>
      </c>
      <c r="B10">
        <f>'Informações Básicas'!B10</f>
        <v>1358901</v>
      </c>
      <c r="C10" s="15" t="s">
        <v>381</v>
      </c>
      <c r="D10" s="15" t="s">
        <v>316</v>
      </c>
      <c r="E10" s="15" t="s">
        <v>316</v>
      </c>
      <c r="F10" s="15" t="s">
        <v>290</v>
      </c>
      <c r="G10" s="16" t="s">
        <v>292</v>
      </c>
      <c r="N10" s="15" t="s">
        <v>330</v>
      </c>
      <c r="P10" s="15" t="s">
        <v>340</v>
      </c>
      <c r="AW10">
        <v>0</v>
      </c>
    </row>
    <row r="11" spans="1:52" x14ac:dyDescent="0.25">
      <c r="A11" t="str">
        <f>'Informações Básicas'!A11</f>
        <v>Jerferson Vicente Teixeira</v>
      </c>
      <c r="B11">
        <f>'Informações Básicas'!B11</f>
        <v>1715152</v>
      </c>
      <c r="C11" s="15" t="s">
        <v>381</v>
      </c>
      <c r="D11" s="15" t="s">
        <v>316</v>
      </c>
      <c r="E11" s="15" t="s">
        <v>316</v>
      </c>
      <c r="F11" s="15" t="s">
        <v>290</v>
      </c>
      <c r="G11" s="16" t="s">
        <v>291</v>
      </c>
      <c r="N11" s="15" t="s">
        <v>322</v>
      </c>
      <c r="P11" s="15" t="s">
        <v>341</v>
      </c>
    </row>
    <row r="12" spans="1:52" x14ac:dyDescent="0.25">
      <c r="A12" t="str">
        <f>'Informações Básicas'!A12</f>
        <v>Jone Laudair da Silva</v>
      </c>
      <c r="B12">
        <f>'Informações Básicas'!B12</f>
        <v>1429593</v>
      </c>
      <c r="C12" s="15" t="s">
        <v>381</v>
      </c>
      <c r="D12" s="15" t="s">
        <v>316</v>
      </c>
      <c r="E12" s="15" t="s">
        <v>316</v>
      </c>
      <c r="F12" s="15" t="s">
        <v>290</v>
      </c>
      <c r="G12" s="16" t="s">
        <v>294</v>
      </c>
      <c r="P12" s="15" t="s">
        <v>342</v>
      </c>
    </row>
    <row r="13" spans="1:52" x14ac:dyDescent="0.25">
      <c r="A13" t="str">
        <f>'Informações Básicas'!A13</f>
        <v>Marcia Magnus Sampaio</v>
      </c>
      <c r="B13">
        <f>'Informações Básicas'!B13</f>
        <v>582745</v>
      </c>
      <c r="C13" s="15" t="s">
        <v>381</v>
      </c>
      <c r="D13" s="15" t="s">
        <v>316</v>
      </c>
      <c r="E13" s="15" t="s">
        <v>316</v>
      </c>
      <c r="F13" s="15" t="s">
        <v>290</v>
      </c>
      <c r="G13" s="16" t="s">
        <v>295</v>
      </c>
      <c r="P13" s="15" t="s">
        <v>343</v>
      </c>
    </row>
    <row r="14" spans="1:52" x14ac:dyDescent="0.25">
      <c r="A14" t="str">
        <f>'Informações Básicas'!A14</f>
        <v>Neusa Maria Gattelli</v>
      </c>
      <c r="B14">
        <f>'Informações Básicas'!B14</f>
        <v>1365576</v>
      </c>
      <c r="C14" s="15" t="s">
        <v>381</v>
      </c>
      <c r="D14" s="15" t="s">
        <v>316</v>
      </c>
      <c r="E14" s="15" t="s">
        <v>316</v>
      </c>
      <c r="F14" s="16" t="s">
        <v>296</v>
      </c>
      <c r="G14" s="16" t="s">
        <v>297</v>
      </c>
      <c r="P14" s="15" t="s">
        <v>330</v>
      </c>
      <c r="AU14">
        <v>0</v>
      </c>
      <c r="AV14">
        <v>3</v>
      </c>
      <c r="AW14" t="s">
        <v>180</v>
      </c>
      <c r="AX14">
        <v>0</v>
      </c>
    </row>
    <row r="15" spans="1:52" x14ac:dyDescent="0.25">
      <c r="A15" t="str">
        <f>'Informações Básicas'!A15</f>
        <v>Patricia Bittencourt Eugenio Anastacio</v>
      </c>
      <c r="B15">
        <f>'Informações Básicas'!B15</f>
        <v>1408552</v>
      </c>
      <c r="C15" s="15" t="s">
        <v>381</v>
      </c>
      <c r="D15" s="15" t="s">
        <v>316</v>
      </c>
      <c r="E15" s="15" t="s">
        <v>316</v>
      </c>
      <c r="F15" s="16" t="s">
        <v>296</v>
      </c>
      <c r="G15" s="16" t="s">
        <v>298</v>
      </c>
      <c r="P15" s="15" t="s">
        <v>344</v>
      </c>
      <c r="AU15">
        <v>2</v>
      </c>
    </row>
    <row r="16" spans="1:52" x14ac:dyDescent="0.25">
      <c r="A16" t="str">
        <f>'Informações Básicas'!A16</f>
        <v>Patrick Heidemann Margotti</v>
      </c>
      <c r="B16">
        <f>'Informações Básicas'!B16</f>
        <v>668930</v>
      </c>
      <c r="C16" s="15" t="s">
        <v>381</v>
      </c>
      <c r="D16" s="15" t="s">
        <v>316</v>
      </c>
      <c r="E16" s="15" t="s">
        <v>316</v>
      </c>
      <c r="F16" s="16" t="s">
        <v>296</v>
      </c>
      <c r="G16" s="16" t="s">
        <v>299</v>
      </c>
      <c r="P16" s="15" t="s">
        <v>345</v>
      </c>
    </row>
    <row r="17" spans="1:50" x14ac:dyDescent="0.25">
      <c r="A17" t="str">
        <f>'Informações Básicas'!A17</f>
        <v>Rebecca Andrade</v>
      </c>
      <c r="B17">
        <f>'Informações Básicas'!B17</f>
        <v>1469393</v>
      </c>
      <c r="C17" s="15" t="s">
        <v>381</v>
      </c>
      <c r="D17" s="15" t="s">
        <v>316</v>
      </c>
      <c r="E17" s="15" t="s">
        <v>316</v>
      </c>
      <c r="F17" s="16" t="s">
        <v>296</v>
      </c>
      <c r="G17" s="16" t="s">
        <v>300</v>
      </c>
      <c r="P17" s="15" t="s">
        <v>346</v>
      </c>
    </row>
    <row r="18" spans="1:50" x14ac:dyDescent="0.25">
      <c r="A18" t="str">
        <f>'Informações Básicas'!A18</f>
        <v>Renata Ranny Dias Farias</v>
      </c>
      <c r="B18">
        <f>'Informações Básicas'!B18</f>
        <v>1419758</v>
      </c>
      <c r="C18" s="15" t="s">
        <v>381</v>
      </c>
      <c r="D18" s="15" t="s">
        <v>316</v>
      </c>
      <c r="E18" s="15" t="s">
        <v>316</v>
      </c>
      <c r="F18" s="16" t="s">
        <v>301</v>
      </c>
      <c r="G18" s="16" t="s">
        <v>302</v>
      </c>
      <c r="P18" s="15" t="s">
        <v>347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tr">
        <f>'Informações Básicas'!A19</f>
        <v>Roberto Souza de Andrade Neto</v>
      </c>
      <c r="B19">
        <f>'Informações Básicas'!B19</f>
        <v>1436449</v>
      </c>
      <c r="C19" s="15" t="s">
        <v>381</v>
      </c>
      <c r="D19" s="15" t="s">
        <v>316</v>
      </c>
      <c r="E19" s="15" t="s">
        <v>316</v>
      </c>
      <c r="F19" s="16" t="s">
        <v>301</v>
      </c>
      <c r="G19" s="16" t="s">
        <v>303</v>
      </c>
    </row>
    <row r="20" spans="1:50" x14ac:dyDescent="0.25">
      <c r="A20" t="str">
        <f>'Informações Básicas'!A20</f>
        <v>Uemerson Hudson Avelino</v>
      </c>
      <c r="B20">
        <f>'Informações Básicas'!B20</f>
        <v>924610</v>
      </c>
      <c r="C20" s="15" t="s">
        <v>381</v>
      </c>
      <c r="D20" s="15" t="s">
        <v>316</v>
      </c>
      <c r="E20" s="15" t="s">
        <v>316</v>
      </c>
      <c r="F20" s="16" t="s">
        <v>304</v>
      </c>
      <c r="G20" s="16" t="s">
        <v>305</v>
      </c>
    </row>
    <row r="21" spans="1:50" x14ac:dyDescent="0.25">
      <c r="A21" t="str">
        <f>'Informações Básicas'!A21</f>
        <v>Wanessa Varreira Monte</v>
      </c>
      <c r="B21">
        <f>'Informações Básicas'!B21</f>
        <v>1120780</v>
      </c>
    </row>
    <row r="22" spans="1:50" x14ac:dyDescent="0.25">
      <c r="A22" t="str">
        <f>'Informações Básicas'!A22</f>
        <v>Wemersson Meneses de Medeiros</v>
      </c>
      <c r="B22">
        <f>'Informações Básicas'!B22</f>
        <v>1428112</v>
      </c>
      <c r="AU22">
        <v>0</v>
      </c>
    </row>
    <row r="23" spans="1:50" x14ac:dyDescent="0.25">
      <c r="A23" t="str">
        <f>'Informações Básicas'!A23</f>
        <v xml:space="preserve">Vitor Henrique Barcelos Correa </v>
      </c>
      <c r="B23">
        <f>'Informações Básicas'!B23</f>
        <v>508184</v>
      </c>
    </row>
    <row r="24" spans="1:50" x14ac:dyDescent="0.25">
      <c r="A24" t="str">
        <f>'Informações Básicas'!A24</f>
        <v>Yara Lopes da Silva</v>
      </c>
      <c r="B24">
        <f>'Informações Básicas'!B24</f>
        <v>925302</v>
      </c>
      <c r="AU24">
        <v>0</v>
      </c>
      <c r="AV24">
        <v>0</v>
      </c>
    </row>
    <row r="25" spans="1:50" x14ac:dyDescent="0.25">
      <c r="A25" t="str">
        <f>'Informações Básicas'!A25</f>
        <v>Eduardo Santos</v>
      </c>
      <c r="B25">
        <f>'Informações Básicas'!B25</f>
        <v>829323</v>
      </c>
    </row>
    <row r="26" spans="1:50" x14ac:dyDescent="0.25">
      <c r="A26" t="str">
        <f>'Informações Básicas'!A26</f>
        <v>Enio Braga</v>
      </c>
      <c r="B26">
        <f>'Informações Básicas'!B26</f>
        <v>840944</v>
      </c>
    </row>
    <row r="27" spans="1:50" x14ac:dyDescent="0.25">
      <c r="A27" t="str">
        <f>'Informações Básicas'!A27</f>
        <v>Giovana Draghetti</v>
      </c>
      <c r="B27">
        <f>'Informações Básicas'!B27</f>
        <v>845903</v>
      </c>
      <c r="AR27" t="s">
        <v>237</v>
      </c>
      <c r="AS27" t="s">
        <v>238</v>
      </c>
    </row>
    <row r="28" spans="1:50" x14ac:dyDescent="0.25">
      <c r="A28" t="str">
        <f>'Informações Básicas'!A28</f>
        <v>Italo Sabadi</v>
      </c>
      <c r="B28">
        <f>'Informações Básicas'!B28</f>
        <v>847217</v>
      </c>
    </row>
    <row r="29" spans="1:50" x14ac:dyDescent="0.25">
      <c r="A29" t="str">
        <f>'Informações Básicas'!A29</f>
        <v>Karoline Damasceno</v>
      </c>
      <c r="B29">
        <f>'Informações Básicas'!B29</f>
        <v>770417</v>
      </c>
    </row>
    <row r="30" spans="1:50" x14ac:dyDescent="0.25">
      <c r="A30" t="str">
        <f>'Informações Básicas'!A30</f>
        <v>Luciana Silva</v>
      </c>
      <c r="B30">
        <f>'Informações Básicas'!B30</f>
        <v>838629</v>
      </c>
    </row>
    <row r="31" spans="1:50" x14ac:dyDescent="0.25">
      <c r="A31" t="str">
        <f>'Informações Básicas'!A31</f>
        <v>Nicolly Santos</v>
      </c>
      <c r="B31">
        <f>'Informações Básicas'!B31</f>
        <v>0</v>
      </c>
    </row>
    <row r="32" spans="1:50" x14ac:dyDescent="0.25">
      <c r="A32" t="str">
        <f>'Informações Básicas'!A32</f>
        <v>Tais Alves</v>
      </c>
      <c r="B32">
        <f>'Informações Básicas'!B32</f>
        <v>832806</v>
      </c>
    </row>
    <row r="33" spans="1:2" x14ac:dyDescent="0.25">
      <c r="A33" t="str">
        <f>'Informações Básicas'!A33</f>
        <v>Luis Evandro Maggio</v>
      </c>
      <c r="B33">
        <f>'Informações Básicas'!B33</f>
        <v>828589</v>
      </c>
    </row>
    <row r="34" spans="1:2" x14ac:dyDescent="0.25">
      <c r="A34" t="str">
        <f>'Informações Básicas'!A34</f>
        <v>Paulo Roberto Nunes Tomelin</v>
      </c>
      <c r="B34">
        <f>'Informações Básicas'!B34</f>
        <v>807379</v>
      </c>
    </row>
    <row r="35" spans="1:2" x14ac:dyDescent="0.25">
      <c r="A35" t="str">
        <f>'Informações Básicas'!A35</f>
        <v>Ana Julia Cappra</v>
      </c>
      <c r="B35">
        <f>'Informações Básicas'!B35</f>
        <v>0</v>
      </c>
    </row>
    <row r="36" spans="1:2" x14ac:dyDescent="0.25">
      <c r="A36" t="str">
        <f>'Informações Básicas'!A36</f>
        <v>Claudizio</v>
      </c>
      <c r="B36">
        <f>'Informações Básicas'!B36</f>
        <v>0</v>
      </c>
    </row>
    <row r="37" spans="1:2" x14ac:dyDescent="0.25">
      <c r="A37" t="str">
        <f>'Informações Básicas'!A37</f>
        <v>Anderson do Val</v>
      </c>
      <c r="B37">
        <f>'Informações Básicas'!B37</f>
        <v>0</v>
      </c>
    </row>
    <row r="38" spans="1:2" x14ac:dyDescent="0.25">
      <c r="A38" t="str">
        <f>'Informações Básicas'!A38</f>
        <v>Maria Lusirene Costa Pinheiro</v>
      </c>
      <c r="B38">
        <f>'Informações Básicas'!B38</f>
        <v>0</v>
      </c>
    </row>
    <row r="39" spans="1:2" x14ac:dyDescent="0.25">
      <c r="A39" t="str">
        <f>'Informações Básicas'!A39</f>
        <v>Julia Oliveira Soares</v>
      </c>
      <c r="B39">
        <f>'Informações Básicas'!B39</f>
        <v>0</v>
      </c>
    </row>
    <row r="40" spans="1:2" x14ac:dyDescent="0.25">
      <c r="A40" t="str">
        <f>'Informações Básicas'!A40</f>
        <v>Rui Rocha Vicenti</v>
      </c>
      <c r="B40">
        <f>'Informações Básicas'!B40</f>
        <v>0</v>
      </c>
    </row>
    <row r="41" spans="1:2" x14ac:dyDescent="0.25">
      <c r="A41" t="str">
        <f>'Informações Básicas'!A41</f>
        <v>Jessica Fagundes</v>
      </c>
      <c r="B41">
        <f>'Informações Básicas'!B41</f>
        <v>0</v>
      </c>
    </row>
    <row r="42" spans="1:2" x14ac:dyDescent="0.25">
      <c r="A42">
        <f>'Informações Básicas'!A42</f>
        <v>0</v>
      </c>
      <c r="B42">
        <f>'Informações Básicas'!B42</f>
        <v>0</v>
      </c>
    </row>
    <row r="43" spans="1:2" x14ac:dyDescent="0.25">
      <c r="A43">
        <f>'Informações Básicas'!A43</f>
        <v>0</v>
      </c>
      <c r="B43">
        <f>'Informações Básicas'!B43</f>
        <v>0</v>
      </c>
    </row>
    <row r="44" spans="1:2" x14ac:dyDescent="0.25">
      <c r="A44">
        <f>'Informações Básicas'!A44</f>
        <v>0</v>
      </c>
      <c r="B44">
        <f>'Informações Básicas'!B44</f>
        <v>0</v>
      </c>
    </row>
    <row r="45" spans="1:2" x14ac:dyDescent="0.25">
      <c r="A45">
        <f>'Informações Básicas'!A45</f>
        <v>0</v>
      </c>
      <c r="B45">
        <f>'Informações Básicas'!B45</f>
        <v>0</v>
      </c>
    </row>
    <row r="46" spans="1:2" x14ac:dyDescent="0.25">
      <c r="A46">
        <f>'Informações Básicas'!A46</f>
        <v>0</v>
      </c>
      <c r="B46">
        <f>'Informações Básicas'!B46</f>
        <v>0</v>
      </c>
    </row>
    <row r="47" spans="1:2" x14ac:dyDescent="0.25">
      <c r="A47">
        <f>'Informações Básicas'!A47</f>
        <v>0</v>
      </c>
      <c r="B47">
        <f>'Informações Básicas'!B47</f>
        <v>0</v>
      </c>
    </row>
    <row r="48" spans="1:2" x14ac:dyDescent="0.25">
      <c r="A48">
        <f>'Informações Básicas'!A48</f>
        <v>0</v>
      </c>
      <c r="B48">
        <f>'Informações Básicas'!B48</f>
        <v>0</v>
      </c>
    </row>
    <row r="49" spans="1:2" x14ac:dyDescent="0.25">
      <c r="A49">
        <f>'Informações Básicas'!A49</f>
        <v>0</v>
      </c>
      <c r="B49">
        <f>'Informações Básicas'!B49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activeCell="AH28" sqref="AH28"/>
    </sheetView>
  </sheetViews>
  <sheetFormatPr defaultColWidth="11" defaultRowHeight="15.75" x14ac:dyDescent="0.25"/>
  <cols>
    <col min="1" max="1" width="33" customWidth="1"/>
    <col min="3" max="3" width="12.75" customWidth="1"/>
    <col min="4" max="4" width="22.125" customWidth="1"/>
    <col min="5" max="5" width="49.125" customWidth="1"/>
    <col min="6" max="6" width="20.5" customWidth="1"/>
    <col min="7" max="7" width="121.375" customWidth="1"/>
    <col min="8" max="8" width="32.875" customWidth="1"/>
    <col min="9" max="9" width="31.625" customWidth="1"/>
    <col min="10" max="10" width="21.125" customWidth="1"/>
    <col min="11" max="11" width="46.625" customWidth="1"/>
    <col min="12" max="12" width="35.125" customWidth="1"/>
    <col min="13" max="13" width="42" customWidth="1"/>
    <col min="14" max="14" width="64.625" customWidth="1"/>
    <col min="15" max="16" width="47.875" customWidth="1"/>
    <col min="17" max="18" width="21.375" customWidth="1"/>
    <col min="19" max="19" width="20" customWidth="1"/>
    <col min="20" max="20" width="27.375" customWidth="1"/>
    <col min="21" max="21" width="20" customWidth="1"/>
    <col min="22" max="22" width="23.375" customWidth="1"/>
    <col min="23" max="24" width="20.5" customWidth="1"/>
    <col min="25" max="25" width="21.5" customWidth="1"/>
    <col min="26" max="28" width="22.375" customWidth="1"/>
    <col min="36" max="36" width="53.375" style="1" customWidth="1"/>
  </cols>
  <sheetData>
    <row r="1" spans="1:36" x14ac:dyDescent="0.25">
      <c r="N1" t="s">
        <v>1</v>
      </c>
      <c r="O1" t="s">
        <v>2</v>
      </c>
      <c r="W1" t="s">
        <v>4</v>
      </c>
      <c r="AE1" t="s">
        <v>5</v>
      </c>
      <c r="AJ1" t="s">
        <v>214</v>
      </c>
    </row>
    <row r="2" spans="1:36" s="2" customFormat="1" x14ac:dyDescent="0.25">
      <c r="A2" s="2" t="s">
        <v>273</v>
      </c>
      <c r="B2" s="2" t="s">
        <v>274</v>
      </c>
      <c r="C2" s="2" t="s">
        <v>275</v>
      </c>
      <c r="D2" s="2" t="s">
        <v>279</v>
      </c>
      <c r="E2" s="2" t="s">
        <v>12</v>
      </c>
      <c r="F2" s="2" t="s">
        <v>200</v>
      </c>
      <c r="G2" s="2" t="s">
        <v>14</v>
      </c>
      <c r="H2" s="2" t="s">
        <v>15</v>
      </c>
      <c r="I2" s="2" t="s">
        <v>18</v>
      </c>
      <c r="J2" s="2" t="s">
        <v>201</v>
      </c>
      <c r="K2" s="2" t="s">
        <v>16</v>
      </c>
      <c r="L2" s="2" t="s">
        <v>17</v>
      </c>
      <c r="M2" s="2" t="s">
        <v>270</v>
      </c>
      <c r="N2" s="2" t="s">
        <v>1</v>
      </c>
      <c r="O2" s="2" t="s">
        <v>192</v>
      </c>
      <c r="P2" s="2" t="s">
        <v>193</v>
      </c>
      <c r="Q2" s="2" t="s">
        <v>194</v>
      </c>
      <c r="R2" s="2" t="s">
        <v>195</v>
      </c>
      <c r="S2" s="2" t="s">
        <v>3</v>
      </c>
      <c r="T2" s="12" t="s">
        <v>209</v>
      </c>
      <c r="U2" s="2" t="s">
        <v>210</v>
      </c>
      <c r="V2" s="2" t="s">
        <v>271</v>
      </c>
      <c r="W2" s="2" t="s">
        <v>0</v>
      </c>
      <c r="X2" s="2" t="s">
        <v>197</v>
      </c>
      <c r="Y2" s="2" t="s">
        <v>196</v>
      </c>
      <c r="Z2" s="2" t="s">
        <v>272</v>
      </c>
      <c r="AA2" s="2" t="s">
        <v>199</v>
      </c>
      <c r="AB2" s="2" t="s">
        <v>198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3"/>
    </row>
    <row r="3" spans="1:36" s="9" customFormat="1" x14ac:dyDescent="0.25">
      <c r="A3" s="9" t="s">
        <v>60</v>
      </c>
      <c r="B3" s="9">
        <v>1483885</v>
      </c>
      <c r="C3" s="9">
        <v>2198172166</v>
      </c>
      <c r="D3" s="9">
        <v>60</v>
      </c>
      <c r="E3" s="9" t="s">
        <v>23</v>
      </c>
      <c r="F3" s="9">
        <v>4</v>
      </c>
      <c r="G3" s="9" t="s">
        <v>181</v>
      </c>
      <c r="H3" s="9" t="s">
        <v>33</v>
      </c>
      <c r="I3" s="9" t="s">
        <v>63</v>
      </c>
      <c r="J3" s="9" t="s">
        <v>202</v>
      </c>
      <c r="K3" s="9" t="s">
        <v>203</v>
      </c>
      <c r="L3" s="9" t="s">
        <v>139</v>
      </c>
      <c r="M3" s="9" t="s">
        <v>139</v>
      </c>
      <c r="N3" s="9" t="s">
        <v>216</v>
      </c>
      <c r="O3" s="9" t="s">
        <v>204</v>
      </c>
      <c r="P3" s="9" t="s">
        <v>205</v>
      </c>
      <c r="Q3" s="9" t="s">
        <v>206</v>
      </c>
      <c r="R3" s="9" t="s">
        <v>207</v>
      </c>
      <c r="S3" s="9" t="s">
        <v>208</v>
      </c>
      <c r="T3" s="9" t="s">
        <v>211</v>
      </c>
      <c r="U3" s="9" t="s">
        <v>212</v>
      </c>
      <c r="V3" s="9" t="s">
        <v>213</v>
      </c>
      <c r="AJ3" s="10" t="s">
        <v>215</v>
      </c>
    </row>
    <row r="4" spans="1:36" s="4" customFormat="1" ht="14.1" customHeight="1" x14ac:dyDescent="0.25">
      <c r="A4" s="4" t="s">
        <v>51</v>
      </c>
      <c r="B4" s="4">
        <v>1508203</v>
      </c>
      <c r="C4" s="4">
        <v>4832490384</v>
      </c>
      <c r="D4" s="4">
        <v>90</v>
      </c>
      <c r="E4" s="4" t="s">
        <v>68</v>
      </c>
      <c r="F4" s="4">
        <v>2</v>
      </c>
      <c r="G4" s="4" t="s">
        <v>69</v>
      </c>
      <c r="H4" s="4" t="s">
        <v>25</v>
      </c>
      <c r="I4" s="4" t="s">
        <v>70</v>
      </c>
      <c r="K4" s="4" t="s">
        <v>148</v>
      </c>
      <c r="L4" s="4" t="s">
        <v>148</v>
      </c>
      <c r="M4" s="4" t="s">
        <v>149</v>
      </c>
      <c r="N4" s="4" t="s">
        <v>130</v>
      </c>
      <c r="P4" s="4" t="s">
        <v>247</v>
      </c>
      <c r="Q4" s="4" t="s">
        <v>248</v>
      </c>
      <c r="R4" s="4" t="s">
        <v>249</v>
      </c>
      <c r="S4" s="4" t="s">
        <v>250</v>
      </c>
      <c r="T4" s="4" t="s">
        <v>251</v>
      </c>
      <c r="U4" s="4" t="s">
        <v>252</v>
      </c>
      <c r="AJ4" s="5"/>
    </row>
    <row r="5" spans="1:36" s="4" customFormat="1" x14ac:dyDescent="0.25">
      <c r="A5" s="4" t="s">
        <v>71</v>
      </c>
      <c r="B5" s="4">
        <v>1037129</v>
      </c>
      <c r="C5" s="4">
        <v>5384321963</v>
      </c>
      <c r="D5" s="4">
        <v>180</v>
      </c>
      <c r="E5" s="4" t="s">
        <v>23</v>
      </c>
      <c r="G5" s="4" t="s">
        <v>24</v>
      </c>
      <c r="H5" s="4" t="s">
        <v>25</v>
      </c>
      <c r="I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V5" s="4" t="s">
        <v>31</v>
      </c>
      <c r="AD5" s="4">
        <v>0</v>
      </c>
      <c r="AE5" s="4">
        <v>0</v>
      </c>
      <c r="AF5" s="4">
        <v>2</v>
      </c>
      <c r="AJ5" s="5"/>
    </row>
    <row r="6" spans="1:36" s="4" customFormat="1" x14ac:dyDescent="0.25">
      <c r="A6" s="4" t="s">
        <v>179</v>
      </c>
      <c r="B6" s="4">
        <v>1427072</v>
      </c>
      <c r="C6" s="4">
        <v>5196585943</v>
      </c>
      <c r="D6" s="4">
        <v>2</v>
      </c>
      <c r="E6" s="4" t="s">
        <v>23</v>
      </c>
      <c r="F6" s="4" t="s">
        <v>75</v>
      </c>
      <c r="G6" s="4" t="s">
        <v>76</v>
      </c>
      <c r="H6" s="4" t="s">
        <v>33</v>
      </c>
      <c r="I6" s="4" t="s">
        <v>63</v>
      </c>
      <c r="K6" s="4" t="s">
        <v>77</v>
      </c>
      <c r="L6" s="4" t="s">
        <v>28</v>
      </c>
      <c r="M6" s="4" t="s">
        <v>78</v>
      </c>
      <c r="N6" s="4" t="s">
        <v>80</v>
      </c>
      <c r="Q6" s="4" t="s">
        <v>257</v>
      </c>
      <c r="R6" s="4" t="s">
        <v>258</v>
      </c>
      <c r="S6" s="4" t="s">
        <v>253</v>
      </c>
      <c r="T6" s="4" t="s">
        <v>254</v>
      </c>
      <c r="U6" s="4" t="s">
        <v>255</v>
      </c>
      <c r="V6" s="4" t="s">
        <v>79</v>
      </c>
      <c r="AF6" s="4">
        <v>6</v>
      </c>
      <c r="AJ6" s="5"/>
    </row>
    <row r="7" spans="1:36" s="4" customFormat="1" x14ac:dyDescent="0.25">
      <c r="A7" s="4" t="s">
        <v>50</v>
      </c>
      <c r="B7" s="4">
        <v>887752</v>
      </c>
      <c r="C7" s="4">
        <v>5181259606</v>
      </c>
      <c r="G7" s="4" t="s">
        <v>62</v>
      </c>
      <c r="K7" s="4" t="s">
        <v>150</v>
      </c>
      <c r="L7" s="4" t="s">
        <v>151</v>
      </c>
      <c r="M7" s="4" t="s">
        <v>152</v>
      </c>
      <c r="AJ7" s="6"/>
    </row>
    <row r="8" spans="1:36" s="9" customFormat="1" x14ac:dyDescent="0.25">
      <c r="A8" s="9" t="s">
        <v>54</v>
      </c>
      <c r="B8" s="9">
        <v>1487446</v>
      </c>
      <c r="C8" s="9">
        <v>5434623116</v>
      </c>
      <c r="D8" s="9">
        <v>8</v>
      </c>
      <c r="E8" s="9" t="s">
        <v>81</v>
      </c>
      <c r="F8" s="9">
        <v>17</v>
      </c>
      <c r="G8" s="9" t="s">
        <v>82</v>
      </c>
      <c r="H8" s="9" t="s">
        <v>33</v>
      </c>
      <c r="I8" s="9" t="s">
        <v>83</v>
      </c>
      <c r="J8" s="9" t="s">
        <v>202</v>
      </c>
      <c r="K8" s="9" t="s">
        <v>217</v>
      </c>
      <c r="L8" s="9" t="s">
        <v>139</v>
      </c>
      <c r="M8" s="9" t="s">
        <v>139</v>
      </c>
      <c r="N8" s="9" t="s">
        <v>218</v>
      </c>
      <c r="O8" s="9" t="s">
        <v>220</v>
      </c>
      <c r="P8" s="9" t="s">
        <v>219</v>
      </c>
      <c r="Q8" s="9" t="s">
        <v>221</v>
      </c>
      <c r="R8" s="9" t="s">
        <v>222</v>
      </c>
      <c r="S8" s="9" t="s">
        <v>225</v>
      </c>
      <c r="T8" s="9" t="s">
        <v>223</v>
      </c>
      <c r="U8" s="9" t="s">
        <v>224</v>
      </c>
      <c r="V8" s="9" t="s">
        <v>225</v>
      </c>
      <c r="AJ8" s="11"/>
    </row>
    <row r="9" spans="1:36" s="4" customFormat="1" x14ac:dyDescent="0.25">
      <c r="A9" s="4" t="s">
        <v>52</v>
      </c>
      <c r="B9" s="4">
        <v>1366071</v>
      </c>
      <c r="C9" s="4">
        <v>5199075329</v>
      </c>
      <c r="E9" s="4" t="s">
        <v>86</v>
      </c>
      <c r="F9" s="4">
        <v>22</v>
      </c>
      <c r="G9" s="4" t="s">
        <v>87</v>
      </c>
      <c r="H9" s="4" t="s">
        <v>25</v>
      </c>
      <c r="AJ9" s="6"/>
    </row>
    <row r="10" spans="1:36" s="4" customFormat="1" x14ac:dyDescent="0.25">
      <c r="A10" s="4" t="s">
        <v>159</v>
      </c>
      <c r="B10" s="4">
        <v>1705945</v>
      </c>
      <c r="C10" s="4">
        <v>6932144396</v>
      </c>
      <c r="E10" s="4" t="s">
        <v>23</v>
      </c>
      <c r="F10" s="4">
        <v>1</v>
      </c>
      <c r="G10" s="4" t="s">
        <v>160</v>
      </c>
      <c r="H10" s="4" t="s">
        <v>25</v>
      </c>
      <c r="I10" s="4" t="s">
        <v>161</v>
      </c>
      <c r="K10" s="4" t="s">
        <v>166</v>
      </c>
      <c r="L10" s="4" t="s">
        <v>165</v>
      </c>
      <c r="M10" s="4" t="s">
        <v>164</v>
      </c>
      <c r="N10" s="4" t="s">
        <v>163</v>
      </c>
      <c r="Q10" s="4" t="s">
        <v>259</v>
      </c>
      <c r="R10" s="4" t="s">
        <v>259</v>
      </c>
      <c r="AJ10" s="6"/>
    </row>
    <row r="11" spans="1:36" s="4" customFormat="1" x14ac:dyDescent="0.25">
      <c r="A11" s="4" t="s">
        <v>53</v>
      </c>
      <c r="B11" s="4">
        <v>1358901</v>
      </c>
      <c r="C11" s="4">
        <v>5185912009</v>
      </c>
      <c r="D11" s="4">
        <v>40</v>
      </c>
      <c r="E11" s="4" t="s">
        <v>45</v>
      </c>
      <c r="F11" s="4">
        <v>26</v>
      </c>
      <c r="G11" s="4" t="s">
        <v>46</v>
      </c>
      <c r="K11" s="4" t="s">
        <v>140</v>
      </c>
      <c r="L11" s="4" t="s">
        <v>141</v>
      </c>
      <c r="M11" s="4" t="s">
        <v>142</v>
      </c>
      <c r="N11" s="4" t="s">
        <v>47</v>
      </c>
      <c r="Q11" s="4" t="s">
        <v>260</v>
      </c>
      <c r="R11" s="4" t="s">
        <v>261</v>
      </c>
      <c r="V11" s="4" t="s">
        <v>49</v>
      </c>
      <c r="AF11" s="4">
        <v>0</v>
      </c>
      <c r="AJ11" s="6"/>
    </row>
    <row r="12" spans="1:36" s="4" customFormat="1" x14ac:dyDescent="0.25">
      <c r="A12" s="4" t="s">
        <v>167</v>
      </c>
      <c r="B12" s="4">
        <v>1715152</v>
      </c>
      <c r="C12" s="4">
        <v>818629311</v>
      </c>
      <c r="D12" s="4">
        <v>12</v>
      </c>
      <c r="E12" s="4" t="s">
        <v>168</v>
      </c>
      <c r="F12" s="4">
        <v>24</v>
      </c>
      <c r="G12" s="4" t="s">
        <v>170</v>
      </c>
      <c r="H12" s="4" t="s">
        <v>25</v>
      </c>
      <c r="I12" s="4" t="s">
        <v>169</v>
      </c>
      <c r="N12" s="4" t="s">
        <v>130</v>
      </c>
      <c r="Q12" s="4" t="s">
        <v>262</v>
      </c>
      <c r="R12" s="4" t="s">
        <v>261</v>
      </c>
      <c r="AJ12" s="6"/>
    </row>
    <row r="13" spans="1:36" s="4" customFormat="1" x14ac:dyDescent="0.25">
      <c r="A13" s="4" t="s">
        <v>56</v>
      </c>
      <c r="B13" s="4">
        <v>1429593</v>
      </c>
      <c r="C13" s="4">
        <v>5491392759</v>
      </c>
      <c r="D13" s="4" t="s">
        <v>91</v>
      </c>
      <c r="E13" s="4" t="s">
        <v>89</v>
      </c>
      <c r="F13" s="4">
        <v>7</v>
      </c>
      <c r="G13" s="4" t="s">
        <v>88</v>
      </c>
      <c r="H13" s="4" t="s">
        <v>25</v>
      </c>
      <c r="I13" s="4" t="s">
        <v>90</v>
      </c>
      <c r="K13" s="4" t="s">
        <v>91</v>
      </c>
      <c r="L13" s="4" t="s">
        <v>91</v>
      </c>
      <c r="M13" s="4" t="s">
        <v>90</v>
      </c>
      <c r="N13" s="4" t="s">
        <v>92</v>
      </c>
      <c r="V13" s="4" t="s">
        <v>93</v>
      </c>
      <c r="AJ13" s="6"/>
    </row>
    <row r="14" spans="1:36" s="4" customFormat="1" x14ac:dyDescent="0.25">
      <c r="A14" s="4" t="s">
        <v>146</v>
      </c>
      <c r="B14" s="4">
        <v>582745</v>
      </c>
      <c r="C14" s="4">
        <v>6291927198</v>
      </c>
      <c r="D14" s="4">
        <v>16</v>
      </c>
      <c r="E14" s="4" t="s">
        <v>147</v>
      </c>
      <c r="F14" s="4">
        <v>35</v>
      </c>
      <c r="G14" s="4" t="s">
        <v>99</v>
      </c>
      <c r="H14" s="4" t="s">
        <v>95</v>
      </c>
      <c r="I14" s="4" t="s">
        <v>100</v>
      </c>
      <c r="K14" s="4" t="s">
        <v>101</v>
      </c>
      <c r="L14" s="4" t="s">
        <v>102</v>
      </c>
      <c r="M14" s="4" t="s">
        <v>103</v>
      </c>
      <c r="N14" s="4" t="s">
        <v>104</v>
      </c>
      <c r="Q14" s="4">
        <v>5.5</v>
      </c>
      <c r="R14" s="4">
        <v>15</v>
      </c>
      <c r="V14" s="4" t="s">
        <v>105</v>
      </c>
      <c r="AJ14" s="6"/>
    </row>
    <row r="15" spans="1:36" s="4" customFormat="1" x14ac:dyDescent="0.25">
      <c r="A15" s="4" t="s">
        <v>72</v>
      </c>
      <c r="B15" s="4">
        <v>1365576</v>
      </c>
      <c r="C15" s="4">
        <v>5198075344</v>
      </c>
      <c r="D15" s="4">
        <v>4</v>
      </c>
      <c r="E15" s="4" t="s">
        <v>23</v>
      </c>
      <c r="F15" s="4">
        <v>25</v>
      </c>
      <c r="G15" s="4" t="s">
        <v>42</v>
      </c>
      <c r="H15" s="4" t="s">
        <v>25</v>
      </c>
      <c r="I15" s="4" t="s">
        <v>26</v>
      </c>
      <c r="K15" s="4" t="s">
        <v>27</v>
      </c>
      <c r="L15" s="4" t="s">
        <v>43</v>
      </c>
      <c r="M15" s="4" t="s">
        <v>29</v>
      </c>
      <c r="N15" s="4" t="s">
        <v>44</v>
      </c>
      <c r="V15" s="4" t="s">
        <v>48</v>
      </c>
      <c r="AD15" s="4">
        <v>0</v>
      </c>
      <c r="AE15" s="7">
        <v>3</v>
      </c>
      <c r="AF15" s="4" t="s">
        <v>180</v>
      </c>
      <c r="AG15" s="4">
        <v>0</v>
      </c>
      <c r="AJ15" s="6"/>
    </row>
    <row r="16" spans="1:36" s="4" customFormat="1" x14ac:dyDescent="0.25">
      <c r="A16" s="4" t="s">
        <v>74</v>
      </c>
      <c r="B16" s="4">
        <v>1408552</v>
      </c>
      <c r="C16" s="4">
        <v>5194166298</v>
      </c>
      <c r="D16" s="4">
        <v>210</v>
      </c>
      <c r="E16" s="4" t="s">
        <v>91</v>
      </c>
      <c r="F16" s="4">
        <v>9</v>
      </c>
      <c r="G16" s="4" t="s">
        <v>94</v>
      </c>
      <c r="H16" s="4" t="s">
        <v>95</v>
      </c>
      <c r="I16" s="4" t="s">
        <v>96</v>
      </c>
      <c r="K16" s="8" t="s">
        <v>154</v>
      </c>
      <c r="L16" s="8" t="s">
        <v>153</v>
      </c>
      <c r="M16" s="8" t="s">
        <v>155</v>
      </c>
      <c r="N16" s="4" t="s">
        <v>97</v>
      </c>
      <c r="V16" s="4" t="s">
        <v>83</v>
      </c>
      <c r="AD16" s="4">
        <v>2</v>
      </c>
      <c r="AJ16" s="6"/>
    </row>
    <row r="17" spans="1:36" s="4" customFormat="1" x14ac:dyDescent="0.25">
      <c r="A17" s="4" t="s">
        <v>106</v>
      </c>
      <c r="B17" s="4">
        <v>668930</v>
      </c>
      <c r="C17" s="4" t="s">
        <v>107</v>
      </c>
      <c r="D17" s="4">
        <v>12</v>
      </c>
      <c r="E17" s="4" t="s">
        <v>108</v>
      </c>
      <c r="F17" s="4">
        <v>10</v>
      </c>
      <c r="G17" s="4" t="s">
        <v>109</v>
      </c>
      <c r="H17" s="4" t="s">
        <v>95</v>
      </c>
      <c r="I17" s="4" t="s">
        <v>110</v>
      </c>
      <c r="K17" s="4" t="s">
        <v>111</v>
      </c>
      <c r="M17" s="4" t="s">
        <v>112</v>
      </c>
      <c r="N17" s="4" t="s">
        <v>44</v>
      </c>
      <c r="AJ17" s="6"/>
    </row>
    <row r="18" spans="1:36" s="4" customFormat="1" x14ac:dyDescent="0.25">
      <c r="A18" s="4" t="s">
        <v>55</v>
      </c>
      <c r="B18" s="4">
        <v>1469393</v>
      </c>
      <c r="C18" s="4">
        <v>9294369706</v>
      </c>
      <c r="D18" s="4">
        <v>16</v>
      </c>
      <c r="E18" s="4" t="s">
        <v>113</v>
      </c>
      <c r="F18" s="4">
        <v>6</v>
      </c>
      <c r="G18" s="4" t="s">
        <v>114</v>
      </c>
      <c r="H18" s="4" t="s">
        <v>33</v>
      </c>
      <c r="I18" s="4" t="s">
        <v>98</v>
      </c>
      <c r="M18" s="4" t="s">
        <v>156</v>
      </c>
      <c r="N18" s="4" t="s">
        <v>115</v>
      </c>
      <c r="V18" s="4" t="s">
        <v>116</v>
      </c>
      <c r="AJ18" s="6"/>
    </row>
    <row r="19" spans="1:36" s="4" customFormat="1" x14ac:dyDescent="0.25">
      <c r="A19" s="4" t="s">
        <v>61</v>
      </c>
      <c r="B19" s="4">
        <v>1419758</v>
      </c>
      <c r="C19" s="4">
        <v>9132440016</v>
      </c>
      <c r="F19" s="4" t="s">
        <v>117</v>
      </c>
      <c r="G19" s="4" t="s">
        <v>118</v>
      </c>
      <c r="I19" s="4" t="s">
        <v>119</v>
      </c>
      <c r="M19" s="4" t="s">
        <v>120</v>
      </c>
      <c r="V19" s="4" t="s">
        <v>121</v>
      </c>
      <c r="AD19" s="4">
        <v>0</v>
      </c>
      <c r="AE19" s="4">
        <v>0</v>
      </c>
      <c r="AF19" s="4">
        <v>0</v>
      </c>
      <c r="AG19" s="4">
        <v>0</v>
      </c>
      <c r="AJ19" s="6"/>
    </row>
    <row r="20" spans="1:36" s="4" customFormat="1" x14ac:dyDescent="0.25">
      <c r="A20" s="4" t="s">
        <v>73</v>
      </c>
      <c r="B20" s="4">
        <v>1436449</v>
      </c>
      <c r="C20" s="4">
        <v>8131323780</v>
      </c>
      <c r="D20" s="4">
        <v>10</v>
      </c>
      <c r="E20" s="4" t="s">
        <v>122</v>
      </c>
      <c r="F20" s="4">
        <v>8</v>
      </c>
      <c r="G20" s="4" t="s">
        <v>123</v>
      </c>
      <c r="H20" s="4" t="s">
        <v>33</v>
      </c>
      <c r="I20" s="4" t="s">
        <v>124</v>
      </c>
      <c r="M20" s="4" t="s">
        <v>125</v>
      </c>
      <c r="N20" s="4" t="s">
        <v>126</v>
      </c>
      <c r="V20" s="4" t="s">
        <v>127</v>
      </c>
      <c r="AJ20" s="6"/>
    </row>
    <row r="21" spans="1:36" s="4" customFormat="1" x14ac:dyDescent="0.25">
      <c r="A21" s="4" t="s">
        <v>58</v>
      </c>
      <c r="B21" s="4">
        <v>924610</v>
      </c>
      <c r="C21" s="4">
        <v>8586459722</v>
      </c>
      <c r="D21" s="4">
        <v>90</v>
      </c>
      <c r="E21" s="4" t="s">
        <v>62</v>
      </c>
      <c r="F21" s="4">
        <v>7</v>
      </c>
      <c r="G21" s="4" t="s">
        <v>128</v>
      </c>
      <c r="H21" s="4" t="s">
        <v>25</v>
      </c>
      <c r="I21" s="4" t="s">
        <v>129</v>
      </c>
      <c r="K21" s="4" t="s">
        <v>129</v>
      </c>
      <c r="M21" s="4" t="s">
        <v>129</v>
      </c>
      <c r="N21" s="4" t="s">
        <v>130</v>
      </c>
      <c r="V21" s="4" t="s">
        <v>131</v>
      </c>
      <c r="AJ21" s="6"/>
    </row>
    <row r="22" spans="1:36" s="4" customFormat="1" x14ac:dyDescent="0.25">
      <c r="A22" s="4" t="s">
        <v>57</v>
      </c>
      <c r="B22" s="4">
        <v>1120780</v>
      </c>
      <c r="C22" s="4">
        <v>5197967269</v>
      </c>
      <c r="D22" s="4">
        <v>12</v>
      </c>
      <c r="E22" s="4" t="s">
        <v>64</v>
      </c>
      <c r="F22" s="4">
        <v>7</v>
      </c>
      <c r="G22" s="4" t="s">
        <v>65</v>
      </c>
      <c r="H22" s="4" t="s">
        <v>33</v>
      </c>
      <c r="I22" s="4" t="s">
        <v>66</v>
      </c>
      <c r="K22" s="4" t="s">
        <v>143</v>
      </c>
      <c r="L22" s="4" t="s">
        <v>140</v>
      </c>
      <c r="M22" s="4" t="s">
        <v>144</v>
      </c>
      <c r="N22" s="4" t="s">
        <v>145</v>
      </c>
      <c r="V22" s="4" t="s">
        <v>67</v>
      </c>
      <c r="AJ22" s="6"/>
    </row>
    <row r="23" spans="1:36" s="4" customFormat="1" x14ac:dyDescent="0.25">
      <c r="A23" s="4" t="s">
        <v>59</v>
      </c>
      <c r="B23" s="4">
        <v>1428112</v>
      </c>
      <c r="C23" s="4">
        <v>6133845528</v>
      </c>
      <c r="D23" s="4">
        <v>150</v>
      </c>
      <c r="E23" s="4" t="s">
        <v>133</v>
      </c>
      <c r="F23" s="4" t="s">
        <v>132</v>
      </c>
      <c r="G23" s="4" t="s">
        <v>134</v>
      </c>
      <c r="H23" s="4" t="s">
        <v>33</v>
      </c>
      <c r="I23" s="4" t="s">
        <v>135</v>
      </c>
      <c r="K23" s="4" t="s">
        <v>84</v>
      </c>
      <c r="L23" s="4" t="s">
        <v>85</v>
      </c>
      <c r="M23" s="4" t="s">
        <v>136</v>
      </c>
      <c r="N23" s="4" t="s">
        <v>137</v>
      </c>
      <c r="V23" s="4" t="s">
        <v>138</v>
      </c>
      <c r="AD23" s="4">
        <v>0</v>
      </c>
      <c r="AJ23" s="6"/>
    </row>
    <row r="24" spans="1:36" s="4" customFormat="1" x14ac:dyDescent="0.25">
      <c r="A24" s="4" t="s">
        <v>157</v>
      </c>
      <c r="B24" s="4">
        <v>508184</v>
      </c>
      <c r="C24" s="4">
        <v>5133848349</v>
      </c>
      <c r="E24" s="4" t="s">
        <v>171</v>
      </c>
      <c r="F24" s="4">
        <v>1</v>
      </c>
      <c r="G24" s="4" t="s">
        <v>175</v>
      </c>
      <c r="H24" s="4" t="s">
        <v>25</v>
      </c>
      <c r="I24" s="4" t="s">
        <v>174</v>
      </c>
      <c r="M24" s="4" t="s">
        <v>173</v>
      </c>
      <c r="N24" s="4" t="s">
        <v>172</v>
      </c>
      <c r="V24" s="4" t="s">
        <v>158</v>
      </c>
      <c r="AJ24" s="6"/>
    </row>
    <row r="25" spans="1:36" s="4" customFormat="1" x14ac:dyDescent="0.25">
      <c r="A25" s="4" t="s">
        <v>162</v>
      </c>
      <c r="B25" s="4">
        <v>925302</v>
      </c>
      <c r="C25" s="4">
        <v>2730349447</v>
      </c>
      <c r="G25" s="4" t="s">
        <v>176</v>
      </c>
      <c r="H25" s="4" t="s">
        <v>25</v>
      </c>
      <c r="M25" s="4" t="s">
        <v>178</v>
      </c>
      <c r="N25" s="4" t="s">
        <v>177</v>
      </c>
      <c r="AD25" s="4">
        <v>0</v>
      </c>
      <c r="AE25" s="4">
        <v>0</v>
      </c>
      <c r="AJ25" s="6"/>
    </row>
    <row r="26" spans="1:36" x14ac:dyDescent="0.25">
      <c r="A26" t="s">
        <v>182</v>
      </c>
      <c r="B26" s="4">
        <v>829323</v>
      </c>
    </row>
    <row r="27" spans="1:36" x14ac:dyDescent="0.25">
      <c r="A27" t="s">
        <v>183</v>
      </c>
      <c r="B27" s="4">
        <v>840944</v>
      </c>
    </row>
    <row r="28" spans="1:36" s="13" customFormat="1" x14ac:dyDescent="0.25">
      <c r="A28" s="13" t="s">
        <v>184</v>
      </c>
      <c r="B28" s="13">
        <v>845903</v>
      </c>
      <c r="C28" s="13">
        <v>5196668186</v>
      </c>
      <c r="D28" s="13">
        <v>30</v>
      </c>
      <c r="E28" s="13" t="s">
        <v>239</v>
      </c>
      <c r="G28" s="13" t="s">
        <v>240</v>
      </c>
      <c r="H28" s="13" t="s">
        <v>95</v>
      </c>
      <c r="I28" s="13" t="s">
        <v>241</v>
      </c>
      <c r="J28" s="13" t="s">
        <v>242</v>
      </c>
      <c r="K28" s="13" t="s">
        <v>243</v>
      </c>
      <c r="L28" s="13" t="s">
        <v>244</v>
      </c>
      <c r="M28" s="13" t="s">
        <v>243</v>
      </c>
      <c r="N28" s="13" t="s">
        <v>245</v>
      </c>
      <c r="O28" s="13" t="s">
        <v>226</v>
      </c>
      <c r="P28" s="13" t="s">
        <v>227</v>
      </c>
      <c r="Q28" s="13" t="s">
        <v>228</v>
      </c>
      <c r="R28" s="13" t="s">
        <v>229</v>
      </c>
      <c r="S28" s="13" t="s">
        <v>230</v>
      </c>
      <c r="T28" s="13" t="s">
        <v>231</v>
      </c>
      <c r="U28" s="13" t="s">
        <v>232</v>
      </c>
      <c r="V28" s="13" t="s">
        <v>231</v>
      </c>
      <c r="W28" s="13" t="s">
        <v>233</v>
      </c>
      <c r="X28" s="13" t="s">
        <v>234</v>
      </c>
      <c r="Y28" s="13" t="s">
        <v>235</v>
      </c>
      <c r="Z28" s="13" t="s">
        <v>236</v>
      </c>
      <c r="AA28" s="13" t="s">
        <v>237</v>
      </c>
      <c r="AB28" s="13" t="s">
        <v>238</v>
      </c>
      <c r="AJ28" s="14"/>
    </row>
    <row r="29" spans="1:36" x14ac:dyDescent="0.25">
      <c r="A29" t="s">
        <v>185</v>
      </c>
      <c r="B29" s="4">
        <v>847217</v>
      </c>
    </row>
    <row r="30" spans="1:36" x14ac:dyDescent="0.25">
      <c r="A30" t="s">
        <v>186</v>
      </c>
      <c r="B30" s="4">
        <v>770417</v>
      </c>
    </row>
    <row r="31" spans="1:36" x14ac:dyDescent="0.25">
      <c r="A31" t="s">
        <v>187</v>
      </c>
      <c r="B31" s="4">
        <v>838629</v>
      </c>
    </row>
    <row r="32" spans="1:36" x14ac:dyDescent="0.25">
      <c r="A32" t="s">
        <v>188</v>
      </c>
    </row>
    <row r="33" spans="1:18" x14ac:dyDescent="0.25">
      <c r="A33" t="s">
        <v>189</v>
      </c>
      <c r="B33" s="4">
        <v>832806</v>
      </c>
    </row>
    <row r="34" spans="1:18" x14ac:dyDescent="0.25">
      <c r="A34" t="s">
        <v>190</v>
      </c>
      <c r="B34" s="4">
        <v>828589</v>
      </c>
    </row>
    <row r="35" spans="1:18" x14ac:dyDescent="0.25">
      <c r="A35" t="s">
        <v>191</v>
      </c>
      <c r="B35" s="4">
        <v>807379</v>
      </c>
      <c r="N35" t="s">
        <v>246</v>
      </c>
      <c r="Q35" t="s">
        <v>256</v>
      </c>
      <c r="R35" t="s">
        <v>256</v>
      </c>
    </row>
    <row r="36" spans="1:18" x14ac:dyDescent="0.25">
      <c r="A36" t="s">
        <v>263</v>
      </c>
    </row>
    <row r="37" spans="1:18" x14ac:dyDescent="0.25">
      <c r="A37" t="s">
        <v>264</v>
      </c>
    </row>
    <row r="38" spans="1:18" x14ac:dyDescent="0.25">
      <c r="A38" t="s">
        <v>265</v>
      </c>
    </row>
    <row r="39" spans="1:18" x14ac:dyDescent="0.25">
      <c r="A39" t="s">
        <v>266</v>
      </c>
    </row>
    <row r="40" spans="1:18" x14ac:dyDescent="0.25">
      <c r="A40" t="s">
        <v>267</v>
      </c>
    </row>
    <row r="41" spans="1:18" x14ac:dyDescent="0.25">
      <c r="A41" t="s">
        <v>268</v>
      </c>
    </row>
    <row r="42" spans="1:18" x14ac:dyDescent="0.25">
      <c r="A42" t="s">
        <v>269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'Planilha Antiga Obsevações'!$I$1:$I$8</xm:f>
          </x14:formula1>
          <xm:sqref>AJ5:AJ23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H8" sqref="H8"/>
    </sheetView>
  </sheetViews>
  <sheetFormatPr defaultColWidth="8.875" defaultRowHeight="15.75" x14ac:dyDescent="0.25"/>
  <sheetData>
    <row r="1" spans="1:25" x14ac:dyDescent="0.25">
      <c r="A1" t="s">
        <v>20</v>
      </c>
      <c r="I1" t="s">
        <v>22</v>
      </c>
      <c r="U1" t="s">
        <v>21</v>
      </c>
      <c r="Y1" t="s">
        <v>19</v>
      </c>
    </row>
    <row r="3" spans="1:25" x14ac:dyDescent="0.25">
      <c r="A3" t="s">
        <v>41</v>
      </c>
      <c r="I3" t="s">
        <v>25</v>
      </c>
      <c r="K3" t="s">
        <v>32</v>
      </c>
      <c r="U3" t="s">
        <v>33</v>
      </c>
      <c r="Y3" t="s">
        <v>33</v>
      </c>
    </row>
    <row r="4" spans="1:25" x14ac:dyDescent="0.25">
      <c r="A4" t="s">
        <v>33</v>
      </c>
      <c r="I4" t="s">
        <v>33</v>
      </c>
      <c r="K4" t="s">
        <v>34</v>
      </c>
      <c r="U4" t="s">
        <v>35</v>
      </c>
      <c r="Y4" t="s">
        <v>25</v>
      </c>
    </row>
    <row r="5" spans="1:25" x14ac:dyDescent="0.25">
      <c r="K5" t="s">
        <v>36</v>
      </c>
      <c r="U5" t="s">
        <v>37</v>
      </c>
    </row>
    <row r="6" spans="1:25" x14ac:dyDescent="0.25">
      <c r="K6" t="s">
        <v>38</v>
      </c>
    </row>
    <row r="7" spans="1:25" x14ac:dyDescent="0.25">
      <c r="K7" t="s">
        <v>39</v>
      </c>
    </row>
    <row r="8" spans="1:25" x14ac:dyDescent="0.25">
      <c r="K8" t="s">
        <v>40</v>
      </c>
    </row>
  </sheetData>
  <dataValidations count="1">
    <dataValidation allowBlank="1" showInputMessage="1" showErrorMessage="1" promptTitle="management after SISCOM" sqref="A3:A5"/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Informações Básicas</vt:lpstr>
      <vt:lpstr>PCE (Aura+Semiologia+HS)</vt:lpstr>
      <vt:lpstr>SISCOM (SCI+HF+ECOG)</vt:lpstr>
      <vt:lpstr>Planilha Antiga</vt:lpstr>
      <vt:lpstr>Planilha Antiga Obsevações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</dc:creator>
  <cp:lastModifiedBy>Daniel</cp:lastModifiedBy>
  <dcterms:created xsi:type="dcterms:W3CDTF">2013-10-11T12:52:29Z</dcterms:created>
  <dcterms:modified xsi:type="dcterms:W3CDTF">2015-07-27T09:15:11Z</dcterms:modified>
</cp:coreProperties>
</file>