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ebao\Documents\GitHub\tasa_afiliacion_sindical\data\"/>
    </mc:Choice>
  </mc:AlternateContent>
  <xr:revisionPtr revIDLastSave="0" documentId="13_ncr:1_{ECA4F8C0-C612-43D5-A0AC-A546E00156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eeme" sheetId="6" r:id="rId1"/>
    <sheet name="Empalme" sheetId="5" r:id="rId2"/>
    <sheet name="Datos 1932-2010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BTK9DaZK0gaeHQN8wEtIHZDd79A=="/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4" i="5"/>
  <c r="C68" i="5"/>
  <c r="B68" i="5"/>
  <c r="B62" i="5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F68" i="1"/>
  <c r="B68" i="1"/>
  <c r="L67" i="1"/>
  <c r="L66" i="1"/>
  <c r="L65" i="1"/>
  <c r="L64" i="1"/>
  <c r="L63" i="1"/>
  <c r="L62" i="1"/>
  <c r="B62" i="1"/>
  <c r="L68" i="1" l="1"/>
</calcChain>
</file>

<file path=xl/sharedStrings.xml><?xml version="1.0" encoding="utf-8"?>
<sst xmlns="http://schemas.openxmlformats.org/spreadsheetml/2006/main" count="61" uniqueCount="52">
  <si>
    <t>Año</t>
  </si>
  <si>
    <t>Número de sindicatos</t>
  </si>
  <si>
    <t>Numero de sindicatos</t>
  </si>
  <si>
    <t xml:space="preserve">Trabajadores afiliados </t>
  </si>
  <si>
    <t>Trabajadores afiliados</t>
  </si>
  <si>
    <t>Fuerza de trabajo</t>
  </si>
  <si>
    <t>Fuerza de trabajo (cliolab 2010)</t>
  </si>
  <si>
    <t>Ocupados (cliolab 2010)</t>
  </si>
  <si>
    <t>Población (cliolab 2010)</t>
  </si>
  <si>
    <t>Desempleo (cliolab 2010)</t>
  </si>
  <si>
    <t>Tasa de sindicalizacion</t>
  </si>
  <si>
    <t>Tamaño promedio sindicatos</t>
  </si>
  <si>
    <t>Dirección del Trabajo, Compendio Estadístico 2017</t>
  </si>
  <si>
    <t>Morris y Oyaneder (1962): Afiliación y finanzas sindicales en Chile, 1932-1959. INSORA, Santiago de Chile.</t>
  </si>
  <si>
    <t>Anuario Estadístico 2018, DT</t>
  </si>
  <si>
    <t>Barrera, Manuel (1980): "Desarrollo económico y sindicalismo en Chile: 1938-1970", Revista Mexicana de Sociología, Vol. 42, No. 3, pp. 1269-1296. Cuadro V, p. 1286.</t>
  </si>
  <si>
    <t>"Estadísticas sindicales, 1956-1972" (1977). Universidad de Chile, Departamento de Publicaciones de la Facultad de Ciencias Económicas y Administrativas (DERTO)</t>
  </si>
  <si>
    <t>Ocupados</t>
  </si>
  <si>
    <t>Sindicatos</t>
  </si>
  <si>
    <t>Afiliación</t>
  </si>
  <si>
    <t>Desempleo</t>
  </si>
  <si>
    <t>Color</t>
  </si>
  <si>
    <t>Fuente</t>
  </si>
  <si>
    <t>Comentario</t>
  </si>
  <si>
    <t>Única fuente de N° de sindicatos entre 1932 y 1955. P. 17: "Desde 1956 se ha producido un agudo descenso en el nivel de sindicalización, debido en parte a la política del Gobierno de eliminar los sindicatos inactivos, de tal manera que en 1959 existían menos sindicatos que en 1940"</t>
  </si>
  <si>
    <t>Continúa la tendencia de Morris y Oyaneder, y entre 1960 y 1964 es coherente con la eliminación de sindicatos inactivos del registro efectuada por los gobiernos.</t>
  </si>
  <si>
    <t>La república en cifras. Cliolab, 2010</t>
  </si>
  <si>
    <t>Sobreestima la cantidad de sindicatos entre 1956 y 1964. Única fuente de N° de sindicatos entre 1965 y 1969. Estos años son creíbles ya que luego empalma naturalmente con La república en cifras, Cliolab 2010. También única fuente de afiliados a sindicatos entre 1960 y 1969.</t>
  </si>
  <si>
    <t>Barret, Patrick (2001): Labour policy, labour-business relations and the transition to democracy in Chile, Journal of latin american studies. Vol. 33, No. 3</t>
  </si>
  <si>
    <t>Repositorio de Estadísticas Sindicales</t>
  </si>
  <si>
    <t>Presentación</t>
  </si>
  <si>
    <t>El presente documento forma parte del proyecto colectivo "Series temporales y bases de datos sobre sindicalismo en Chile, 1900-2020", que ha sido desarrollado por investigadores independientes, por miembros del Observatorio Sindical del Centro de Investigación Político Social del Trabajo (CIPSTRA) y por miembros del Grupo de Estudios del Trabajo desde el Sur (GETSUR).</t>
  </si>
  <si>
    <t>El objetivo de este proyecto es ordenar y centralizar datos e información cuantitativa de múltiples fuentes (organismos estatales, proyectos de investigación, observatorios, etc.) sobre la estructura, la trayectoria y el estado actual del sindicalismo en el país en un mismo sitio, para facilitar su acceso tanto a las organizaciones sindicales como a los/as estudiosos/as del trabajo en Chile, con información actualizada, confiable y reproducible.</t>
  </si>
  <si>
    <t>¿Cómo citar esta base de datos en general?*</t>
  </si>
  <si>
    <t>¿Cómo citar al pie de un gráfico o tabla específica elaborado a partir de estos datos?**</t>
  </si>
  <si>
    <t>Ejemplo:</t>
  </si>
  <si>
    <t>¿Cómo citar información de esta base de datos a pie de página?</t>
  </si>
  <si>
    <r>
      <t xml:space="preserve">Para la elaboración de estas bases utilizamos la plataforma de trabajo colaborativo www.github.com, y el acceso a los contenidos es libre y gratuito bajo licencia </t>
    </r>
    <r>
      <rPr>
        <i/>
        <sz val="11"/>
        <color theme="1"/>
        <rFont val="Calibri"/>
        <family val="2"/>
        <scheme val="minor"/>
      </rPr>
      <t>Creative Commons</t>
    </r>
    <r>
      <rPr>
        <sz val="11"/>
        <color theme="1"/>
        <rFont val="Calibri"/>
        <family val="2"/>
        <scheme val="minor"/>
      </rPr>
      <t>, aunque solicitamos especialmente a los investigadores citar debidamente los datos utilizados.</t>
    </r>
  </si>
  <si>
    <r>
      <t xml:space="preserve">RES (2021):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</si>
  <si>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</si>
  <si>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Fuente: Elaboración propia en base a Osorio, Sebastián (2021): "Afiliación sindical y tamaño de sindicatos, 1990-2020".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</si>
  <si>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</si>
  <si>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Se refiere a la utilización de más de una tabla o base de datos en un trabajo, y para citar al final de un trabajo como parte de las referencias bibliográficas.</t>
    </r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</si>
  <si>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El autor y el nombre de la tabla utilizada, se encuentra en el encabezado de cada planilla excel desde la que se extrajeron los datos.</t>
    </r>
  </si>
  <si>
    <t>-</t>
  </si>
  <si>
    <t>Dirección del Trabajo, Compendio Estadístico 2019</t>
  </si>
  <si>
    <t>Base de datos Cliolab, 2010</t>
  </si>
  <si>
    <t>Díaz, Lüdders y Wagner (2016): La república en Cifras.</t>
  </si>
  <si>
    <t>Tasa de afiliación sobre ocupados</t>
  </si>
  <si>
    <t>Estimación propia.</t>
  </si>
  <si>
    <t>Fuente:</t>
  </si>
  <si>
    <t>Osorio, Sebastián y Polanco, Diego (2021): "Tasa de afiliación sindical y tamaño promedio de sindicatos, 1932-2010. Fuentes y propuesta de empalme". En Repositorio de Estadísticas Sindicales, 1900-2020. CIPSTRA, GETSUR y VVAA. Disponible en: https://repositoriosindical.netlify.app/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</si>
</sst>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1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sz val="11"/>
      <color theme="1"/>
      <name val="Arial"/>
    </font>
    <font>
      <u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8DB3E2"/>
        <bgColor rgb="FF8DB3E2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76923C"/>
        <bgColor rgb="FF76923C"/>
      </patternFill>
    </fill>
    <fill>
      <patternFill patternType="solid">
        <fgColor rgb="FFC4BD97"/>
        <bgColor rgb="FFC4BD97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rgb="FFCCC0D9"/>
      </patternFill>
    </fill>
    <fill>
      <patternFill patternType="solid">
        <fgColor rgb="FF00B050"/>
        <bgColor rgb="FF8DB3E2"/>
      </patternFill>
    </fill>
    <fill>
      <patternFill patternType="solid">
        <fgColor rgb="FF00B050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-0.249977111117893"/>
        <bgColor rgb="FFC4BD97"/>
      </patternFill>
    </fill>
    <fill>
      <patternFill patternType="solid">
        <fgColor rgb="FFB2A1C7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84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/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0" borderId="0" xfId="0" applyFont="1"/>
    <xf numFmtId="1" fontId="4" fillId="0" borderId="0" xfId="0" applyNumberFormat="1" applyFont="1"/>
    <xf numFmtId="3" fontId="4" fillId="0" borderId="0" xfId="0" applyNumberFormat="1" applyFont="1"/>
    <xf numFmtId="3" fontId="4" fillId="6" borderId="1" xfId="0" applyNumberFormat="1" applyFont="1" applyFill="1" applyBorder="1" applyAlignment="1">
      <alignment horizontal="center"/>
    </xf>
    <xf numFmtId="165" fontId="4" fillId="6" borderId="1" xfId="0" applyNumberFormat="1" applyFont="1" applyFill="1" applyBorder="1" applyAlignment="1">
      <alignment horizontal="center"/>
    </xf>
    <xf numFmtId="3" fontId="6" fillId="6" borderId="1" xfId="0" applyNumberFormat="1" applyFont="1" applyFill="1" applyBorder="1" applyAlignment="1">
      <alignment horizontal="center"/>
    </xf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3" fontId="6" fillId="0" borderId="0" xfId="0" applyNumberFormat="1" applyFont="1"/>
    <xf numFmtId="0" fontId="6" fillId="0" borderId="0" xfId="0" applyFont="1"/>
    <xf numFmtId="0" fontId="4" fillId="6" borderId="1" xfId="0" applyFont="1" applyFill="1" applyBorder="1"/>
    <xf numFmtId="0" fontId="4" fillId="7" borderId="1" xfId="0" applyFont="1" applyFill="1" applyBorder="1"/>
    <xf numFmtId="0" fontId="3" fillId="4" borderId="0" xfId="0" applyFont="1" applyFill="1"/>
    <xf numFmtId="0" fontId="3" fillId="5" borderId="0" xfId="0" applyFont="1" applyFill="1"/>
    <xf numFmtId="164" fontId="5" fillId="8" borderId="0" xfId="0" applyNumberFormat="1" applyFont="1" applyFill="1" applyAlignment="1">
      <alignment horizontal="center"/>
    </xf>
    <xf numFmtId="0" fontId="0" fillId="8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/>
    <xf numFmtId="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4" fillId="9" borderId="1" xfId="0" applyFont="1" applyFill="1" applyBorder="1"/>
    <xf numFmtId="3" fontId="5" fillId="10" borderId="0" xfId="0" applyNumberFormat="1" applyFont="1" applyFill="1" applyAlignment="1">
      <alignment horizontal="center"/>
    </xf>
    <xf numFmtId="3" fontId="4" fillId="11" borderId="1" xfId="0" applyNumberFormat="1" applyFont="1" applyFill="1" applyBorder="1" applyAlignment="1">
      <alignment horizontal="center"/>
    </xf>
    <xf numFmtId="0" fontId="9" fillId="0" borderId="0" xfId="0" applyFont="1" applyAlignment="1"/>
    <xf numFmtId="0" fontId="5" fillId="8" borderId="0" xfId="0" applyNumberFormat="1" applyFont="1" applyFill="1" applyAlignment="1">
      <alignment horizontal="center"/>
    </xf>
    <xf numFmtId="3" fontId="5" fillId="8" borderId="0" xfId="0" applyNumberFormat="1" applyFont="1" applyFill="1" applyAlignment="1">
      <alignment horizontal="center"/>
    </xf>
    <xf numFmtId="3" fontId="8" fillId="8" borderId="0" xfId="0" applyNumberFormat="1" applyFont="1" applyFill="1" applyAlignment="1">
      <alignment horizontal="center"/>
    </xf>
    <xf numFmtId="0" fontId="8" fillId="8" borderId="0" xfId="0" applyNumberFormat="1" applyFont="1" applyFill="1" applyAlignment="1">
      <alignment horizontal="center"/>
    </xf>
    <xf numFmtId="0" fontId="10" fillId="0" borderId="0" xfId="0" applyFont="1" applyAlignment="1"/>
    <xf numFmtId="3" fontId="4" fillId="12" borderId="0" xfId="0" applyNumberFormat="1" applyFont="1" applyFill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165" fontId="4" fillId="12" borderId="0" xfId="0" applyNumberFormat="1" applyFont="1" applyFill="1" applyAlignment="1">
      <alignment horizontal="center"/>
    </xf>
    <xf numFmtId="165" fontId="4" fillId="12" borderId="1" xfId="0" applyNumberFormat="1" applyFont="1" applyFill="1" applyBorder="1" applyAlignment="1">
      <alignment horizontal="center"/>
    </xf>
    <xf numFmtId="0" fontId="9" fillId="0" borderId="0" xfId="0" applyFont="1"/>
    <xf numFmtId="0" fontId="9" fillId="13" borderId="2" xfId="0" applyFont="1" applyFill="1" applyBorder="1" applyAlignment="1">
      <alignment wrapText="1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wrapText="1"/>
    </xf>
    <xf numFmtId="0" fontId="9" fillId="14" borderId="2" xfId="0" applyFont="1" applyFill="1" applyBorder="1" applyAlignment="1">
      <alignment wrapText="1"/>
    </xf>
    <xf numFmtId="0" fontId="9" fillId="15" borderId="2" xfId="0" applyFont="1" applyFill="1" applyBorder="1" applyAlignment="1">
      <alignment wrapText="1"/>
    </xf>
    <xf numFmtId="0" fontId="9" fillId="16" borderId="2" xfId="0" applyFont="1" applyFill="1" applyBorder="1" applyAlignment="1">
      <alignment wrapText="1"/>
    </xf>
    <xf numFmtId="0" fontId="9" fillId="8" borderId="2" xfId="0" applyFont="1" applyFill="1" applyBorder="1" applyAlignment="1">
      <alignment wrapText="1"/>
    </xf>
    <xf numFmtId="0" fontId="9" fillId="12" borderId="2" xfId="0" applyFont="1" applyFill="1" applyBorder="1" applyAlignment="1">
      <alignment wrapText="1"/>
    </xf>
    <xf numFmtId="3" fontId="12" fillId="0" borderId="0" xfId="0" applyNumberFormat="1" applyFont="1" applyAlignment="1">
      <alignment horizontal="center"/>
    </xf>
    <xf numFmtId="0" fontId="1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5" fillId="10" borderId="0" xfId="0" applyFont="1" applyFill="1" applyAlignment="1">
      <alignment horizontal="center"/>
    </xf>
    <xf numFmtId="3" fontId="4" fillId="17" borderId="1" xfId="0" applyNumberFormat="1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165" fontId="4" fillId="17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0" fontId="9" fillId="18" borderId="2" xfId="0" applyFont="1" applyFill="1" applyBorder="1" applyAlignment="1">
      <alignment wrapText="1"/>
    </xf>
    <xf numFmtId="3" fontId="4" fillId="0" borderId="1" xfId="0" applyNumberFormat="1" applyFont="1" applyFill="1" applyBorder="1" applyAlignment="1">
      <alignment horizontal="center"/>
    </xf>
    <xf numFmtId="3" fontId="7" fillId="0" borderId="0" xfId="0" applyNumberFormat="1" applyFont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3" fontId="8" fillId="19" borderId="0" xfId="0" applyNumberFormat="1" applyFont="1" applyFill="1" applyAlignment="1">
      <alignment horizontal="center" vertical="center"/>
    </xf>
    <xf numFmtId="166" fontId="8" fillId="19" borderId="0" xfId="1" applyNumberFormat="1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B2A1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5DD7-9735-4B41-9A8B-DD760C0BA330}">
  <dimension ref="A1:A20"/>
  <sheetViews>
    <sheetView tabSelected="1" zoomScaleNormal="100" workbookViewId="0">
      <selection activeCell="C7" sqref="C7"/>
    </sheetView>
  </sheetViews>
  <sheetFormatPr baseColWidth="10" defaultRowHeight="13.8" x14ac:dyDescent="0.25"/>
  <cols>
    <col min="1" max="1" width="85.8984375" customWidth="1"/>
  </cols>
  <sheetData>
    <row r="1" spans="1:1" ht="21" x14ac:dyDescent="0.4">
      <c r="A1" s="63" t="s">
        <v>29</v>
      </c>
    </row>
    <row r="2" spans="1:1" ht="14.4" x14ac:dyDescent="0.3">
      <c r="A2" s="65"/>
    </row>
    <row r="3" spans="1:1" ht="14.4" x14ac:dyDescent="0.3">
      <c r="A3" s="64" t="s">
        <v>30</v>
      </c>
    </row>
    <row r="4" spans="1:1" ht="57.6" x14ac:dyDescent="0.3">
      <c r="A4" s="65" t="s">
        <v>31</v>
      </c>
    </row>
    <row r="5" spans="1:1" ht="57.6" x14ac:dyDescent="0.3">
      <c r="A5" s="65" t="s">
        <v>32</v>
      </c>
    </row>
    <row r="6" spans="1:1" ht="43.2" x14ac:dyDescent="0.3">
      <c r="A6" s="65" t="s">
        <v>37</v>
      </c>
    </row>
    <row r="7" spans="1:1" ht="14.4" x14ac:dyDescent="0.3">
      <c r="A7" s="65"/>
    </row>
    <row r="8" spans="1:1" ht="14.4" x14ac:dyDescent="0.3">
      <c r="A8" s="64" t="s">
        <v>33</v>
      </c>
    </row>
    <row r="9" spans="1:1" ht="28.8" x14ac:dyDescent="0.3">
      <c r="A9" s="65" t="s">
        <v>38</v>
      </c>
    </row>
    <row r="10" spans="1:1" ht="14.4" x14ac:dyDescent="0.3">
      <c r="A10" s="65"/>
    </row>
    <row r="11" spans="1:1" ht="14.4" x14ac:dyDescent="0.3">
      <c r="A11" s="64" t="s">
        <v>34</v>
      </c>
    </row>
    <row r="12" spans="1:1" ht="14.4" x14ac:dyDescent="0.3">
      <c r="A12" s="65" t="s">
        <v>39</v>
      </c>
    </row>
    <row r="13" spans="1:1" ht="14.4" x14ac:dyDescent="0.3">
      <c r="A13" s="66" t="s">
        <v>35</v>
      </c>
    </row>
    <row r="14" spans="1:1" ht="28.8" x14ac:dyDescent="0.3">
      <c r="A14" s="65" t="s">
        <v>40</v>
      </c>
    </row>
    <row r="15" spans="1:1" ht="14.4" x14ac:dyDescent="0.3">
      <c r="A15" s="65"/>
    </row>
    <row r="16" spans="1:1" ht="14.4" x14ac:dyDescent="0.3">
      <c r="A16" s="64" t="s">
        <v>36</v>
      </c>
    </row>
    <row r="17" spans="1:1" ht="28.8" x14ac:dyDescent="0.3">
      <c r="A17" s="65" t="s">
        <v>41</v>
      </c>
    </row>
    <row r="18" spans="1:1" ht="14.4" x14ac:dyDescent="0.3">
      <c r="A18" s="65"/>
    </row>
    <row r="19" spans="1:1" ht="28.8" x14ac:dyDescent="0.3">
      <c r="A19" s="65" t="s">
        <v>42</v>
      </c>
    </row>
    <row r="20" spans="1:1" ht="28.8" x14ac:dyDescent="0.3">
      <c r="A20" s="65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122C-A5F5-49A9-B8C4-C9B857F4D934}">
  <dimension ref="A1:I93"/>
  <sheetViews>
    <sheetView workbookViewId="0">
      <pane ySplit="1" topLeftCell="A2" activePane="bottomLeft" state="frozen"/>
      <selection pane="bottomLeft" activeCell="N12" sqref="N12"/>
    </sheetView>
  </sheetViews>
  <sheetFormatPr baseColWidth="10" defaultRowHeight="13.8" x14ac:dyDescent="0.25"/>
  <cols>
    <col min="1" max="1" width="11.19921875" style="32"/>
    <col min="2" max="6" width="10.796875" style="31" customWidth="1"/>
    <col min="7" max="7" width="11.19921875" style="78"/>
    <col min="8" max="8" width="11.19921875" style="32" customWidth="1"/>
    <col min="9" max="9" width="11.19921875" customWidth="1"/>
  </cols>
  <sheetData>
    <row r="1" spans="1:9" s="39" customFormat="1" ht="57.6" x14ac:dyDescent="0.3">
      <c r="A1" s="33" t="s">
        <v>0</v>
      </c>
      <c r="B1" s="38" t="s">
        <v>18</v>
      </c>
      <c r="C1" s="38" t="s">
        <v>19</v>
      </c>
      <c r="D1" s="38" t="s">
        <v>5</v>
      </c>
      <c r="E1" s="38" t="s">
        <v>17</v>
      </c>
      <c r="F1" s="38" t="s">
        <v>20</v>
      </c>
      <c r="G1" s="76" t="s">
        <v>11</v>
      </c>
      <c r="H1" s="33" t="s">
        <v>48</v>
      </c>
      <c r="I1" s="39" t="s">
        <v>50</v>
      </c>
    </row>
    <row r="2" spans="1:9" s="35" customFormat="1" ht="14.4" x14ac:dyDescent="0.3">
      <c r="A2" s="34">
        <v>1930</v>
      </c>
      <c r="B2" s="37"/>
      <c r="C2" s="36"/>
      <c r="D2" s="46">
        <v>1474815</v>
      </c>
      <c r="E2" s="46">
        <v>1416000</v>
      </c>
      <c r="F2" s="47">
        <v>3.97</v>
      </c>
      <c r="G2" s="77"/>
      <c r="H2" s="34"/>
      <c r="I2" s="83" t="s">
        <v>51</v>
      </c>
    </row>
    <row r="3" spans="1:9" s="35" customFormat="1" ht="14.4" x14ac:dyDescent="0.3">
      <c r="A3" s="34">
        <v>1931</v>
      </c>
      <c r="B3" s="37"/>
      <c r="C3" s="36"/>
      <c r="D3" s="46">
        <v>1506670</v>
      </c>
      <c r="E3" s="46">
        <v>1375000</v>
      </c>
      <c r="F3" s="47">
        <v>8.73</v>
      </c>
      <c r="G3" s="77"/>
      <c r="H3" s="34"/>
    </row>
    <row r="4" spans="1:9" s="35" customFormat="1" ht="14.4" x14ac:dyDescent="0.3">
      <c r="A4" s="34">
        <v>1932</v>
      </c>
      <c r="B4" s="9">
        <v>421</v>
      </c>
      <c r="C4" s="10">
        <v>54801</v>
      </c>
      <c r="D4" s="46">
        <v>1539601</v>
      </c>
      <c r="E4" s="46">
        <v>1165000</v>
      </c>
      <c r="F4" s="47">
        <v>24.3</v>
      </c>
      <c r="G4" s="79">
        <f>C4/B4</f>
        <v>130.16864608076008</v>
      </c>
      <c r="H4" s="80">
        <f>C4/E4</f>
        <v>4.7039484978540776E-2</v>
      </c>
    </row>
    <row r="5" spans="1:9" s="35" customFormat="1" ht="14.4" x14ac:dyDescent="0.3">
      <c r="A5" s="34">
        <v>1933</v>
      </c>
      <c r="B5" s="9">
        <v>619</v>
      </c>
      <c r="C5" s="10">
        <v>75050</v>
      </c>
      <c r="D5" s="46">
        <v>1574008</v>
      </c>
      <c r="E5" s="46">
        <v>1394000</v>
      </c>
      <c r="F5" s="47">
        <v>11.41</v>
      </c>
      <c r="G5" s="79">
        <f t="shared" ref="G5:G68" si="0">C5/B5</f>
        <v>121.24394184168013</v>
      </c>
      <c r="H5" s="80">
        <f t="shared" ref="H5:H68" si="1">C5/E5</f>
        <v>5.3837876614060261E-2</v>
      </c>
    </row>
    <row r="6" spans="1:9" s="35" customFormat="1" ht="14.4" x14ac:dyDescent="0.3">
      <c r="A6" s="34">
        <v>1934</v>
      </c>
      <c r="B6" s="9">
        <v>680</v>
      </c>
      <c r="C6" s="10">
        <v>81085</v>
      </c>
      <c r="D6" s="46">
        <v>1608865</v>
      </c>
      <c r="E6" s="46">
        <v>1506000</v>
      </c>
      <c r="F6" s="47">
        <v>6.41</v>
      </c>
      <c r="G6" s="79">
        <f t="shared" si="0"/>
        <v>119.24264705882354</v>
      </c>
      <c r="H6" s="80">
        <f t="shared" si="1"/>
        <v>5.3841301460823374E-2</v>
      </c>
    </row>
    <row r="7" spans="1:9" s="35" customFormat="1" ht="14.4" x14ac:dyDescent="0.3">
      <c r="A7" s="34">
        <v>1935</v>
      </c>
      <c r="B7" s="9">
        <v>669</v>
      </c>
      <c r="C7" s="10">
        <v>83262</v>
      </c>
      <c r="D7" s="46">
        <v>1644914</v>
      </c>
      <c r="E7" s="46">
        <v>1553000</v>
      </c>
      <c r="F7" s="47">
        <v>5.57</v>
      </c>
      <c r="G7" s="79">
        <f t="shared" si="0"/>
        <v>124.45739910313901</v>
      </c>
      <c r="H7" s="80">
        <f t="shared" si="1"/>
        <v>5.3613650998068252E-2</v>
      </c>
    </row>
    <row r="8" spans="1:9" s="35" customFormat="1" ht="14.4" x14ac:dyDescent="0.3">
      <c r="A8" s="34">
        <v>1936</v>
      </c>
      <c r="B8" s="9">
        <v>670</v>
      </c>
      <c r="C8" s="10">
        <v>86699</v>
      </c>
      <c r="D8" s="46">
        <v>1682168</v>
      </c>
      <c r="E8" s="46">
        <v>1586000</v>
      </c>
      <c r="F8" s="47">
        <v>5.7</v>
      </c>
      <c r="G8" s="79">
        <f t="shared" si="0"/>
        <v>129.40149253731343</v>
      </c>
      <c r="H8" s="80">
        <f t="shared" si="1"/>
        <v>5.4665195460277427E-2</v>
      </c>
    </row>
    <row r="9" spans="1:9" s="35" customFormat="1" ht="14.4" x14ac:dyDescent="0.3">
      <c r="A9" s="34">
        <v>1937</v>
      </c>
      <c r="B9" s="9">
        <v>812</v>
      </c>
      <c r="C9" s="10">
        <v>116378</v>
      </c>
      <c r="D9" s="46">
        <v>1720144</v>
      </c>
      <c r="E9" s="46">
        <v>1647000</v>
      </c>
      <c r="F9" s="47">
        <v>4.25</v>
      </c>
      <c r="G9" s="79">
        <f t="shared" si="0"/>
        <v>143.32266009852216</v>
      </c>
      <c r="H9" s="80">
        <f t="shared" si="1"/>
        <v>7.0660595021250758E-2</v>
      </c>
    </row>
    <row r="10" spans="1:9" s="35" customFormat="1" ht="14.4" x14ac:dyDescent="0.3">
      <c r="A10" s="34">
        <v>1938</v>
      </c>
      <c r="B10" s="9">
        <v>932</v>
      </c>
      <c r="C10" s="10">
        <v>125972</v>
      </c>
      <c r="D10" s="46">
        <v>1759225</v>
      </c>
      <c r="E10" s="46">
        <v>1676000</v>
      </c>
      <c r="F10" s="47">
        <v>4.72</v>
      </c>
      <c r="G10" s="79">
        <f t="shared" si="0"/>
        <v>135.16309012875536</v>
      </c>
      <c r="H10" s="80">
        <f t="shared" si="1"/>
        <v>7.516229116945107E-2</v>
      </c>
    </row>
    <row r="11" spans="1:9" s="35" customFormat="1" ht="14.4" x14ac:dyDescent="0.3">
      <c r="A11" s="34">
        <v>1939</v>
      </c>
      <c r="B11" s="10">
        <v>1687</v>
      </c>
      <c r="C11" s="10">
        <v>173438</v>
      </c>
      <c r="D11" s="46">
        <v>1799997</v>
      </c>
      <c r="E11" s="46">
        <v>1709000</v>
      </c>
      <c r="F11" s="47">
        <v>5.04</v>
      </c>
      <c r="G11" s="79">
        <f t="shared" si="0"/>
        <v>102.80853586247777</v>
      </c>
      <c r="H11" s="80">
        <f t="shared" si="1"/>
        <v>0.10148507899356349</v>
      </c>
    </row>
    <row r="12" spans="1:9" s="35" customFormat="1" ht="14.4" x14ac:dyDescent="0.3">
      <c r="A12" s="34">
        <v>1940</v>
      </c>
      <c r="B12" s="10">
        <v>1888</v>
      </c>
      <c r="C12" s="10">
        <v>162297</v>
      </c>
      <c r="D12" s="46">
        <v>1841954</v>
      </c>
      <c r="E12" s="46">
        <v>1746000</v>
      </c>
      <c r="F12" s="47">
        <v>5.22</v>
      </c>
      <c r="G12" s="79">
        <f t="shared" si="0"/>
        <v>85.962394067796609</v>
      </c>
      <c r="H12" s="80">
        <f t="shared" si="1"/>
        <v>9.2953608247422687E-2</v>
      </c>
    </row>
    <row r="13" spans="1:9" s="35" customFormat="1" ht="14.4" x14ac:dyDescent="0.3">
      <c r="A13" s="34">
        <v>1941</v>
      </c>
      <c r="B13" s="10">
        <v>1977</v>
      </c>
      <c r="C13" s="10">
        <v>208779</v>
      </c>
      <c r="D13" s="46">
        <v>1875363</v>
      </c>
      <c r="E13" s="46">
        <v>1763000</v>
      </c>
      <c r="F13" s="47">
        <v>6.02</v>
      </c>
      <c r="G13" s="79">
        <f t="shared" si="0"/>
        <v>105.60394537177542</v>
      </c>
      <c r="H13" s="80">
        <f t="shared" si="1"/>
        <v>0.11842257515598412</v>
      </c>
    </row>
    <row r="14" spans="1:9" s="35" customFormat="1" ht="14.4" x14ac:dyDescent="0.3">
      <c r="A14" s="34">
        <v>1942</v>
      </c>
      <c r="B14" s="10">
        <v>1593</v>
      </c>
      <c r="C14" s="10">
        <v>194049</v>
      </c>
      <c r="D14" s="46">
        <v>1912127</v>
      </c>
      <c r="E14" s="46">
        <v>1794000</v>
      </c>
      <c r="F14" s="47">
        <v>6.15</v>
      </c>
      <c r="G14" s="79">
        <f t="shared" si="0"/>
        <v>121.8135593220339</v>
      </c>
      <c r="H14" s="80">
        <f t="shared" si="1"/>
        <v>0.10816555183946489</v>
      </c>
    </row>
    <row r="15" spans="1:9" s="35" customFormat="1" ht="14.4" x14ac:dyDescent="0.3">
      <c r="A15" s="34">
        <v>1943</v>
      </c>
      <c r="B15" s="10">
        <v>1618</v>
      </c>
      <c r="C15" s="10">
        <v>213867</v>
      </c>
      <c r="D15" s="46">
        <v>1949702</v>
      </c>
      <c r="E15" s="46">
        <v>1825000</v>
      </c>
      <c r="F15" s="47">
        <v>6.38</v>
      </c>
      <c r="G15" s="79">
        <f t="shared" si="0"/>
        <v>132.17985166872683</v>
      </c>
      <c r="H15" s="80">
        <f t="shared" si="1"/>
        <v>0.11718739726027397</v>
      </c>
    </row>
    <row r="16" spans="1:9" s="35" customFormat="1" ht="14.4" x14ac:dyDescent="0.3">
      <c r="A16" s="34">
        <v>1944</v>
      </c>
      <c r="B16" s="10">
        <v>1652</v>
      </c>
      <c r="C16" s="10">
        <v>246221</v>
      </c>
      <c r="D16" s="46">
        <v>1988089</v>
      </c>
      <c r="E16" s="46">
        <v>1852000</v>
      </c>
      <c r="F16" s="47">
        <v>6.85</v>
      </c>
      <c r="G16" s="79">
        <f t="shared" si="0"/>
        <v>149.04418886198548</v>
      </c>
      <c r="H16" s="80">
        <f t="shared" si="1"/>
        <v>0.13294870410367171</v>
      </c>
    </row>
    <row r="17" spans="1:8" s="35" customFormat="1" ht="14.4" x14ac:dyDescent="0.3">
      <c r="A17" s="34">
        <v>1945</v>
      </c>
      <c r="B17" s="10">
        <v>1581</v>
      </c>
      <c r="C17" s="10">
        <v>232714</v>
      </c>
      <c r="D17" s="46">
        <v>2027293</v>
      </c>
      <c r="E17" s="46">
        <v>1910000</v>
      </c>
      <c r="F17" s="47">
        <v>5.78</v>
      </c>
      <c r="G17" s="79">
        <f t="shared" si="0"/>
        <v>147.19418089816571</v>
      </c>
      <c r="H17" s="80">
        <f t="shared" si="1"/>
        <v>0.12183979057591623</v>
      </c>
    </row>
    <row r="18" spans="1:8" s="35" customFormat="1" ht="14.4" x14ac:dyDescent="0.3">
      <c r="A18" s="34">
        <v>1946</v>
      </c>
      <c r="B18" s="10">
        <v>1706</v>
      </c>
      <c r="C18" s="10">
        <v>251774</v>
      </c>
      <c r="D18" s="46">
        <v>2066737</v>
      </c>
      <c r="E18" s="46">
        <v>1966000</v>
      </c>
      <c r="F18" s="47">
        <v>4.8899999999999997</v>
      </c>
      <c r="G18" s="79">
        <f t="shared" si="0"/>
        <v>147.58147713950763</v>
      </c>
      <c r="H18" s="80">
        <f t="shared" si="1"/>
        <v>0.12806408952187182</v>
      </c>
    </row>
    <row r="19" spans="1:8" s="35" customFormat="1" ht="14.4" x14ac:dyDescent="0.3">
      <c r="A19" s="34">
        <v>1947</v>
      </c>
      <c r="B19" s="10">
        <v>1831</v>
      </c>
      <c r="C19" s="10">
        <v>263085</v>
      </c>
      <c r="D19" s="46">
        <v>2107575</v>
      </c>
      <c r="E19" s="46">
        <v>1926000</v>
      </c>
      <c r="F19" s="47">
        <v>8.61</v>
      </c>
      <c r="G19" s="79">
        <f t="shared" si="0"/>
        <v>143.68377935554341</v>
      </c>
      <c r="H19" s="80">
        <f t="shared" si="1"/>
        <v>0.13659657320872273</v>
      </c>
    </row>
    <row r="20" spans="1:8" s="35" customFormat="1" ht="14.4" x14ac:dyDescent="0.3">
      <c r="A20" s="34">
        <v>1948</v>
      </c>
      <c r="B20" s="10">
        <v>1857</v>
      </c>
      <c r="C20" s="10">
        <v>263676</v>
      </c>
      <c r="D20" s="46">
        <v>2148870</v>
      </c>
      <c r="E20" s="46">
        <v>2029000</v>
      </c>
      <c r="F20" s="47">
        <v>5.58</v>
      </c>
      <c r="G20" s="79">
        <f t="shared" si="0"/>
        <v>141.99030694668821</v>
      </c>
      <c r="H20" s="80">
        <f t="shared" si="1"/>
        <v>0.12995367175948744</v>
      </c>
    </row>
    <row r="21" spans="1:8" s="35" customFormat="1" ht="14.4" x14ac:dyDescent="0.3">
      <c r="A21" s="34">
        <v>1949</v>
      </c>
      <c r="B21" s="10">
        <v>1855</v>
      </c>
      <c r="C21" s="10">
        <v>257845</v>
      </c>
      <c r="D21" s="46">
        <v>2190991</v>
      </c>
      <c r="E21" s="46">
        <v>2038000</v>
      </c>
      <c r="F21" s="47">
        <v>6.98</v>
      </c>
      <c r="G21" s="79">
        <f t="shared" si="0"/>
        <v>139</v>
      </c>
      <c r="H21" s="80">
        <f t="shared" si="1"/>
        <v>0.12651864573110894</v>
      </c>
    </row>
    <row r="22" spans="1:8" s="35" customFormat="1" ht="14.4" x14ac:dyDescent="0.3">
      <c r="A22" s="34">
        <v>1950</v>
      </c>
      <c r="B22" s="10">
        <v>1907</v>
      </c>
      <c r="C22" s="10">
        <v>260143</v>
      </c>
      <c r="D22" s="46">
        <v>2237593</v>
      </c>
      <c r="E22" s="46">
        <v>2087000</v>
      </c>
      <c r="F22" s="47">
        <v>6.73</v>
      </c>
      <c r="G22" s="79">
        <f t="shared" si="0"/>
        <v>136.41478762454116</v>
      </c>
      <c r="H22" s="80">
        <f t="shared" si="1"/>
        <v>0.12464925730713944</v>
      </c>
    </row>
    <row r="23" spans="1:8" s="35" customFormat="1" ht="14.4" x14ac:dyDescent="0.3">
      <c r="A23" s="34">
        <v>1951</v>
      </c>
      <c r="B23" s="10">
        <v>1930</v>
      </c>
      <c r="C23" s="10">
        <v>264481</v>
      </c>
      <c r="D23" s="46">
        <v>2290836</v>
      </c>
      <c r="E23" s="46">
        <v>2139000</v>
      </c>
      <c r="F23" s="47">
        <v>6.65</v>
      </c>
      <c r="G23" s="79">
        <f t="shared" si="0"/>
        <v>137.03678756476683</v>
      </c>
      <c r="H23" s="80">
        <f t="shared" si="1"/>
        <v>0.12364703132304815</v>
      </c>
    </row>
    <row r="24" spans="1:8" s="35" customFormat="1" ht="14.4" x14ac:dyDescent="0.3">
      <c r="A24" s="34">
        <v>1952</v>
      </c>
      <c r="B24" s="10">
        <v>1997</v>
      </c>
      <c r="C24" s="10">
        <v>284418</v>
      </c>
      <c r="D24" s="46">
        <v>2344458</v>
      </c>
      <c r="E24" s="46">
        <v>2202000</v>
      </c>
      <c r="F24" s="47">
        <v>6.1</v>
      </c>
      <c r="G24" s="79">
        <f t="shared" si="0"/>
        <v>142.42263395092638</v>
      </c>
      <c r="H24" s="80">
        <f t="shared" si="1"/>
        <v>0.12916348773841962</v>
      </c>
    </row>
    <row r="25" spans="1:8" s="35" customFormat="1" ht="14.4" x14ac:dyDescent="0.3">
      <c r="A25" s="34">
        <v>1953</v>
      </c>
      <c r="B25" s="10">
        <v>2067</v>
      </c>
      <c r="C25" s="10">
        <v>298274</v>
      </c>
      <c r="D25" s="46">
        <v>2355685</v>
      </c>
      <c r="E25" s="46">
        <v>2230000</v>
      </c>
      <c r="F25" s="47">
        <v>5.35</v>
      </c>
      <c r="G25" s="79">
        <f t="shared" si="0"/>
        <v>144.30285437832609</v>
      </c>
      <c r="H25" s="80">
        <f t="shared" si="1"/>
        <v>0.13375515695067264</v>
      </c>
    </row>
    <row r="26" spans="1:8" s="35" customFormat="1" ht="14.4" x14ac:dyDescent="0.3">
      <c r="A26" s="34">
        <v>1954</v>
      </c>
      <c r="B26" s="10">
        <v>2068</v>
      </c>
      <c r="C26" s="10">
        <v>299364</v>
      </c>
      <c r="D26" s="46">
        <v>2366085</v>
      </c>
      <c r="E26" s="46">
        <v>2201000</v>
      </c>
      <c r="F26" s="47">
        <v>6.98</v>
      </c>
      <c r="G26" s="79">
        <f t="shared" si="0"/>
        <v>144.76015473887816</v>
      </c>
      <c r="H26" s="80">
        <f t="shared" si="1"/>
        <v>0.13601272149023172</v>
      </c>
    </row>
    <row r="27" spans="1:8" s="35" customFormat="1" ht="14.4" x14ac:dyDescent="0.3">
      <c r="A27" s="34">
        <v>1955</v>
      </c>
      <c r="B27" s="10">
        <v>2177</v>
      </c>
      <c r="C27" s="10">
        <v>305192</v>
      </c>
      <c r="D27" s="46">
        <v>2375942</v>
      </c>
      <c r="E27" s="46">
        <v>2209000</v>
      </c>
      <c r="F27" s="47">
        <v>7.02</v>
      </c>
      <c r="G27" s="79">
        <f t="shared" si="0"/>
        <v>140.18925126320624</v>
      </c>
      <c r="H27" s="80">
        <f t="shared" si="1"/>
        <v>0.13815844273426889</v>
      </c>
    </row>
    <row r="28" spans="1:8" s="35" customFormat="1" ht="14.4" x14ac:dyDescent="0.3">
      <c r="A28" s="34">
        <v>1956</v>
      </c>
      <c r="B28" s="12">
        <v>2382</v>
      </c>
      <c r="C28" s="10">
        <v>317352</v>
      </c>
      <c r="D28" s="46">
        <v>2398420</v>
      </c>
      <c r="E28" s="46">
        <v>2215000</v>
      </c>
      <c r="F28" s="47">
        <v>7.63</v>
      </c>
      <c r="G28" s="79">
        <f t="shared" si="0"/>
        <v>133.22921914357681</v>
      </c>
      <c r="H28" s="80">
        <f t="shared" si="1"/>
        <v>0.14327404063205418</v>
      </c>
    </row>
    <row r="29" spans="1:8" s="35" customFormat="1" ht="14.4" x14ac:dyDescent="0.3">
      <c r="A29" s="34">
        <v>1957</v>
      </c>
      <c r="B29" s="12">
        <v>2121</v>
      </c>
      <c r="C29" s="10">
        <v>300040</v>
      </c>
      <c r="D29" s="46">
        <v>2419718</v>
      </c>
      <c r="E29" s="46">
        <v>2271000</v>
      </c>
      <c r="F29" s="47">
        <v>6.14</v>
      </c>
      <c r="G29" s="79">
        <f t="shared" si="0"/>
        <v>141.46157472890147</v>
      </c>
      <c r="H29" s="80">
        <f t="shared" si="1"/>
        <v>0.1321180096873624</v>
      </c>
    </row>
    <row r="30" spans="1:8" s="35" customFormat="1" ht="14.4" x14ac:dyDescent="0.3">
      <c r="A30" s="34">
        <v>1958</v>
      </c>
      <c r="B30" s="12">
        <v>1894</v>
      </c>
      <c r="C30" s="10">
        <v>276346</v>
      </c>
      <c r="D30" s="46">
        <v>2439877</v>
      </c>
      <c r="E30" s="46">
        <v>2297000</v>
      </c>
      <c r="F30" s="47">
        <v>5.85</v>
      </c>
      <c r="G30" s="79">
        <f t="shared" si="0"/>
        <v>145.90601900739176</v>
      </c>
      <c r="H30" s="80">
        <f t="shared" si="1"/>
        <v>0.12030735742272529</v>
      </c>
    </row>
    <row r="31" spans="1:8" s="35" customFormat="1" ht="14.4" x14ac:dyDescent="0.3">
      <c r="A31" s="34">
        <v>1959</v>
      </c>
      <c r="B31" s="12">
        <v>1752</v>
      </c>
      <c r="C31" s="10">
        <v>262300</v>
      </c>
      <c r="D31" s="46">
        <v>2458936</v>
      </c>
      <c r="E31" s="46">
        <v>2250000</v>
      </c>
      <c r="F31" s="47">
        <v>8.49</v>
      </c>
      <c r="G31" s="79">
        <f t="shared" si="0"/>
        <v>149.71461187214612</v>
      </c>
      <c r="H31" s="80">
        <f t="shared" si="1"/>
        <v>0.11657777777777778</v>
      </c>
    </row>
    <row r="32" spans="1:8" s="35" customFormat="1" ht="14.4" x14ac:dyDescent="0.3">
      <c r="A32" s="34">
        <v>1960</v>
      </c>
      <c r="B32" s="13">
        <v>1770</v>
      </c>
      <c r="C32" s="14">
        <v>272966</v>
      </c>
      <c r="D32" s="46">
        <v>2476930</v>
      </c>
      <c r="E32" s="46">
        <v>2313000</v>
      </c>
      <c r="F32" s="47">
        <v>6.61</v>
      </c>
      <c r="G32" s="79">
        <f t="shared" si="0"/>
        <v>154.21807909604519</v>
      </c>
      <c r="H32" s="80">
        <f t="shared" si="1"/>
        <v>0.11801383484651967</v>
      </c>
    </row>
    <row r="33" spans="1:8" s="35" customFormat="1" ht="14.4" x14ac:dyDescent="0.3">
      <c r="A33" s="34">
        <v>1961</v>
      </c>
      <c r="B33" s="13">
        <v>1764</v>
      </c>
      <c r="C33" s="14">
        <v>263271</v>
      </c>
      <c r="D33" s="46">
        <v>2526202</v>
      </c>
      <c r="E33" s="46">
        <v>2337000</v>
      </c>
      <c r="F33" s="47">
        <v>7.48</v>
      </c>
      <c r="G33" s="79">
        <f t="shared" si="0"/>
        <v>149.24659863945578</v>
      </c>
      <c r="H33" s="80">
        <f t="shared" si="1"/>
        <v>0.11265340179717587</v>
      </c>
    </row>
    <row r="34" spans="1:8" s="35" customFormat="1" ht="14.4" x14ac:dyDescent="0.3">
      <c r="A34" s="34">
        <v>1962</v>
      </c>
      <c r="B34" s="13">
        <v>1774</v>
      </c>
      <c r="C34" s="14">
        <v>257725</v>
      </c>
      <c r="D34" s="46">
        <v>2574773</v>
      </c>
      <c r="E34" s="46">
        <v>2385000</v>
      </c>
      <c r="F34" s="47">
        <v>7.37</v>
      </c>
      <c r="G34" s="79">
        <f t="shared" si="0"/>
        <v>145.27903043968433</v>
      </c>
      <c r="H34" s="80">
        <f t="shared" si="1"/>
        <v>0.10806079664570231</v>
      </c>
    </row>
    <row r="35" spans="1:8" s="35" customFormat="1" ht="14.4" x14ac:dyDescent="0.3">
      <c r="A35" s="34">
        <v>1963</v>
      </c>
      <c r="B35" s="13">
        <v>1852</v>
      </c>
      <c r="C35" s="14">
        <v>268035</v>
      </c>
      <c r="D35" s="46">
        <v>2622648</v>
      </c>
      <c r="E35" s="46">
        <v>2440000</v>
      </c>
      <c r="F35" s="47">
        <v>6.97</v>
      </c>
      <c r="G35" s="79">
        <f t="shared" si="0"/>
        <v>144.72732181425485</v>
      </c>
      <c r="H35" s="80">
        <f t="shared" si="1"/>
        <v>0.10985040983606557</v>
      </c>
    </row>
    <row r="36" spans="1:8" s="35" customFormat="1" ht="14.4" x14ac:dyDescent="0.3">
      <c r="A36" s="34">
        <v>1964</v>
      </c>
      <c r="B36" s="13">
        <v>1863</v>
      </c>
      <c r="C36" s="14">
        <v>278980</v>
      </c>
      <c r="D36" s="46">
        <v>2670141</v>
      </c>
      <c r="E36" s="46">
        <v>2497000</v>
      </c>
      <c r="F36" s="47">
        <v>6.47</v>
      </c>
      <c r="G36" s="79">
        <f t="shared" si="0"/>
        <v>149.74771873322598</v>
      </c>
      <c r="H36" s="80">
        <f t="shared" si="1"/>
        <v>0.11172607128554266</v>
      </c>
    </row>
    <row r="37" spans="1:8" s="35" customFormat="1" ht="14.4" x14ac:dyDescent="0.3">
      <c r="A37" s="34">
        <v>1965</v>
      </c>
      <c r="B37" s="14">
        <v>2059</v>
      </c>
      <c r="C37" s="14">
        <v>302475</v>
      </c>
      <c r="D37" s="46">
        <v>2716654</v>
      </c>
      <c r="E37" s="46">
        <v>2557000</v>
      </c>
      <c r="F37" s="47">
        <v>5.87</v>
      </c>
      <c r="G37" s="79">
        <f t="shared" si="0"/>
        <v>146.90383681398737</v>
      </c>
      <c r="H37" s="80">
        <f t="shared" si="1"/>
        <v>0.11829292139225656</v>
      </c>
    </row>
    <row r="38" spans="1:8" s="35" customFormat="1" ht="14.4" x14ac:dyDescent="0.3">
      <c r="A38" s="34">
        <v>1966</v>
      </c>
      <c r="B38" s="14">
        <v>2882</v>
      </c>
      <c r="C38" s="14">
        <v>369507</v>
      </c>
      <c r="D38" s="46">
        <v>2757476</v>
      </c>
      <c r="E38" s="46">
        <v>2604000</v>
      </c>
      <c r="F38" s="47">
        <v>5.56</v>
      </c>
      <c r="G38" s="79">
        <f t="shared" si="0"/>
        <v>128.2120055517002</v>
      </c>
      <c r="H38" s="80">
        <f t="shared" si="1"/>
        <v>0.14189976958525347</v>
      </c>
    </row>
    <row r="39" spans="1:8" s="35" customFormat="1" ht="14.4" x14ac:dyDescent="0.3">
      <c r="A39" s="34">
        <v>1967</v>
      </c>
      <c r="B39" s="14">
        <v>3426</v>
      </c>
      <c r="C39" s="14">
        <v>442650</v>
      </c>
      <c r="D39" s="46">
        <v>2797693</v>
      </c>
      <c r="E39" s="46">
        <v>2681000</v>
      </c>
      <c r="F39" s="47">
        <v>4.16</v>
      </c>
      <c r="G39" s="79">
        <f t="shared" si="0"/>
        <v>129.20315236427319</v>
      </c>
      <c r="H39" s="80">
        <f t="shared" si="1"/>
        <v>0.16510630361805295</v>
      </c>
    </row>
    <row r="40" spans="1:8" s="35" customFormat="1" ht="14.4" x14ac:dyDescent="0.3">
      <c r="A40" s="34">
        <v>1968</v>
      </c>
      <c r="B40" s="14">
        <v>3889</v>
      </c>
      <c r="C40" s="14">
        <v>500447</v>
      </c>
      <c r="D40" s="46">
        <v>2837312</v>
      </c>
      <c r="E40" s="46">
        <v>2714000</v>
      </c>
      <c r="F40" s="47">
        <v>4.3600000000000003</v>
      </c>
      <c r="G40" s="79">
        <f t="shared" si="0"/>
        <v>128.68269478014915</v>
      </c>
      <c r="H40" s="80">
        <f t="shared" si="1"/>
        <v>0.18439462048636698</v>
      </c>
    </row>
    <row r="41" spans="1:8" s="35" customFormat="1" ht="14.4" x14ac:dyDescent="0.3">
      <c r="A41" s="34">
        <v>1969</v>
      </c>
      <c r="B41" s="14">
        <v>4228</v>
      </c>
      <c r="C41" s="14">
        <v>541967</v>
      </c>
      <c r="D41" s="46">
        <v>2876339</v>
      </c>
      <c r="E41" s="46">
        <v>2734000</v>
      </c>
      <c r="F41" s="47">
        <v>4.96</v>
      </c>
      <c r="G41" s="79">
        <f t="shared" si="0"/>
        <v>128.18519394512771</v>
      </c>
      <c r="H41" s="80">
        <f t="shared" si="1"/>
        <v>0.19823226042428677</v>
      </c>
    </row>
    <row r="42" spans="1:8" s="35" customFormat="1" ht="14.4" x14ac:dyDescent="0.3">
      <c r="A42" s="34">
        <v>1970</v>
      </c>
      <c r="B42" s="41">
        <v>4581</v>
      </c>
      <c r="C42" s="42">
        <v>627664</v>
      </c>
      <c r="D42" s="46">
        <v>2914780</v>
      </c>
      <c r="E42" s="46">
        <v>2743000</v>
      </c>
      <c r="F42" s="47">
        <v>5.9</v>
      </c>
      <c r="G42" s="79">
        <f t="shared" si="0"/>
        <v>137.01462562759224</v>
      </c>
      <c r="H42" s="80">
        <f t="shared" si="1"/>
        <v>0.22882391542107183</v>
      </c>
    </row>
    <row r="43" spans="1:8" s="35" customFormat="1" ht="14.4" x14ac:dyDescent="0.3">
      <c r="A43" s="34">
        <v>1971</v>
      </c>
      <c r="B43" s="41">
        <v>5212</v>
      </c>
      <c r="C43" s="42">
        <v>782494</v>
      </c>
      <c r="D43" s="46">
        <v>2984195</v>
      </c>
      <c r="E43" s="46">
        <v>2829000</v>
      </c>
      <c r="F43" s="47">
        <v>5.2</v>
      </c>
      <c r="G43" s="79">
        <f t="shared" si="0"/>
        <v>150.13315425940138</v>
      </c>
      <c r="H43" s="80">
        <f t="shared" si="1"/>
        <v>0.27659738423471192</v>
      </c>
    </row>
    <row r="44" spans="1:8" s="35" customFormat="1" ht="14.4" x14ac:dyDescent="0.3">
      <c r="A44" s="34">
        <v>1972</v>
      </c>
      <c r="B44" s="41">
        <v>6118</v>
      </c>
      <c r="C44" s="42">
        <v>855404</v>
      </c>
      <c r="D44" s="46">
        <v>3054480</v>
      </c>
      <c r="E44" s="46">
        <v>2932000</v>
      </c>
      <c r="F44" s="47">
        <v>4</v>
      </c>
      <c r="G44" s="79">
        <f t="shared" si="0"/>
        <v>139.81758744687806</v>
      </c>
      <c r="H44" s="80">
        <f t="shared" si="1"/>
        <v>0.29174761255115961</v>
      </c>
    </row>
    <row r="45" spans="1:8" s="35" customFormat="1" ht="14.4" x14ac:dyDescent="0.3">
      <c r="A45" s="34">
        <v>1973</v>
      </c>
      <c r="B45" s="42">
        <v>6692</v>
      </c>
      <c r="C45" s="42">
        <v>939319</v>
      </c>
      <c r="D45" s="46">
        <v>3125992</v>
      </c>
      <c r="E45" s="46">
        <v>2976000</v>
      </c>
      <c r="F45" s="47">
        <v>4.8</v>
      </c>
      <c r="G45" s="79">
        <f t="shared" si="0"/>
        <v>140.36446503287507</v>
      </c>
      <c r="H45" s="80">
        <f t="shared" si="1"/>
        <v>0.31563138440860217</v>
      </c>
    </row>
    <row r="46" spans="1:8" s="35" customFormat="1" ht="14.4" x14ac:dyDescent="0.3">
      <c r="A46" s="34">
        <v>1974</v>
      </c>
      <c r="B46" s="42">
        <v>7069</v>
      </c>
      <c r="C46" s="42">
        <v>947093</v>
      </c>
      <c r="D46" s="46">
        <v>3198069</v>
      </c>
      <c r="E46" s="46">
        <v>2907000</v>
      </c>
      <c r="F46" s="47">
        <v>9.1</v>
      </c>
      <c r="G46" s="79">
        <f t="shared" si="0"/>
        <v>133.97835620314046</v>
      </c>
      <c r="H46" s="80">
        <f t="shared" si="1"/>
        <v>0.32579738562091504</v>
      </c>
    </row>
    <row r="47" spans="1:8" s="35" customFormat="1" ht="14.4" x14ac:dyDescent="0.3">
      <c r="A47" s="34">
        <v>1975</v>
      </c>
      <c r="B47" s="42">
        <v>7181</v>
      </c>
      <c r="C47" s="42">
        <v>940810</v>
      </c>
      <c r="D47" s="46">
        <v>3271416</v>
      </c>
      <c r="E47" s="46">
        <v>2683000</v>
      </c>
      <c r="F47" s="47">
        <v>18</v>
      </c>
      <c r="G47" s="79">
        <f t="shared" si="0"/>
        <v>131.01378638072691</v>
      </c>
      <c r="H47" s="80">
        <f t="shared" si="1"/>
        <v>0.35065598210957882</v>
      </c>
    </row>
    <row r="48" spans="1:8" s="35" customFormat="1" ht="14.4" x14ac:dyDescent="0.3">
      <c r="A48" s="34">
        <v>1976</v>
      </c>
      <c r="B48" s="42">
        <v>7166</v>
      </c>
      <c r="C48" s="42">
        <v>939255</v>
      </c>
      <c r="D48" s="46">
        <v>3340483</v>
      </c>
      <c r="E48" s="46">
        <v>2609000</v>
      </c>
      <c r="F48" s="47">
        <v>21.9</v>
      </c>
      <c r="G48" s="79">
        <f t="shared" si="0"/>
        <v>131.0710298632431</v>
      </c>
      <c r="H48" s="80">
        <f t="shared" si="1"/>
        <v>0.3600057493292449</v>
      </c>
    </row>
    <row r="49" spans="1:8" s="35" customFormat="1" ht="14.4" x14ac:dyDescent="0.3">
      <c r="A49" s="34">
        <v>1977</v>
      </c>
      <c r="B49" s="42">
        <v>7077</v>
      </c>
      <c r="C49" s="42">
        <v>916569</v>
      </c>
      <c r="D49" s="46">
        <v>3410448</v>
      </c>
      <c r="E49" s="46">
        <v>2793000</v>
      </c>
      <c r="F49" s="47">
        <v>18.100000000000001</v>
      </c>
      <c r="G49" s="79">
        <f t="shared" si="0"/>
        <v>129.51377702416278</v>
      </c>
      <c r="H49" s="80">
        <f t="shared" si="1"/>
        <v>0.32816648764769063</v>
      </c>
    </row>
    <row r="50" spans="1:8" s="35" customFormat="1" ht="14.4" x14ac:dyDescent="0.3">
      <c r="A50" s="34">
        <v>1978</v>
      </c>
      <c r="B50" s="42">
        <v>6797</v>
      </c>
      <c r="C50" s="42">
        <v>982670</v>
      </c>
      <c r="D50" s="46">
        <v>3481326</v>
      </c>
      <c r="E50" s="46">
        <v>2823000</v>
      </c>
      <c r="F50" s="47">
        <v>18.899999999999999</v>
      </c>
      <c r="G50" s="79">
        <f t="shared" si="0"/>
        <v>144.57407679858761</v>
      </c>
      <c r="H50" s="80">
        <f t="shared" si="1"/>
        <v>0.34809422600070844</v>
      </c>
    </row>
    <row r="51" spans="1:8" s="35" customFormat="1" ht="14.4" x14ac:dyDescent="0.3">
      <c r="A51" s="34">
        <v>1979</v>
      </c>
      <c r="B51" s="42">
        <v>7329</v>
      </c>
      <c r="C51" s="42">
        <v>581483</v>
      </c>
      <c r="D51" s="46">
        <v>3553135</v>
      </c>
      <c r="E51" s="46">
        <v>2921000</v>
      </c>
      <c r="F51" s="47">
        <v>17.8</v>
      </c>
      <c r="G51" s="79">
        <f t="shared" si="0"/>
        <v>79.340019102196749</v>
      </c>
      <c r="H51" s="80">
        <f t="shared" si="1"/>
        <v>0.19906983909619994</v>
      </c>
    </row>
    <row r="52" spans="1:8" s="35" customFormat="1" ht="14.4" x14ac:dyDescent="0.3">
      <c r="A52" s="34">
        <v>1980</v>
      </c>
      <c r="B52" s="42">
        <v>4597</v>
      </c>
      <c r="C52" s="42">
        <v>386910</v>
      </c>
      <c r="D52" s="46">
        <v>3626262</v>
      </c>
      <c r="E52" s="46">
        <v>2995000</v>
      </c>
      <c r="F52" s="47">
        <v>17.399999999999999</v>
      </c>
      <c r="G52" s="79">
        <f t="shared" si="0"/>
        <v>84.165760278442463</v>
      </c>
      <c r="H52" s="80">
        <f t="shared" si="1"/>
        <v>0.12918530884808013</v>
      </c>
    </row>
    <row r="53" spans="1:8" s="35" customFormat="1" ht="14.4" x14ac:dyDescent="0.3">
      <c r="A53" s="34">
        <v>1981</v>
      </c>
      <c r="B53" s="42">
        <v>3977</v>
      </c>
      <c r="C53" s="42">
        <v>395951</v>
      </c>
      <c r="D53" s="46">
        <v>3710904</v>
      </c>
      <c r="E53" s="46">
        <v>3136000</v>
      </c>
      <c r="F53" s="47">
        <v>15.5</v>
      </c>
      <c r="G53" s="79">
        <f t="shared" si="0"/>
        <v>99.560221272315815</v>
      </c>
      <c r="H53" s="80">
        <f t="shared" si="1"/>
        <v>0.12625988520408163</v>
      </c>
    </row>
    <row r="54" spans="1:8" s="35" customFormat="1" ht="14.4" x14ac:dyDescent="0.3">
      <c r="A54" s="34">
        <v>1982</v>
      </c>
      <c r="B54" s="42">
        <v>4048</v>
      </c>
      <c r="C54" s="42">
        <v>347470</v>
      </c>
      <c r="D54" s="46">
        <v>3796678</v>
      </c>
      <c r="E54" s="46">
        <v>2840000</v>
      </c>
      <c r="F54" s="47">
        <v>25.2</v>
      </c>
      <c r="G54" s="79">
        <f t="shared" si="0"/>
        <v>85.837450592885375</v>
      </c>
      <c r="H54" s="80">
        <f t="shared" si="1"/>
        <v>0.12234859154929577</v>
      </c>
    </row>
    <row r="55" spans="1:8" s="35" customFormat="1" ht="14.4" x14ac:dyDescent="0.3">
      <c r="A55" s="34">
        <v>1983</v>
      </c>
      <c r="B55" s="42">
        <v>4401</v>
      </c>
      <c r="C55" s="42">
        <v>320903</v>
      </c>
      <c r="D55" s="46">
        <v>3901782</v>
      </c>
      <c r="E55" s="46">
        <v>2848000</v>
      </c>
      <c r="F55" s="47">
        <v>27</v>
      </c>
      <c r="G55" s="79">
        <f t="shared" si="0"/>
        <v>72.915928198136783</v>
      </c>
      <c r="H55" s="80">
        <f t="shared" si="1"/>
        <v>0.11267661516853933</v>
      </c>
    </row>
    <row r="56" spans="1:8" s="35" customFormat="1" ht="14.4" x14ac:dyDescent="0.3">
      <c r="A56" s="34">
        <v>1984</v>
      </c>
      <c r="B56" s="42">
        <v>4714</v>
      </c>
      <c r="C56" s="42">
        <v>343329</v>
      </c>
      <c r="D56" s="46">
        <v>4008840</v>
      </c>
      <c r="E56" s="46">
        <v>3199000</v>
      </c>
      <c r="F56" s="47">
        <v>20.2</v>
      </c>
      <c r="G56" s="79">
        <f t="shared" si="0"/>
        <v>72.831777683495972</v>
      </c>
      <c r="H56" s="80">
        <f t="shared" si="1"/>
        <v>0.10732385120350109</v>
      </c>
    </row>
    <row r="57" spans="1:8" s="35" customFormat="1" ht="14.4" x14ac:dyDescent="0.3">
      <c r="A57" s="34">
        <v>1985</v>
      </c>
      <c r="B57" s="42">
        <v>4994</v>
      </c>
      <c r="C57" s="42">
        <v>360963</v>
      </c>
      <c r="D57" s="46">
        <v>4118687</v>
      </c>
      <c r="E57" s="46">
        <v>3489000</v>
      </c>
      <c r="F57" s="47">
        <v>15.3</v>
      </c>
      <c r="G57" s="79">
        <f t="shared" si="0"/>
        <v>72.279335202242692</v>
      </c>
      <c r="H57" s="80">
        <f t="shared" si="1"/>
        <v>0.10345743766122098</v>
      </c>
    </row>
    <row r="58" spans="1:8" s="35" customFormat="1" ht="14.4" x14ac:dyDescent="0.3">
      <c r="A58" s="34">
        <v>1986</v>
      </c>
      <c r="B58" s="42">
        <v>5391</v>
      </c>
      <c r="C58" s="42">
        <v>386987</v>
      </c>
      <c r="D58" s="46">
        <v>4241248</v>
      </c>
      <c r="E58" s="46">
        <v>3647000</v>
      </c>
      <c r="F58" s="47">
        <v>14.02</v>
      </c>
      <c r="G58" s="79">
        <f t="shared" si="0"/>
        <v>71.783899091077728</v>
      </c>
      <c r="H58" s="80">
        <f t="shared" si="1"/>
        <v>0.10611105017822868</v>
      </c>
    </row>
    <row r="59" spans="1:8" s="35" customFormat="1" ht="14.4" x14ac:dyDescent="0.3">
      <c r="A59" s="34">
        <v>1987</v>
      </c>
      <c r="B59" s="42">
        <v>5883</v>
      </c>
      <c r="C59" s="42">
        <v>422302</v>
      </c>
      <c r="D59" s="46">
        <v>4366605</v>
      </c>
      <c r="E59" s="46">
        <v>3850000</v>
      </c>
      <c r="F59" s="47">
        <v>11.83</v>
      </c>
      <c r="G59" s="79">
        <f t="shared" si="0"/>
        <v>71.783443821179674</v>
      </c>
      <c r="H59" s="80">
        <f t="shared" si="1"/>
        <v>0.10968883116883117</v>
      </c>
    </row>
    <row r="60" spans="1:8" s="35" customFormat="1" ht="14.4" x14ac:dyDescent="0.3">
      <c r="A60" s="34">
        <v>1988</v>
      </c>
      <c r="B60" s="42">
        <v>6446</v>
      </c>
      <c r="C60" s="42">
        <v>446194</v>
      </c>
      <c r="D60" s="46">
        <v>4494847</v>
      </c>
      <c r="E60" s="46">
        <v>4048000</v>
      </c>
      <c r="F60" s="47">
        <v>9.9499999999999993</v>
      </c>
      <c r="G60" s="79">
        <f t="shared" si="0"/>
        <v>69.220291653738755</v>
      </c>
      <c r="H60" s="80">
        <f t="shared" si="1"/>
        <v>0.11022579051383399</v>
      </c>
    </row>
    <row r="61" spans="1:8" s="35" customFormat="1" ht="14.4" x14ac:dyDescent="0.3">
      <c r="A61" s="34">
        <v>1989</v>
      </c>
      <c r="B61" s="42">
        <v>7118</v>
      </c>
      <c r="C61" s="42">
        <v>507616</v>
      </c>
      <c r="D61" s="46">
        <v>4626060</v>
      </c>
      <c r="E61" s="46">
        <v>4261000</v>
      </c>
      <c r="F61" s="47">
        <v>7.9</v>
      </c>
      <c r="G61" s="79">
        <f t="shared" si="0"/>
        <v>71.314414161281263</v>
      </c>
      <c r="H61" s="80">
        <f t="shared" si="1"/>
        <v>0.11913072048814832</v>
      </c>
    </row>
    <row r="62" spans="1:8" s="35" customFormat="1" ht="14.4" x14ac:dyDescent="0.3">
      <c r="A62" s="34">
        <v>1990</v>
      </c>
      <c r="B62" s="18">
        <f>AVERAGE(B61,B63)</f>
        <v>7412.5</v>
      </c>
      <c r="C62" s="18">
        <v>606812</v>
      </c>
      <c r="D62" s="46">
        <v>4760337</v>
      </c>
      <c r="E62" s="46">
        <v>4389000</v>
      </c>
      <c r="F62" s="47">
        <v>7.8</v>
      </c>
      <c r="G62" s="79">
        <f t="shared" si="0"/>
        <v>81.863338954468801</v>
      </c>
      <c r="H62" s="80">
        <f t="shared" si="1"/>
        <v>0.13825746183640922</v>
      </c>
    </row>
    <row r="63" spans="1:8" s="35" customFormat="1" ht="14.4" x14ac:dyDescent="0.3">
      <c r="A63" s="34">
        <v>1991</v>
      </c>
      <c r="B63" s="18">
        <v>7707</v>
      </c>
      <c r="C63" s="18">
        <v>701355</v>
      </c>
      <c r="D63" s="46">
        <v>4907973</v>
      </c>
      <c r="E63" s="46">
        <v>4507000</v>
      </c>
      <c r="F63" s="47">
        <v>8.16</v>
      </c>
      <c r="G63" s="79">
        <f t="shared" si="0"/>
        <v>91.002335539120281</v>
      </c>
      <c r="H63" s="80">
        <f t="shared" si="1"/>
        <v>0.15561459951187043</v>
      </c>
    </row>
    <row r="64" spans="1:8" s="35" customFormat="1" ht="14.4" x14ac:dyDescent="0.3">
      <c r="A64" s="34">
        <v>1992</v>
      </c>
      <c r="B64" s="18">
        <v>8323</v>
      </c>
      <c r="C64" s="18">
        <v>724065</v>
      </c>
      <c r="D64" s="46">
        <v>5059524</v>
      </c>
      <c r="E64" s="46">
        <v>4724000</v>
      </c>
      <c r="F64" s="47">
        <v>6.64</v>
      </c>
      <c r="G64" s="79">
        <f t="shared" si="0"/>
        <v>86.995674636549325</v>
      </c>
      <c r="H64" s="80">
        <f t="shared" si="1"/>
        <v>0.15327370872142251</v>
      </c>
    </row>
    <row r="65" spans="1:8" s="35" customFormat="1" ht="14.4" x14ac:dyDescent="0.3">
      <c r="A65" s="34">
        <v>1993</v>
      </c>
      <c r="B65" s="18">
        <v>7974</v>
      </c>
      <c r="C65" s="18">
        <v>684361</v>
      </c>
      <c r="D65" s="46">
        <v>5179015</v>
      </c>
      <c r="E65" s="46">
        <v>4840000</v>
      </c>
      <c r="F65" s="47">
        <v>6.55</v>
      </c>
      <c r="G65" s="79">
        <f t="shared" si="0"/>
        <v>85.824053172811631</v>
      </c>
      <c r="H65" s="80">
        <f t="shared" si="1"/>
        <v>0.14139690082644629</v>
      </c>
    </row>
    <row r="66" spans="1:8" s="35" customFormat="1" ht="14.4" x14ac:dyDescent="0.3">
      <c r="A66" s="34">
        <v>1994</v>
      </c>
      <c r="B66" s="18">
        <v>7891</v>
      </c>
      <c r="C66" s="18">
        <v>661966</v>
      </c>
      <c r="D66" s="46">
        <v>5299857</v>
      </c>
      <c r="E66" s="46">
        <v>4884000</v>
      </c>
      <c r="F66" s="47">
        <v>7.85</v>
      </c>
      <c r="G66" s="79">
        <f t="shared" si="0"/>
        <v>83.888734000760365</v>
      </c>
      <c r="H66" s="80">
        <f t="shared" si="1"/>
        <v>0.13553767403767403</v>
      </c>
    </row>
    <row r="67" spans="1:8" s="35" customFormat="1" ht="14.4" x14ac:dyDescent="0.3">
      <c r="A67" s="34">
        <v>1995</v>
      </c>
      <c r="B67" s="18">
        <v>7505</v>
      </c>
      <c r="C67" s="18">
        <v>637570</v>
      </c>
      <c r="D67" s="46">
        <v>5422067</v>
      </c>
      <c r="E67" s="46">
        <v>5025000</v>
      </c>
      <c r="F67" s="47">
        <v>7.33</v>
      </c>
      <c r="G67" s="79">
        <f t="shared" si="0"/>
        <v>84.952698201199198</v>
      </c>
      <c r="H67" s="80">
        <f t="shared" si="1"/>
        <v>0.12687960199004975</v>
      </c>
    </row>
    <row r="68" spans="1:8" s="35" customFormat="1" ht="14.4" x14ac:dyDescent="0.3">
      <c r="A68" s="34">
        <v>1996</v>
      </c>
      <c r="B68" s="18">
        <f>(B69+B67)/2</f>
        <v>7475.5</v>
      </c>
      <c r="C68" s="18">
        <f>(C69+C67)/2</f>
        <v>627665.5</v>
      </c>
      <c r="D68" s="46">
        <v>5529084</v>
      </c>
      <c r="E68" s="46">
        <v>5178000</v>
      </c>
      <c r="F68" s="47">
        <v>6.35</v>
      </c>
      <c r="G68" s="79">
        <f t="shared" si="0"/>
        <v>83.963012507524581</v>
      </c>
      <c r="H68" s="80">
        <f t="shared" si="1"/>
        <v>0.12121774816531479</v>
      </c>
    </row>
    <row r="69" spans="1:8" s="35" customFormat="1" ht="14.4" x14ac:dyDescent="0.3">
      <c r="A69" s="34">
        <v>1997</v>
      </c>
      <c r="B69" s="18">
        <v>7446</v>
      </c>
      <c r="C69" s="18">
        <v>617761</v>
      </c>
      <c r="D69" s="46">
        <v>5637742</v>
      </c>
      <c r="E69" s="46">
        <v>5294000</v>
      </c>
      <c r="F69" s="47">
        <v>6.1</v>
      </c>
      <c r="G69" s="79">
        <f t="shared" ref="G69:G82" si="2">C69/B69</f>
        <v>82.965484824066607</v>
      </c>
      <c r="H69" s="80">
        <f t="shared" ref="H69:H82" si="3">C69/E69</f>
        <v>0.11669078201737816</v>
      </c>
    </row>
    <row r="70" spans="1:8" s="35" customFormat="1" ht="14.4" x14ac:dyDescent="0.3">
      <c r="A70" s="34">
        <v>1998</v>
      </c>
      <c r="B70" s="18">
        <v>7439</v>
      </c>
      <c r="C70" s="18">
        <v>611535</v>
      </c>
      <c r="D70" s="46">
        <v>5747219</v>
      </c>
      <c r="E70" s="46">
        <v>5379000</v>
      </c>
      <c r="F70" s="47">
        <v>6.41</v>
      </c>
      <c r="G70" s="79">
        <f t="shared" si="2"/>
        <v>82.20661379217637</v>
      </c>
      <c r="H70" s="80">
        <f t="shared" si="3"/>
        <v>0.1136893474623536</v>
      </c>
    </row>
    <row r="71" spans="1:8" s="35" customFormat="1" ht="14.4" x14ac:dyDescent="0.3">
      <c r="A71" s="34">
        <v>1999</v>
      </c>
      <c r="B71" s="18">
        <v>7057</v>
      </c>
      <c r="C71" s="18">
        <v>579996</v>
      </c>
      <c r="D71" s="46">
        <v>5858377</v>
      </c>
      <c r="E71" s="46">
        <v>5267000</v>
      </c>
      <c r="F71" s="47">
        <v>10.1</v>
      </c>
      <c r="G71" s="79">
        <f t="shared" si="2"/>
        <v>82.187331727362903</v>
      </c>
      <c r="H71" s="80">
        <f t="shared" si="3"/>
        <v>0.1101188532371369</v>
      </c>
    </row>
    <row r="72" spans="1:8" s="35" customFormat="1" ht="14.4" x14ac:dyDescent="0.3">
      <c r="A72" s="34">
        <v>2000</v>
      </c>
      <c r="B72" s="18">
        <v>7659</v>
      </c>
      <c r="C72" s="18">
        <v>595495</v>
      </c>
      <c r="D72" s="46">
        <v>5970389</v>
      </c>
      <c r="E72" s="46">
        <v>5389000</v>
      </c>
      <c r="F72" s="47">
        <v>9.73</v>
      </c>
      <c r="G72" s="79">
        <f t="shared" si="2"/>
        <v>77.751011881446658</v>
      </c>
      <c r="H72" s="80">
        <f t="shared" si="3"/>
        <v>0.11050194841343478</v>
      </c>
    </row>
    <row r="73" spans="1:8" s="35" customFormat="1" ht="14.4" x14ac:dyDescent="0.3">
      <c r="A73" s="34">
        <v>2001</v>
      </c>
      <c r="B73" s="18">
        <v>7410</v>
      </c>
      <c r="C73" s="18">
        <v>599610</v>
      </c>
      <c r="D73" s="46">
        <v>6073295</v>
      </c>
      <c r="E73" s="46">
        <v>5474000</v>
      </c>
      <c r="F73" s="47">
        <v>9.86</v>
      </c>
      <c r="G73" s="79">
        <f t="shared" si="2"/>
        <v>80.91902834008097</v>
      </c>
      <c r="H73" s="80">
        <f t="shared" si="3"/>
        <v>0.10953781512605042</v>
      </c>
    </row>
    <row r="74" spans="1:8" s="35" customFormat="1" ht="14.4" x14ac:dyDescent="0.3">
      <c r="A74" s="34">
        <v>2002</v>
      </c>
      <c r="B74" s="18">
        <v>8149</v>
      </c>
      <c r="C74" s="18">
        <v>618930</v>
      </c>
      <c r="D74" s="46">
        <v>6177398</v>
      </c>
      <c r="E74" s="46">
        <v>5573000</v>
      </c>
      <c r="F74" s="47">
        <v>9.7899999999999991</v>
      </c>
      <c r="G74" s="79">
        <f t="shared" si="2"/>
        <v>75.951650509264937</v>
      </c>
      <c r="H74" s="80">
        <f t="shared" si="3"/>
        <v>0.11105867575811951</v>
      </c>
    </row>
    <row r="75" spans="1:8" s="35" customFormat="1" ht="14.4" x14ac:dyDescent="0.3">
      <c r="A75" s="34">
        <v>2003</v>
      </c>
      <c r="B75" s="18">
        <v>8967</v>
      </c>
      <c r="C75" s="18">
        <v>669507</v>
      </c>
      <c r="D75" s="46">
        <v>6376530</v>
      </c>
      <c r="E75" s="46">
        <v>5769000</v>
      </c>
      <c r="F75" s="47">
        <v>9.5299999999999994</v>
      </c>
      <c r="G75" s="79">
        <f t="shared" si="2"/>
        <v>74.663432586149213</v>
      </c>
      <c r="H75" s="80">
        <f t="shared" si="3"/>
        <v>0.11605252210088403</v>
      </c>
    </row>
    <row r="76" spans="1:8" s="35" customFormat="1" ht="14.4" x14ac:dyDescent="0.3">
      <c r="A76" s="34">
        <v>2004</v>
      </c>
      <c r="B76" s="18">
        <v>9416</v>
      </c>
      <c r="C76" s="18">
        <v>680351</v>
      </c>
      <c r="D76" s="46">
        <v>6583296</v>
      </c>
      <c r="E76" s="46">
        <v>5922000</v>
      </c>
      <c r="F76" s="47">
        <v>10.039999999999999</v>
      </c>
      <c r="G76" s="79">
        <f t="shared" si="2"/>
        <v>72.254779099405269</v>
      </c>
      <c r="H76" s="80">
        <f t="shared" si="3"/>
        <v>0.11488534278959811</v>
      </c>
    </row>
    <row r="77" spans="1:8" s="35" customFormat="1" ht="14.4" x14ac:dyDescent="0.3">
      <c r="A77" s="34">
        <v>2005</v>
      </c>
      <c r="B77" s="18">
        <v>9148</v>
      </c>
      <c r="C77" s="18">
        <v>676368</v>
      </c>
      <c r="D77" s="46">
        <v>6798542</v>
      </c>
      <c r="E77" s="46">
        <v>6171000</v>
      </c>
      <c r="F77" s="47">
        <v>9.23</v>
      </c>
      <c r="G77" s="79">
        <f t="shared" si="2"/>
        <v>73.936160909488407</v>
      </c>
      <c r="H77" s="80">
        <f t="shared" si="3"/>
        <v>0.10960427807486631</v>
      </c>
    </row>
    <row r="78" spans="1:8" s="35" customFormat="1" ht="14.4" x14ac:dyDescent="0.3">
      <c r="A78" s="34">
        <v>2006</v>
      </c>
      <c r="B78" s="18">
        <v>9424</v>
      </c>
      <c r="C78" s="18">
        <v>703706</v>
      </c>
      <c r="D78" s="46">
        <v>6806175</v>
      </c>
      <c r="E78" s="46">
        <v>6274000</v>
      </c>
      <c r="F78" s="47">
        <v>7.81</v>
      </c>
      <c r="G78" s="79">
        <f t="shared" si="2"/>
        <v>74.671689303904927</v>
      </c>
      <c r="H78" s="80">
        <f t="shared" si="3"/>
        <v>0.11216225693337584</v>
      </c>
    </row>
    <row r="79" spans="1:8" s="35" customFormat="1" ht="14.4" x14ac:dyDescent="0.3">
      <c r="A79" s="34">
        <v>2007</v>
      </c>
      <c r="B79" s="18">
        <v>9365</v>
      </c>
      <c r="C79" s="18">
        <v>724606</v>
      </c>
      <c r="D79" s="46">
        <v>6943716</v>
      </c>
      <c r="E79" s="46">
        <v>6449000</v>
      </c>
      <c r="F79" s="47">
        <v>7.12</v>
      </c>
      <c r="G79" s="79">
        <f t="shared" si="2"/>
        <v>77.373838761345439</v>
      </c>
      <c r="H79" s="80">
        <f t="shared" si="3"/>
        <v>0.11235943557140642</v>
      </c>
    </row>
    <row r="80" spans="1:8" s="35" customFormat="1" ht="14.4" x14ac:dyDescent="0.3">
      <c r="A80" s="34">
        <v>2008</v>
      </c>
      <c r="B80" s="18">
        <v>9340</v>
      </c>
      <c r="C80" s="18">
        <v>801251</v>
      </c>
      <c r="D80" s="46">
        <v>7201297</v>
      </c>
      <c r="E80" s="46">
        <v>6639000</v>
      </c>
      <c r="F80" s="47">
        <v>7.81</v>
      </c>
      <c r="G80" s="79">
        <f t="shared" si="2"/>
        <v>85.787044967880092</v>
      </c>
      <c r="H80" s="80">
        <f t="shared" si="3"/>
        <v>0.12068850730531706</v>
      </c>
    </row>
    <row r="81" spans="1:8" s="35" customFormat="1" ht="14.4" x14ac:dyDescent="0.3">
      <c r="A81" s="34">
        <v>2009</v>
      </c>
      <c r="B81" s="18">
        <v>9776</v>
      </c>
      <c r="C81" s="18">
        <v>837055</v>
      </c>
      <c r="D81" s="46">
        <v>7302480</v>
      </c>
      <c r="E81" s="46">
        <v>6595000</v>
      </c>
      <c r="F81" s="47">
        <v>9.69</v>
      </c>
      <c r="G81" s="79">
        <f t="shared" si="2"/>
        <v>85.623465630114566</v>
      </c>
      <c r="H81" s="80">
        <f t="shared" si="3"/>
        <v>0.1269226686884003</v>
      </c>
    </row>
    <row r="82" spans="1:8" s="35" customFormat="1" ht="14.4" x14ac:dyDescent="0.3">
      <c r="A82" s="34">
        <v>2010</v>
      </c>
      <c r="B82" s="18">
        <v>9871</v>
      </c>
      <c r="C82" s="18">
        <v>858571</v>
      </c>
      <c r="D82" s="46">
        <v>7741988</v>
      </c>
      <c r="E82" s="46">
        <v>7115000</v>
      </c>
      <c r="F82" s="47">
        <v>8.1</v>
      </c>
      <c r="G82" s="79">
        <f t="shared" si="2"/>
        <v>86.97913078715429</v>
      </c>
      <c r="H82" s="80">
        <f t="shared" si="3"/>
        <v>0.12067055516514406</v>
      </c>
    </row>
    <row r="83" spans="1:8" s="35" customFormat="1" ht="14.4" x14ac:dyDescent="0.3">
      <c r="A83" s="34"/>
      <c r="B83" s="37"/>
      <c r="C83" s="37"/>
      <c r="D83" s="37"/>
      <c r="E83" s="37"/>
      <c r="F83" s="37"/>
      <c r="G83" s="77"/>
      <c r="H83" s="34"/>
    </row>
    <row r="84" spans="1:8" s="35" customFormat="1" ht="14.4" x14ac:dyDescent="0.3">
      <c r="A84" s="34"/>
      <c r="B84" s="37"/>
      <c r="C84" s="37"/>
      <c r="D84" s="37"/>
      <c r="E84" s="37"/>
      <c r="F84" s="37"/>
      <c r="G84" s="77"/>
      <c r="H84" s="34"/>
    </row>
    <row r="85" spans="1:8" s="35" customFormat="1" ht="14.4" x14ac:dyDescent="0.3">
      <c r="A85" s="34"/>
      <c r="B85" s="37"/>
      <c r="C85" s="37"/>
      <c r="D85" s="37"/>
      <c r="E85" s="37"/>
      <c r="F85" s="37"/>
      <c r="G85" s="77"/>
      <c r="H85" s="34"/>
    </row>
    <row r="86" spans="1:8" s="35" customFormat="1" ht="14.4" x14ac:dyDescent="0.3">
      <c r="A86" s="48" t="s">
        <v>21</v>
      </c>
      <c r="B86" s="48" t="s">
        <v>22</v>
      </c>
      <c r="C86" s="48" t="s">
        <v>23</v>
      </c>
      <c r="D86" s="37"/>
      <c r="E86" s="37"/>
      <c r="F86" s="37"/>
      <c r="G86" s="77"/>
      <c r="H86" s="34"/>
    </row>
    <row r="87" spans="1:8" s="35" customFormat="1" ht="14.4" x14ac:dyDescent="0.3">
      <c r="A87" s="25"/>
      <c r="B87" s="8" t="s">
        <v>12</v>
      </c>
      <c r="C87" s="34" t="s">
        <v>44</v>
      </c>
      <c r="D87" s="37"/>
      <c r="E87" s="37"/>
      <c r="F87" s="37"/>
      <c r="G87" s="77"/>
      <c r="H87" s="34"/>
    </row>
    <row r="88" spans="1:8" s="35" customFormat="1" ht="14.4" x14ac:dyDescent="0.3">
      <c r="A88" s="40"/>
      <c r="B88" s="8" t="s">
        <v>13</v>
      </c>
      <c r="C88" s="35" t="s">
        <v>24</v>
      </c>
      <c r="D88" s="37"/>
      <c r="E88" s="37"/>
      <c r="F88" s="37"/>
      <c r="G88" s="77"/>
      <c r="H88" s="34"/>
    </row>
    <row r="89" spans="1:8" s="35" customFormat="1" ht="14.4" x14ac:dyDescent="0.3">
      <c r="A89" s="26"/>
      <c r="B89" s="8" t="s">
        <v>14</v>
      </c>
      <c r="C89" s="34" t="s">
        <v>44</v>
      </c>
      <c r="D89" s="37"/>
      <c r="E89" s="37"/>
      <c r="F89" s="37"/>
      <c r="G89" s="77"/>
      <c r="H89" s="34"/>
    </row>
    <row r="90" spans="1:8" s="35" customFormat="1" ht="14.4" x14ac:dyDescent="0.3">
      <c r="A90" s="27"/>
      <c r="B90" s="53" t="s">
        <v>15</v>
      </c>
      <c r="C90" s="43" t="s">
        <v>25</v>
      </c>
      <c r="D90" s="37"/>
      <c r="E90" s="37"/>
      <c r="F90" s="37"/>
      <c r="G90" s="77"/>
      <c r="H90" s="34"/>
    </row>
    <row r="91" spans="1:8" ht="14.4" x14ac:dyDescent="0.3">
      <c r="A91" s="28"/>
      <c r="B91" s="53" t="s">
        <v>16</v>
      </c>
      <c r="C91" s="43" t="s">
        <v>27</v>
      </c>
    </row>
    <row r="92" spans="1:8" ht="14.4" x14ac:dyDescent="0.3">
      <c r="A92" s="30"/>
      <c r="B92" s="43" t="s">
        <v>26</v>
      </c>
      <c r="C92" s="67" t="s">
        <v>44</v>
      </c>
    </row>
    <row r="93" spans="1:8" ht="14.4" x14ac:dyDescent="0.3">
      <c r="A93" s="81"/>
      <c r="B93" s="82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zoomScaleNormal="100" workbookViewId="0">
      <pane ySplit="1" topLeftCell="A65" activePane="bottomLeft" state="frozen"/>
      <selection pane="bottomLeft" activeCell="N32" sqref="N32"/>
    </sheetView>
  </sheetViews>
  <sheetFormatPr baseColWidth="10" defaultColWidth="12.59765625" defaultRowHeight="15" customHeight="1" x14ac:dyDescent="0.25"/>
  <cols>
    <col min="1" max="1" width="8" customWidth="1"/>
    <col min="2" max="4" width="8.59765625" customWidth="1"/>
    <col min="5" max="6" width="8.796875" customWidth="1"/>
    <col min="7" max="8" width="12.5" customWidth="1"/>
    <col min="9" max="9" width="10.59765625" customWidth="1"/>
    <col min="10" max="10" width="10.5" customWidth="1"/>
    <col min="11" max="11" width="9.59765625" customWidth="1"/>
    <col min="12" max="13" width="11.796875" customWidth="1"/>
    <col min="14" max="14" width="12.59765625" customWidth="1"/>
    <col min="15" max="30" width="8" customWidth="1"/>
  </cols>
  <sheetData>
    <row r="1" spans="1:30" ht="45.75" customHeight="1" x14ac:dyDescent="0.3">
      <c r="A1" s="2" t="s">
        <v>0</v>
      </c>
      <c r="B1" s="2" t="s">
        <v>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" t="s">
        <v>10</v>
      </c>
      <c r="M1" s="3" t="s">
        <v>10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4.25" customHeight="1" x14ac:dyDescent="0.3">
      <c r="A2" s="4">
        <v>1930</v>
      </c>
      <c r="B2" s="72"/>
      <c r="C2" s="73"/>
      <c r="D2" s="73"/>
      <c r="E2" s="73"/>
      <c r="F2" s="73"/>
      <c r="G2" s="73"/>
      <c r="H2" s="45">
        <v>1474815</v>
      </c>
      <c r="I2" s="29">
        <v>1.4159999999999999</v>
      </c>
      <c r="J2" s="45">
        <v>4365000</v>
      </c>
      <c r="K2" s="44">
        <v>3.97</v>
      </c>
      <c r="L2" s="6"/>
      <c r="M2" s="6"/>
    </row>
    <row r="3" spans="1:30" ht="14.25" customHeight="1" x14ac:dyDescent="0.3">
      <c r="A3" s="4">
        <v>1931</v>
      </c>
      <c r="B3" s="72"/>
      <c r="C3" s="73"/>
      <c r="D3" s="73"/>
      <c r="E3" s="73"/>
      <c r="F3" s="73"/>
      <c r="G3" s="73"/>
      <c r="H3" s="45">
        <v>1506670</v>
      </c>
      <c r="I3" s="29">
        <v>1.375</v>
      </c>
      <c r="J3" s="45">
        <v>4429000</v>
      </c>
      <c r="K3" s="44">
        <v>8.73</v>
      </c>
      <c r="L3" s="6"/>
      <c r="M3" s="6"/>
    </row>
    <row r="4" spans="1:30" ht="14.25" customHeight="1" x14ac:dyDescent="0.3">
      <c r="A4" s="8">
        <v>1932</v>
      </c>
      <c r="B4" s="9">
        <v>421</v>
      </c>
      <c r="C4" s="5"/>
      <c r="D4" s="5"/>
      <c r="E4" s="5"/>
      <c r="F4" s="10">
        <v>54801</v>
      </c>
      <c r="G4" s="11">
        <v>1528356</v>
      </c>
      <c r="H4" s="45">
        <v>1539601</v>
      </c>
      <c r="I4" s="29">
        <v>1.165</v>
      </c>
      <c r="J4" s="45">
        <v>4495000</v>
      </c>
      <c r="K4" s="44">
        <v>24.3</v>
      </c>
      <c r="L4" s="6"/>
      <c r="M4" s="6"/>
    </row>
    <row r="5" spans="1:30" ht="14.25" customHeight="1" x14ac:dyDescent="0.3">
      <c r="A5" s="8">
        <v>1933</v>
      </c>
      <c r="B5" s="9">
        <v>619</v>
      </c>
      <c r="C5" s="5"/>
      <c r="D5" s="5"/>
      <c r="E5" s="5"/>
      <c r="F5" s="10">
        <v>75050</v>
      </c>
      <c r="G5" s="11">
        <v>1563746</v>
      </c>
      <c r="H5" s="45">
        <v>1574008</v>
      </c>
      <c r="I5" s="29">
        <v>1.3939999999999999</v>
      </c>
      <c r="J5" s="45">
        <v>4563000</v>
      </c>
      <c r="K5" s="44">
        <v>11.41</v>
      </c>
      <c r="L5" s="6"/>
      <c r="M5" s="6"/>
    </row>
    <row r="6" spans="1:30" ht="14.25" customHeight="1" x14ac:dyDescent="0.3">
      <c r="A6" s="8">
        <v>1934</v>
      </c>
      <c r="B6" s="9">
        <v>680</v>
      </c>
      <c r="C6" s="5"/>
      <c r="D6" s="5"/>
      <c r="E6" s="5"/>
      <c r="F6" s="10">
        <v>81085</v>
      </c>
      <c r="G6" s="11">
        <v>1600104</v>
      </c>
      <c r="H6" s="45">
        <v>1608865</v>
      </c>
      <c r="I6" s="29">
        <v>1.506</v>
      </c>
      <c r="J6" s="45">
        <v>4631000</v>
      </c>
      <c r="K6" s="44">
        <v>6.41</v>
      </c>
      <c r="L6" s="6"/>
      <c r="M6" s="6"/>
    </row>
    <row r="7" spans="1:30" ht="14.25" customHeight="1" x14ac:dyDescent="0.3">
      <c r="A7" s="8">
        <v>1935</v>
      </c>
      <c r="B7" s="9">
        <v>669</v>
      </c>
      <c r="C7" s="5"/>
      <c r="D7" s="5"/>
      <c r="E7" s="5"/>
      <c r="F7" s="10">
        <v>83262</v>
      </c>
      <c r="G7" s="11">
        <v>1637425</v>
      </c>
      <c r="H7" s="45">
        <v>1644914</v>
      </c>
      <c r="I7" s="29">
        <v>1.5529999999999999</v>
      </c>
      <c r="J7" s="45">
        <v>4700000</v>
      </c>
      <c r="K7" s="44">
        <v>5.57</v>
      </c>
      <c r="L7" s="6"/>
      <c r="M7" s="6"/>
    </row>
    <row r="8" spans="1:30" ht="14.25" customHeight="1" x14ac:dyDescent="0.3">
      <c r="A8" s="53">
        <v>1936</v>
      </c>
      <c r="B8" s="9">
        <v>670</v>
      </c>
      <c r="C8" s="5"/>
      <c r="D8" s="5"/>
      <c r="E8" s="5"/>
      <c r="F8" s="10">
        <v>86699</v>
      </c>
      <c r="G8" s="11">
        <v>1675708</v>
      </c>
      <c r="H8" s="45">
        <v>1682168</v>
      </c>
      <c r="I8" s="29">
        <v>1.5860000000000001</v>
      </c>
      <c r="J8" s="45">
        <v>4771000</v>
      </c>
      <c r="K8" s="44">
        <v>5.7</v>
      </c>
      <c r="L8" s="6"/>
      <c r="M8" s="6"/>
    </row>
    <row r="9" spans="1:30" ht="14.25" customHeight="1" x14ac:dyDescent="0.3">
      <c r="A9" s="8">
        <v>1937</v>
      </c>
      <c r="B9" s="9">
        <v>812</v>
      </c>
      <c r="C9" s="5"/>
      <c r="D9" s="5"/>
      <c r="E9" s="5"/>
      <c r="F9" s="10">
        <v>116378</v>
      </c>
      <c r="G9" s="11">
        <v>1714948</v>
      </c>
      <c r="H9" s="45">
        <v>1720144</v>
      </c>
      <c r="I9" s="29">
        <v>1.647</v>
      </c>
      <c r="J9" s="45">
        <v>4842000</v>
      </c>
      <c r="K9" s="44">
        <v>4.25</v>
      </c>
      <c r="L9" s="6"/>
      <c r="M9" s="6"/>
    </row>
    <row r="10" spans="1:30" ht="14.25" customHeight="1" x14ac:dyDescent="0.3">
      <c r="A10" s="8">
        <v>1938</v>
      </c>
      <c r="B10" s="9">
        <v>932</v>
      </c>
      <c r="C10" s="5"/>
      <c r="D10" s="5"/>
      <c r="E10" s="5"/>
      <c r="F10" s="10">
        <v>125972</v>
      </c>
      <c r="G10" s="11">
        <v>1755140</v>
      </c>
      <c r="H10" s="45">
        <v>1759225</v>
      </c>
      <c r="I10" s="29">
        <v>1.6759999999999999</v>
      </c>
      <c r="J10" s="45">
        <v>4914000</v>
      </c>
      <c r="K10" s="44">
        <v>4.72</v>
      </c>
      <c r="L10" s="6"/>
      <c r="M10" s="6"/>
    </row>
    <row r="11" spans="1:30" ht="14.25" customHeight="1" x14ac:dyDescent="0.3">
      <c r="A11" s="8">
        <v>1939</v>
      </c>
      <c r="B11" s="10">
        <v>1687</v>
      </c>
      <c r="C11" s="5"/>
      <c r="D11" s="5"/>
      <c r="E11" s="5"/>
      <c r="F11" s="10">
        <v>173438</v>
      </c>
      <c r="G11" s="11">
        <v>1796281</v>
      </c>
      <c r="H11" s="45">
        <v>1799997</v>
      </c>
      <c r="I11" s="29">
        <v>1.7090000000000001</v>
      </c>
      <c r="J11" s="45">
        <v>4988000</v>
      </c>
      <c r="K11" s="44">
        <v>5.04</v>
      </c>
      <c r="L11" s="6"/>
      <c r="M11" s="6"/>
    </row>
    <row r="12" spans="1:30" ht="14.25" customHeight="1" x14ac:dyDescent="0.3">
      <c r="A12" s="8">
        <v>1940</v>
      </c>
      <c r="B12" s="10">
        <v>1888</v>
      </c>
      <c r="C12" s="5"/>
      <c r="D12" s="5"/>
      <c r="E12" s="5"/>
      <c r="F12" s="10">
        <v>162297</v>
      </c>
      <c r="G12" s="11">
        <v>1838363</v>
      </c>
      <c r="H12" s="45">
        <v>1841954</v>
      </c>
      <c r="I12" s="29">
        <v>1.746</v>
      </c>
      <c r="J12" s="45">
        <v>5063000</v>
      </c>
      <c r="K12" s="44">
        <v>5.22</v>
      </c>
      <c r="L12" s="6"/>
      <c r="M12" s="6"/>
    </row>
    <row r="13" spans="1:30" ht="14.25" customHeight="1" x14ac:dyDescent="0.3">
      <c r="A13" s="8">
        <v>1941</v>
      </c>
      <c r="B13" s="10">
        <v>1977</v>
      </c>
      <c r="C13" s="5"/>
      <c r="D13" s="5"/>
      <c r="E13" s="5"/>
      <c r="F13" s="10">
        <v>208779</v>
      </c>
      <c r="G13" s="11">
        <v>1865838</v>
      </c>
      <c r="H13" s="45">
        <v>1875363</v>
      </c>
      <c r="I13" s="29">
        <v>1.7629999999999999</v>
      </c>
      <c r="J13" s="45">
        <v>5149000</v>
      </c>
      <c r="K13" s="44">
        <v>6.02</v>
      </c>
      <c r="L13" s="6"/>
      <c r="M13" s="6"/>
    </row>
    <row r="14" spans="1:30" ht="14.25" customHeight="1" x14ac:dyDescent="0.3">
      <c r="A14" s="8">
        <v>1942</v>
      </c>
      <c r="B14" s="10">
        <v>1593</v>
      </c>
      <c r="C14" s="5"/>
      <c r="D14" s="5"/>
      <c r="E14" s="5"/>
      <c r="F14" s="10">
        <v>194049</v>
      </c>
      <c r="G14" s="11">
        <v>1893653</v>
      </c>
      <c r="H14" s="45">
        <v>1912127</v>
      </c>
      <c r="I14" s="29">
        <v>1.794</v>
      </c>
      <c r="J14" s="45">
        <v>5244000</v>
      </c>
      <c r="K14" s="44">
        <v>6.15</v>
      </c>
      <c r="L14" s="6"/>
      <c r="M14" s="6"/>
    </row>
    <row r="15" spans="1:30" ht="14.25" customHeight="1" x14ac:dyDescent="0.3">
      <c r="A15" s="8">
        <v>1943</v>
      </c>
      <c r="B15" s="10">
        <v>1618</v>
      </c>
      <c r="C15" s="5"/>
      <c r="D15" s="5"/>
      <c r="E15" s="5"/>
      <c r="F15" s="10">
        <v>213867</v>
      </c>
      <c r="G15" s="11">
        <v>1921787</v>
      </c>
      <c r="H15" s="45">
        <v>1949702</v>
      </c>
      <c r="I15" s="29">
        <v>1.825</v>
      </c>
      <c r="J15" s="45">
        <v>5341000</v>
      </c>
      <c r="K15" s="44">
        <v>6.38</v>
      </c>
      <c r="L15" s="6"/>
      <c r="M15" s="6"/>
    </row>
    <row r="16" spans="1:30" ht="14.25" customHeight="1" x14ac:dyDescent="0.3">
      <c r="A16" s="8">
        <v>1944</v>
      </c>
      <c r="B16" s="10">
        <v>1652</v>
      </c>
      <c r="C16" s="5"/>
      <c r="D16" s="5"/>
      <c r="E16" s="5"/>
      <c r="F16" s="10">
        <v>246221</v>
      </c>
      <c r="G16" s="11">
        <v>1950226</v>
      </c>
      <c r="H16" s="45">
        <v>1988089</v>
      </c>
      <c r="I16" s="29">
        <v>1.8520000000000001</v>
      </c>
      <c r="J16" s="45">
        <v>5440000</v>
      </c>
      <c r="K16" s="44">
        <v>6.85</v>
      </c>
      <c r="L16" s="6"/>
      <c r="M16" s="6"/>
    </row>
    <row r="17" spans="1:18" ht="14.25" customHeight="1" x14ac:dyDescent="0.3">
      <c r="A17" s="8">
        <v>1945</v>
      </c>
      <c r="B17" s="10">
        <v>1581</v>
      </c>
      <c r="C17" s="5"/>
      <c r="D17" s="5"/>
      <c r="E17" s="5"/>
      <c r="F17" s="10">
        <v>232714</v>
      </c>
      <c r="G17" s="11">
        <v>1978955</v>
      </c>
      <c r="H17" s="45">
        <v>2027293</v>
      </c>
      <c r="I17" s="29">
        <v>1.91</v>
      </c>
      <c r="J17" s="45">
        <v>5541000</v>
      </c>
      <c r="K17" s="44">
        <v>5.78</v>
      </c>
      <c r="L17" s="6"/>
      <c r="M17" s="6"/>
    </row>
    <row r="18" spans="1:18" ht="14.25" customHeight="1" x14ac:dyDescent="0.3">
      <c r="A18" s="8">
        <v>1946</v>
      </c>
      <c r="B18" s="10">
        <v>1706</v>
      </c>
      <c r="C18" s="5"/>
      <c r="D18" s="5"/>
      <c r="E18" s="5"/>
      <c r="F18" s="10">
        <v>251774</v>
      </c>
      <c r="G18" s="11">
        <v>2007964</v>
      </c>
      <c r="H18" s="45">
        <v>2066737</v>
      </c>
      <c r="I18" s="29">
        <v>1.966</v>
      </c>
      <c r="J18" s="45">
        <v>5643000</v>
      </c>
      <c r="K18" s="44">
        <v>4.8899999999999997</v>
      </c>
      <c r="L18" s="6"/>
      <c r="M18" s="6"/>
    </row>
    <row r="19" spans="1:18" ht="14.25" customHeight="1" x14ac:dyDescent="0.3">
      <c r="A19" s="8">
        <v>1947</v>
      </c>
      <c r="B19" s="10">
        <v>1831</v>
      </c>
      <c r="C19" s="5"/>
      <c r="D19" s="5"/>
      <c r="E19" s="5"/>
      <c r="F19" s="10">
        <v>263085</v>
      </c>
      <c r="G19" s="11">
        <v>2037245</v>
      </c>
      <c r="H19" s="45">
        <v>2107575</v>
      </c>
      <c r="I19" s="29">
        <v>1.9259999999999999</v>
      </c>
      <c r="J19" s="45">
        <v>5748000</v>
      </c>
      <c r="K19" s="44">
        <v>8.61</v>
      </c>
      <c r="L19" s="6"/>
      <c r="M19" s="6"/>
    </row>
    <row r="20" spans="1:18" ht="14.25" customHeight="1" x14ac:dyDescent="0.3">
      <c r="A20" s="8">
        <v>1948</v>
      </c>
      <c r="B20" s="10">
        <v>1857</v>
      </c>
      <c r="C20" s="5"/>
      <c r="D20" s="5"/>
      <c r="E20" s="5"/>
      <c r="F20" s="10">
        <v>263676</v>
      </c>
      <c r="G20" s="11">
        <v>2066794</v>
      </c>
      <c r="H20" s="45">
        <v>2148870</v>
      </c>
      <c r="I20" s="29">
        <v>2.0289999999999999</v>
      </c>
      <c r="J20" s="45">
        <v>5854000</v>
      </c>
      <c r="K20" s="44">
        <v>5.58</v>
      </c>
      <c r="L20" s="6"/>
      <c r="M20" s="6"/>
    </row>
    <row r="21" spans="1:18" ht="14.25" customHeight="1" x14ac:dyDescent="0.3">
      <c r="A21" s="8">
        <v>1949</v>
      </c>
      <c r="B21" s="10">
        <v>1855</v>
      </c>
      <c r="C21" s="5"/>
      <c r="D21" s="5"/>
      <c r="E21" s="5"/>
      <c r="F21" s="10">
        <v>257845</v>
      </c>
      <c r="G21" s="11">
        <v>2096611</v>
      </c>
      <c r="H21" s="45">
        <v>2190991</v>
      </c>
      <c r="I21" s="29">
        <v>2.0379999999999998</v>
      </c>
      <c r="J21" s="45">
        <v>5962000</v>
      </c>
      <c r="K21" s="44">
        <v>6.98</v>
      </c>
      <c r="L21" s="6"/>
      <c r="M21" s="6"/>
    </row>
    <row r="22" spans="1:18" ht="14.25" customHeight="1" x14ac:dyDescent="0.3">
      <c r="A22" s="8">
        <v>1950</v>
      </c>
      <c r="B22" s="10">
        <v>1907</v>
      </c>
      <c r="C22" s="5"/>
      <c r="D22" s="5"/>
      <c r="E22" s="5"/>
      <c r="F22" s="10">
        <v>260143</v>
      </c>
      <c r="G22" s="11">
        <v>2126703</v>
      </c>
      <c r="H22" s="45">
        <v>2237593</v>
      </c>
      <c r="I22" s="29">
        <v>2.0870000000000002</v>
      </c>
      <c r="J22" s="45">
        <v>6081931</v>
      </c>
      <c r="K22" s="44">
        <v>6.73</v>
      </c>
      <c r="L22" s="6"/>
      <c r="M22" s="6"/>
    </row>
    <row r="23" spans="1:18" ht="14.25" customHeight="1" x14ac:dyDescent="0.3">
      <c r="A23" s="8">
        <v>1951</v>
      </c>
      <c r="B23" s="10">
        <v>1930</v>
      </c>
      <c r="C23" s="5"/>
      <c r="D23" s="5"/>
      <c r="E23" s="5"/>
      <c r="F23" s="10">
        <v>264481</v>
      </c>
      <c r="G23" s="11">
        <v>2157076</v>
      </c>
      <c r="H23" s="45">
        <v>2290836</v>
      </c>
      <c r="I23" s="29">
        <v>2.1389999999999998</v>
      </c>
      <c r="J23" s="45">
        <v>6218333</v>
      </c>
      <c r="K23" s="44">
        <v>6.65</v>
      </c>
      <c r="L23" s="6"/>
      <c r="M23" s="6"/>
    </row>
    <row r="24" spans="1:18" ht="14.25" customHeight="1" x14ac:dyDescent="0.3">
      <c r="A24" s="8">
        <v>1952</v>
      </c>
      <c r="B24" s="10">
        <v>1997</v>
      </c>
      <c r="C24" s="5"/>
      <c r="D24" s="5"/>
      <c r="E24" s="5"/>
      <c r="F24" s="10">
        <v>284418</v>
      </c>
      <c r="G24" s="11">
        <v>2187749</v>
      </c>
      <c r="H24" s="45">
        <v>2344458</v>
      </c>
      <c r="I24" s="29">
        <v>2.202</v>
      </c>
      <c r="J24" s="45">
        <v>6354736</v>
      </c>
      <c r="K24" s="44">
        <v>6.1</v>
      </c>
      <c r="L24" s="6"/>
      <c r="M24" s="6"/>
    </row>
    <row r="25" spans="1:18" ht="14.25" customHeight="1" x14ac:dyDescent="0.3">
      <c r="A25" s="8">
        <v>1953</v>
      </c>
      <c r="B25" s="10">
        <v>2067</v>
      </c>
      <c r="C25" s="5"/>
      <c r="D25" s="5"/>
      <c r="E25" s="5"/>
      <c r="F25" s="10">
        <v>298274</v>
      </c>
      <c r="G25" s="11">
        <v>2211964</v>
      </c>
      <c r="H25" s="45">
        <v>2355685</v>
      </c>
      <c r="I25" s="29">
        <v>2.23</v>
      </c>
      <c r="J25" s="45">
        <v>6491137</v>
      </c>
      <c r="K25" s="44">
        <v>5.35</v>
      </c>
      <c r="L25" s="6"/>
      <c r="M25" s="6"/>
    </row>
    <row r="26" spans="1:18" ht="14.25" customHeight="1" x14ac:dyDescent="0.3">
      <c r="A26" s="8">
        <v>1954</v>
      </c>
      <c r="B26" s="10">
        <v>2068</v>
      </c>
      <c r="C26" s="5"/>
      <c r="D26" s="5"/>
      <c r="E26" s="5"/>
      <c r="F26" s="10">
        <v>299364</v>
      </c>
      <c r="G26" s="11">
        <v>2236357</v>
      </c>
      <c r="H26" s="45">
        <v>2366085</v>
      </c>
      <c r="I26" s="29">
        <v>2.2010000000000001</v>
      </c>
      <c r="J26" s="45">
        <v>6627540</v>
      </c>
      <c r="K26" s="44">
        <v>6.98</v>
      </c>
      <c r="L26" s="6"/>
      <c r="M26" s="6"/>
    </row>
    <row r="27" spans="1:18" ht="14.25" customHeight="1" x14ac:dyDescent="0.3">
      <c r="A27" s="8">
        <v>1955</v>
      </c>
      <c r="B27" s="10">
        <v>2177</v>
      </c>
      <c r="C27" s="5"/>
      <c r="D27" s="5"/>
      <c r="E27" s="5"/>
      <c r="F27" s="10">
        <v>305192</v>
      </c>
      <c r="G27" s="11">
        <v>2260959</v>
      </c>
      <c r="H27" s="45">
        <v>2375942</v>
      </c>
      <c r="I27" s="29">
        <v>2.2090000000000001</v>
      </c>
      <c r="J27" s="45">
        <v>6763940</v>
      </c>
      <c r="K27" s="44">
        <v>7.02</v>
      </c>
      <c r="L27" s="6"/>
      <c r="M27" s="6"/>
    </row>
    <row r="28" spans="1:18" ht="14.25" customHeight="1" x14ac:dyDescent="0.3">
      <c r="A28" s="8">
        <v>1956</v>
      </c>
      <c r="B28" s="12">
        <v>2382</v>
      </c>
      <c r="C28" s="13">
        <v>2382</v>
      </c>
      <c r="D28" s="14">
        <v>2447</v>
      </c>
      <c r="E28" s="14">
        <v>330986</v>
      </c>
      <c r="F28" s="10">
        <v>317352</v>
      </c>
      <c r="G28" s="11">
        <v>2285806</v>
      </c>
      <c r="H28" s="45">
        <v>2398420</v>
      </c>
      <c r="I28" s="29">
        <v>2.2149999999999999</v>
      </c>
      <c r="J28" s="45">
        <v>6939809</v>
      </c>
      <c r="K28" s="44">
        <v>7.63</v>
      </c>
      <c r="L28" s="6"/>
      <c r="M28" s="6"/>
      <c r="O28" s="15"/>
      <c r="P28" s="16"/>
      <c r="Q28" s="15"/>
      <c r="R28" s="17"/>
    </row>
    <row r="29" spans="1:18" ht="14.25" customHeight="1" x14ac:dyDescent="0.3">
      <c r="A29" s="8">
        <v>1957</v>
      </c>
      <c r="B29" s="12">
        <v>2121</v>
      </c>
      <c r="C29" s="13">
        <v>2121</v>
      </c>
      <c r="D29" s="14">
        <v>2437</v>
      </c>
      <c r="E29" s="14">
        <v>317687</v>
      </c>
      <c r="F29" s="10">
        <v>300040</v>
      </c>
      <c r="G29" s="11">
        <v>2310945</v>
      </c>
      <c r="H29" s="45">
        <v>2419718</v>
      </c>
      <c r="I29" s="29">
        <v>2.2709999999999999</v>
      </c>
      <c r="J29" s="45">
        <v>7115675</v>
      </c>
      <c r="K29" s="44">
        <v>6.14</v>
      </c>
      <c r="L29" s="6"/>
      <c r="M29" s="6"/>
      <c r="O29" s="15"/>
      <c r="P29" s="16"/>
      <c r="Q29" s="15"/>
      <c r="R29" s="17"/>
    </row>
    <row r="30" spans="1:18" ht="14.25" customHeight="1" x14ac:dyDescent="0.3">
      <c r="A30" s="8">
        <v>1958</v>
      </c>
      <c r="B30" s="12">
        <v>1894</v>
      </c>
      <c r="C30" s="13">
        <v>1594</v>
      </c>
      <c r="D30" s="14">
        <v>2356</v>
      </c>
      <c r="E30" s="14">
        <v>307110</v>
      </c>
      <c r="F30" s="10">
        <v>276346</v>
      </c>
      <c r="G30" s="11">
        <v>2336428</v>
      </c>
      <c r="H30" s="45">
        <v>2439877</v>
      </c>
      <c r="I30" s="29">
        <v>2.2970000000000002</v>
      </c>
      <c r="J30" s="45">
        <v>7291542</v>
      </c>
      <c r="K30" s="44">
        <v>5.85</v>
      </c>
      <c r="L30" s="6"/>
      <c r="M30" s="6"/>
      <c r="O30" s="15"/>
      <c r="P30" s="16"/>
      <c r="Q30" s="15"/>
      <c r="R30" s="17"/>
    </row>
    <row r="31" spans="1:18" ht="14.25" customHeight="1" x14ac:dyDescent="0.3">
      <c r="A31" s="8">
        <v>1959</v>
      </c>
      <c r="B31" s="12">
        <v>1752</v>
      </c>
      <c r="C31" s="13">
        <v>1752</v>
      </c>
      <c r="D31" s="14">
        <v>2278</v>
      </c>
      <c r="E31" s="14">
        <v>308979</v>
      </c>
      <c r="F31" s="10">
        <v>262300</v>
      </c>
      <c r="G31" s="11">
        <v>2362313</v>
      </c>
      <c r="H31" s="45">
        <v>2458936</v>
      </c>
      <c r="I31" s="29">
        <v>2.25</v>
      </c>
      <c r="J31" s="45">
        <v>7467409</v>
      </c>
      <c r="K31" s="44">
        <v>8.49</v>
      </c>
      <c r="L31" s="6"/>
      <c r="M31" s="6"/>
      <c r="O31" s="15"/>
      <c r="P31" s="16"/>
      <c r="Q31" s="15"/>
      <c r="R31" s="17"/>
    </row>
    <row r="32" spans="1:18" ht="14.25" customHeight="1" x14ac:dyDescent="0.3">
      <c r="A32" s="8">
        <v>1960</v>
      </c>
      <c r="B32" s="7"/>
      <c r="C32" s="13">
        <v>1770</v>
      </c>
      <c r="D32" s="14">
        <v>1915</v>
      </c>
      <c r="E32" s="14">
        <v>272966</v>
      </c>
      <c r="F32" s="75"/>
      <c r="G32" s="11">
        <v>2388667</v>
      </c>
      <c r="H32" s="45">
        <v>2476930</v>
      </c>
      <c r="I32" s="29">
        <v>2.3130000000000002</v>
      </c>
      <c r="J32" s="45">
        <v>7643277</v>
      </c>
      <c r="K32" s="44">
        <v>6.61</v>
      </c>
      <c r="L32" s="6"/>
      <c r="M32" s="6"/>
      <c r="O32" s="15"/>
      <c r="P32" s="16"/>
      <c r="Q32" s="15"/>
      <c r="R32" s="17"/>
    </row>
    <row r="33" spans="1:18" ht="14.25" customHeight="1" x14ac:dyDescent="0.3">
      <c r="A33" s="8">
        <v>1961</v>
      </c>
      <c r="B33" s="7"/>
      <c r="C33" s="13">
        <v>1764</v>
      </c>
      <c r="D33" s="14">
        <v>1868</v>
      </c>
      <c r="E33" s="14">
        <v>263271</v>
      </c>
      <c r="F33" s="75"/>
      <c r="G33" s="11">
        <v>2415348</v>
      </c>
      <c r="H33" s="45">
        <v>2526202</v>
      </c>
      <c r="I33" s="29">
        <v>2.3370000000000002</v>
      </c>
      <c r="J33" s="45">
        <v>7843945</v>
      </c>
      <c r="K33" s="44">
        <v>7.48</v>
      </c>
      <c r="L33" s="6"/>
      <c r="M33" s="6"/>
      <c r="O33" s="15"/>
      <c r="P33" s="16"/>
      <c r="Q33" s="15"/>
      <c r="R33" s="17"/>
    </row>
    <row r="34" spans="1:18" ht="14.25" customHeight="1" x14ac:dyDescent="0.3">
      <c r="A34" s="8">
        <v>1962</v>
      </c>
      <c r="B34" s="7"/>
      <c r="C34" s="13">
        <v>1774</v>
      </c>
      <c r="D34" s="14">
        <v>1836</v>
      </c>
      <c r="E34" s="14">
        <v>257725</v>
      </c>
      <c r="F34" s="75"/>
      <c r="G34" s="11">
        <v>2442649</v>
      </c>
      <c r="H34" s="45">
        <v>2574773</v>
      </c>
      <c r="I34" s="29">
        <v>2.3849999999999998</v>
      </c>
      <c r="J34" s="45">
        <v>8044614</v>
      </c>
      <c r="K34" s="44">
        <v>7.37</v>
      </c>
      <c r="L34" s="6"/>
      <c r="M34" s="6"/>
      <c r="O34" s="15"/>
      <c r="P34" s="16"/>
      <c r="Q34" s="15"/>
      <c r="R34" s="17"/>
    </row>
    <row r="35" spans="1:18" ht="14.25" customHeight="1" x14ac:dyDescent="0.3">
      <c r="A35" s="8">
        <v>1963</v>
      </c>
      <c r="B35" s="7"/>
      <c r="C35" s="13">
        <v>1852</v>
      </c>
      <c r="D35" s="14">
        <v>1875</v>
      </c>
      <c r="E35" s="14">
        <v>268035</v>
      </c>
      <c r="F35" s="75"/>
      <c r="G35" s="11">
        <v>2470657</v>
      </c>
      <c r="H35" s="45">
        <v>2622648</v>
      </c>
      <c r="I35" s="29">
        <v>2.44</v>
      </c>
      <c r="J35" s="45">
        <v>8245284</v>
      </c>
      <c r="K35" s="44">
        <v>6.97</v>
      </c>
      <c r="L35" s="6"/>
      <c r="M35" s="6"/>
      <c r="O35" s="15"/>
      <c r="P35" s="16"/>
      <c r="Q35" s="15"/>
      <c r="R35" s="17"/>
    </row>
    <row r="36" spans="1:18" ht="14.25" customHeight="1" x14ac:dyDescent="0.3">
      <c r="A36" s="8">
        <v>1964</v>
      </c>
      <c r="B36" s="7"/>
      <c r="C36" s="13">
        <v>1863</v>
      </c>
      <c r="D36" s="14">
        <v>1904</v>
      </c>
      <c r="E36" s="14">
        <v>278980</v>
      </c>
      <c r="F36" s="75"/>
      <c r="G36" s="11">
        <v>2499469</v>
      </c>
      <c r="H36" s="45">
        <v>2670141</v>
      </c>
      <c r="I36" s="29">
        <v>2.4969999999999999</v>
      </c>
      <c r="J36" s="45">
        <v>8445953</v>
      </c>
      <c r="K36" s="44">
        <v>6.47</v>
      </c>
      <c r="L36" s="6"/>
      <c r="M36" s="6"/>
      <c r="O36" s="15"/>
      <c r="P36" s="16"/>
      <c r="Q36" s="15"/>
      <c r="R36" s="17"/>
    </row>
    <row r="37" spans="1:18" ht="14.25" customHeight="1" x14ac:dyDescent="0.3">
      <c r="A37" s="8">
        <v>1965</v>
      </c>
      <c r="B37" s="7"/>
      <c r="C37" s="5"/>
      <c r="D37" s="14">
        <v>2059</v>
      </c>
      <c r="E37" s="14">
        <v>302475</v>
      </c>
      <c r="F37" s="75"/>
      <c r="G37" s="11">
        <v>2529190</v>
      </c>
      <c r="H37" s="45">
        <v>2716654</v>
      </c>
      <c r="I37" s="29">
        <v>2.5569999999999999</v>
      </c>
      <c r="J37" s="45">
        <v>8646622</v>
      </c>
      <c r="K37" s="44">
        <v>5.87</v>
      </c>
      <c r="L37" s="6"/>
      <c r="M37" s="6"/>
      <c r="O37" s="15"/>
      <c r="P37" s="16"/>
      <c r="Q37" s="15"/>
      <c r="R37" s="17"/>
    </row>
    <row r="38" spans="1:18" ht="14.25" customHeight="1" x14ac:dyDescent="0.3">
      <c r="A38" s="8">
        <v>1966</v>
      </c>
      <c r="B38" s="7"/>
      <c r="C38" s="5"/>
      <c r="D38" s="14">
        <v>2882</v>
      </c>
      <c r="E38" s="14">
        <v>369507</v>
      </c>
      <c r="F38" s="75"/>
      <c r="G38" s="11">
        <v>2559931</v>
      </c>
      <c r="H38" s="45">
        <v>2757476</v>
      </c>
      <c r="I38" s="29">
        <v>2.6040000000000001</v>
      </c>
      <c r="J38" s="45">
        <v>8831223</v>
      </c>
      <c r="K38" s="44">
        <v>5.56</v>
      </c>
      <c r="L38" s="6"/>
      <c r="M38" s="6"/>
      <c r="O38" s="15"/>
      <c r="P38" s="16"/>
      <c r="Q38" s="15"/>
      <c r="R38" s="17"/>
    </row>
    <row r="39" spans="1:18" ht="14.25" customHeight="1" x14ac:dyDescent="0.3">
      <c r="A39" s="8">
        <v>1967</v>
      </c>
      <c r="B39" s="7"/>
      <c r="C39" s="5"/>
      <c r="D39" s="14">
        <v>3426</v>
      </c>
      <c r="E39" s="14">
        <v>442650</v>
      </c>
      <c r="F39" s="75"/>
      <c r="G39" s="11">
        <v>2591809</v>
      </c>
      <c r="H39" s="45">
        <v>2797693</v>
      </c>
      <c r="I39" s="29">
        <v>2.681</v>
      </c>
      <c r="J39" s="45">
        <v>9015825</v>
      </c>
      <c r="K39" s="44">
        <v>4.16</v>
      </c>
      <c r="L39" s="6"/>
      <c r="M39" s="6"/>
      <c r="O39" s="15"/>
      <c r="P39" s="16"/>
      <c r="Q39" s="15"/>
      <c r="R39" s="17"/>
    </row>
    <row r="40" spans="1:18" ht="14.25" customHeight="1" x14ac:dyDescent="0.3">
      <c r="A40" s="8">
        <v>1968</v>
      </c>
      <c r="B40" s="7"/>
      <c r="C40" s="5"/>
      <c r="D40" s="14">
        <v>3889</v>
      </c>
      <c r="E40" s="14">
        <v>500447</v>
      </c>
      <c r="F40" s="75"/>
      <c r="G40" s="11">
        <v>2624951</v>
      </c>
      <c r="H40" s="45">
        <v>2837312</v>
      </c>
      <c r="I40" s="29">
        <v>2.714</v>
      </c>
      <c r="J40" s="45">
        <v>9200427</v>
      </c>
      <c r="K40" s="44">
        <v>4.3600000000000003</v>
      </c>
      <c r="L40" s="6"/>
      <c r="M40" s="6"/>
      <c r="O40" s="15"/>
      <c r="P40" s="16"/>
      <c r="Q40" s="15"/>
      <c r="R40" s="17"/>
    </row>
    <row r="41" spans="1:18" ht="14.25" customHeight="1" x14ac:dyDescent="0.3">
      <c r="A41" s="8">
        <v>1969</v>
      </c>
      <c r="B41" s="7"/>
      <c r="C41" s="5"/>
      <c r="D41" s="14">
        <v>4228</v>
      </c>
      <c r="E41" s="14">
        <v>541967</v>
      </c>
      <c r="F41" s="75"/>
      <c r="G41" s="11">
        <v>2659490</v>
      </c>
      <c r="H41" s="45">
        <v>2876339</v>
      </c>
      <c r="I41" s="29">
        <v>2.734</v>
      </c>
      <c r="J41" s="45">
        <v>9385028</v>
      </c>
      <c r="K41" s="44">
        <v>4.96</v>
      </c>
      <c r="L41" s="6"/>
      <c r="M41" s="6"/>
      <c r="O41" s="15"/>
      <c r="P41" s="16"/>
      <c r="Q41" s="15"/>
      <c r="R41" s="17"/>
    </row>
    <row r="42" spans="1:18" ht="14.25" customHeight="1" x14ac:dyDescent="0.3">
      <c r="A42" s="15">
        <v>1970</v>
      </c>
      <c r="B42" s="68">
        <v>4581</v>
      </c>
      <c r="C42" s="5"/>
      <c r="D42" s="14">
        <v>4581</v>
      </c>
      <c r="E42" s="14">
        <v>627664</v>
      </c>
      <c r="F42" s="42">
        <v>627664</v>
      </c>
      <c r="G42" s="11">
        <v>2695566</v>
      </c>
      <c r="H42" s="45">
        <v>2914780</v>
      </c>
      <c r="I42" s="29">
        <v>2.7429999999999999</v>
      </c>
      <c r="J42" s="45">
        <v>9569631</v>
      </c>
      <c r="K42" s="44">
        <v>5.9</v>
      </c>
      <c r="L42" s="6"/>
      <c r="M42" s="6"/>
      <c r="O42" s="15"/>
      <c r="P42" s="16"/>
      <c r="R42" s="17"/>
    </row>
    <row r="43" spans="1:18" ht="14.25" customHeight="1" x14ac:dyDescent="0.3">
      <c r="A43" s="15">
        <v>1971</v>
      </c>
      <c r="B43" s="68">
        <v>5212</v>
      </c>
      <c r="C43" s="5"/>
      <c r="D43" s="14">
        <v>5212</v>
      </c>
      <c r="E43" s="14">
        <v>782494</v>
      </c>
      <c r="F43" s="42">
        <v>782494</v>
      </c>
      <c r="G43" s="11">
        <v>2757841</v>
      </c>
      <c r="H43" s="45">
        <v>2984195</v>
      </c>
      <c r="I43" s="29">
        <v>2.8290000000000002</v>
      </c>
      <c r="J43" s="45">
        <v>9738347</v>
      </c>
      <c r="K43" s="44">
        <v>5.2</v>
      </c>
      <c r="L43" s="6"/>
      <c r="M43" s="6"/>
      <c r="O43" s="15"/>
      <c r="P43" s="16"/>
      <c r="R43" s="17"/>
    </row>
    <row r="44" spans="1:18" ht="14.25" customHeight="1" x14ac:dyDescent="0.3">
      <c r="A44" s="15">
        <v>1972</v>
      </c>
      <c r="B44" s="68">
        <v>6118</v>
      </c>
      <c r="C44" s="5"/>
      <c r="D44" s="14">
        <v>6118</v>
      </c>
      <c r="E44" s="14">
        <v>855404</v>
      </c>
      <c r="F44" s="42">
        <v>855404</v>
      </c>
      <c r="G44" s="11">
        <v>2822885</v>
      </c>
      <c r="H44" s="45">
        <v>3054480</v>
      </c>
      <c r="I44" s="29">
        <v>2.9319999999999999</v>
      </c>
      <c r="J44" s="45">
        <v>9907065</v>
      </c>
      <c r="K44" s="44">
        <v>4</v>
      </c>
      <c r="L44" s="6"/>
      <c r="M44" s="6"/>
      <c r="O44" s="15"/>
      <c r="P44" s="16"/>
      <c r="R44" s="17"/>
    </row>
    <row r="45" spans="1:18" ht="14.25" customHeight="1" x14ac:dyDescent="0.3">
      <c r="A45" s="15">
        <v>1973</v>
      </c>
      <c r="B45" s="42">
        <v>6692</v>
      </c>
      <c r="C45" s="5"/>
      <c r="D45" s="5"/>
      <c r="E45" s="5"/>
      <c r="F45" s="42">
        <v>939319</v>
      </c>
      <c r="G45" s="11">
        <v>2890921</v>
      </c>
      <c r="H45" s="45">
        <v>3125992</v>
      </c>
      <c r="I45" s="29">
        <v>2.976</v>
      </c>
      <c r="J45" s="45">
        <v>10075782</v>
      </c>
      <c r="K45" s="44">
        <v>4.8</v>
      </c>
      <c r="L45" s="6"/>
      <c r="M45" s="6"/>
      <c r="O45" s="15"/>
      <c r="P45" s="16"/>
      <c r="R45" s="17"/>
    </row>
    <row r="46" spans="1:18" ht="14.25" customHeight="1" x14ac:dyDescent="0.3">
      <c r="A46" s="15">
        <v>1974</v>
      </c>
      <c r="B46" s="42">
        <v>7069</v>
      </c>
      <c r="C46" s="5"/>
      <c r="D46" s="5"/>
      <c r="E46" s="62"/>
      <c r="F46" s="42">
        <v>947093</v>
      </c>
      <c r="G46" s="11">
        <v>2962185</v>
      </c>
      <c r="H46" s="45">
        <v>3198069</v>
      </c>
      <c r="I46" s="29">
        <v>2.907</v>
      </c>
      <c r="J46" s="45">
        <v>10244501</v>
      </c>
      <c r="K46" s="44">
        <v>9.1</v>
      </c>
      <c r="L46" s="6"/>
      <c r="M46" s="6"/>
      <c r="O46" s="15"/>
      <c r="P46" s="16"/>
      <c r="R46" s="17"/>
    </row>
    <row r="47" spans="1:18" ht="14.25" customHeight="1" x14ac:dyDescent="0.3">
      <c r="A47" s="15">
        <v>1975</v>
      </c>
      <c r="B47" s="42">
        <v>7181</v>
      </c>
      <c r="C47" s="5"/>
      <c r="D47" s="5"/>
      <c r="E47" s="5"/>
      <c r="F47" s="42">
        <v>940810</v>
      </c>
      <c r="G47" s="11">
        <v>3036926</v>
      </c>
      <c r="H47" s="45">
        <v>3271416</v>
      </c>
      <c r="I47" s="29">
        <v>2.6829999999999998</v>
      </c>
      <c r="J47" s="45">
        <v>10413219</v>
      </c>
      <c r="K47" s="44">
        <v>18</v>
      </c>
      <c r="L47" s="6"/>
      <c r="M47" s="6"/>
      <c r="O47" s="15"/>
      <c r="P47" s="16"/>
      <c r="R47" s="17"/>
    </row>
    <row r="48" spans="1:18" ht="14.25" customHeight="1" x14ac:dyDescent="0.3">
      <c r="A48" s="15">
        <v>1976</v>
      </c>
      <c r="B48" s="42">
        <v>7166</v>
      </c>
      <c r="C48" s="5"/>
      <c r="D48" s="5"/>
      <c r="E48" s="5"/>
      <c r="F48" s="42">
        <v>939255</v>
      </c>
      <c r="G48" s="11">
        <v>3115403</v>
      </c>
      <c r="H48" s="45">
        <v>3340483</v>
      </c>
      <c r="I48" s="29">
        <v>2.609</v>
      </c>
      <c r="J48" s="45">
        <v>10565409</v>
      </c>
      <c r="K48" s="44">
        <v>21.9</v>
      </c>
      <c r="L48" s="6"/>
      <c r="M48" s="6"/>
      <c r="O48" s="15"/>
      <c r="P48" s="16"/>
      <c r="R48" s="17"/>
    </row>
    <row r="49" spans="1:18" ht="14.25" customHeight="1" x14ac:dyDescent="0.3">
      <c r="A49" s="15">
        <v>1977</v>
      </c>
      <c r="B49" s="42">
        <v>7077</v>
      </c>
      <c r="C49" s="5"/>
      <c r="D49" s="5"/>
      <c r="E49" s="5"/>
      <c r="F49" s="42">
        <v>916569</v>
      </c>
      <c r="G49" s="11">
        <v>3197882</v>
      </c>
      <c r="H49" s="45">
        <v>3410448</v>
      </c>
      <c r="I49" s="29">
        <v>2.7930000000000001</v>
      </c>
      <c r="J49" s="45">
        <v>10717600</v>
      </c>
      <c r="K49" s="44">
        <v>18.100000000000001</v>
      </c>
      <c r="L49" s="6"/>
      <c r="M49" s="6"/>
      <c r="O49" s="15"/>
      <c r="P49" s="16"/>
      <c r="R49" s="17"/>
    </row>
    <row r="50" spans="1:18" ht="14.25" customHeight="1" x14ac:dyDescent="0.3">
      <c r="A50" s="15">
        <v>1978</v>
      </c>
      <c r="B50" s="42">
        <v>6797</v>
      </c>
      <c r="C50" s="5"/>
      <c r="D50" s="5"/>
      <c r="E50" s="5"/>
      <c r="F50" s="42">
        <v>982670</v>
      </c>
      <c r="G50" s="11">
        <v>3284644</v>
      </c>
      <c r="H50" s="45">
        <v>3481326</v>
      </c>
      <c r="I50" s="29">
        <v>2.823</v>
      </c>
      <c r="J50" s="45">
        <v>10869791</v>
      </c>
      <c r="K50" s="44">
        <v>18.899999999999999</v>
      </c>
      <c r="L50" s="6"/>
      <c r="M50" s="6"/>
      <c r="O50" s="15"/>
      <c r="P50" s="16"/>
      <c r="R50" s="17"/>
    </row>
    <row r="51" spans="1:18" ht="14.25" customHeight="1" x14ac:dyDescent="0.3">
      <c r="A51" s="15">
        <v>1979</v>
      </c>
      <c r="B51" s="42">
        <v>7329</v>
      </c>
      <c r="C51" s="5"/>
      <c r="D51" s="5"/>
      <c r="E51" s="5"/>
      <c r="F51" s="42">
        <v>581483</v>
      </c>
      <c r="G51" s="11">
        <v>3375973</v>
      </c>
      <c r="H51" s="45">
        <v>3553135</v>
      </c>
      <c r="I51" s="29">
        <v>2.9209999999999998</v>
      </c>
      <c r="J51" s="45">
        <v>11021982</v>
      </c>
      <c r="K51" s="44">
        <v>17.8</v>
      </c>
      <c r="L51" s="6"/>
      <c r="M51" s="6"/>
      <c r="O51" s="15"/>
      <c r="P51" s="16"/>
      <c r="R51" s="17"/>
    </row>
    <row r="52" spans="1:18" ht="14.25" customHeight="1" x14ac:dyDescent="0.3">
      <c r="A52" s="15">
        <v>1980</v>
      </c>
      <c r="B52" s="42">
        <v>4597</v>
      </c>
      <c r="C52" s="5"/>
      <c r="D52" s="5"/>
      <c r="E52" s="5"/>
      <c r="F52" s="42">
        <v>386910</v>
      </c>
      <c r="G52" s="11">
        <v>3472159</v>
      </c>
      <c r="H52" s="45">
        <v>3626262</v>
      </c>
      <c r="I52" s="29">
        <v>2.9950000000000001</v>
      </c>
      <c r="J52" s="45">
        <v>11174173</v>
      </c>
      <c r="K52" s="44">
        <v>17.399999999999999</v>
      </c>
      <c r="L52" s="6"/>
      <c r="M52" s="6"/>
      <c r="O52" s="15"/>
      <c r="P52" s="16"/>
      <c r="R52" s="17"/>
    </row>
    <row r="53" spans="1:18" ht="14.25" customHeight="1" x14ac:dyDescent="0.3">
      <c r="A53" s="15">
        <v>1981</v>
      </c>
      <c r="B53" s="42">
        <v>3977</v>
      </c>
      <c r="C53" s="49">
        <v>3977</v>
      </c>
      <c r="D53" s="5"/>
      <c r="E53" s="49">
        <v>395951</v>
      </c>
      <c r="F53" s="42">
        <v>395951</v>
      </c>
      <c r="G53" s="11">
        <v>3573496</v>
      </c>
      <c r="H53" s="45">
        <v>3710904</v>
      </c>
      <c r="I53" s="29">
        <v>3.1360000000000001</v>
      </c>
      <c r="J53" s="45">
        <v>11359773</v>
      </c>
      <c r="K53" s="44">
        <v>15.5</v>
      </c>
      <c r="L53" s="6"/>
      <c r="M53" s="51">
        <v>12.1</v>
      </c>
      <c r="O53" s="15"/>
      <c r="P53" s="16"/>
      <c r="R53" s="17"/>
    </row>
    <row r="54" spans="1:18" ht="14.25" customHeight="1" x14ac:dyDescent="0.3">
      <c r="A54" s="15">
        <v>1982</v>
      </c>
      <c r="B54" s="42">
        <v>4048</v>
      </c>
      <c r="C54" s="49">
        <v>4048</v>
      </c>
      <c r="D54" s="5"/>
      <c r="E54" s="49">
        <v>347470</v>
      </c>
      <c r="F54" s="42">
        <v>347470</v>
      </c>
      <c r="G54" s="11">
        <v>3680277</v>
      </c>
      <c r="H54" s="45">
        <v>3796678</v>
      </c>
      <c r="I54" s="29">
        <v>2.84</v>
      </c>
      <c r="J54" s="45">
        <v>11545372</v>
      </c>
      <c r="K54" s="44">
        <v>25.2</v>
      </c>
      <c r="L54" s="6"/>
      <c r="M54" s="51">
        <v>11.8</v>
      </c>
      <c r="O54" s="15"/>
      <c r="P54" s="16"/>
      <c r="R54" s="17"/>
    </row>
    <row r="55" spans="1:18" ht="14.25" customHeight="1" x14ac:dyDescent="0.3">
      <c r="A55" s="15">
        <v>1983</v>
      </c>
      <c r="B55" s="42">
        <v>4401</v>
      </c>
      <c r="C55" s="49">
        <v>4401</v>
      </c>
      <c r="D55" s="5"/>
      <c r="E55" s="49">
        <v>320903</v>
      </c>
      <c r="F55" s="42">
        <v>320903</v>
      </c>
      <c r="G55" s="11">
        <v>3755744</v>
      </c>
      <c r="H55" s="45">
        <v>3901782</v>
      </c>
      <c r="I55" s="29">
        <v>2.8479999999999999</v>
      </c>
      <c r="J55" s="45">
        <v>11730972</v>
      </c>
      <c r="K55" s="44">
        <v>27</v>
      </c>
      <c r="L55" s="6"/>
      <c r="M55" s="51">
        <v>10.1</v>
      </c>
      <c r="O55" s="15"/>
      <c r="P55" s="16"/>
      <c r="R55" s="17"/>
    </row>
    <row r="56" spans="1:18" ht="14.25" customHeight="1" x14ac:dyDescent="0.3">
      <c r="A56" s="15">
        <v>1984</v>
      </c>
      <c r="B56" s="42">
        <v>4714</v>
      </c>
      <c r="C56" s="49">
        <v>4714</v>
      </c>
      <c r="D56" s="5"/>
      <c r="E56" s="49">
        <v>343329</v>
      </c>
      <c r="F56" s="42">
        <v>343329</v>
      </c>
      <c r="G56" s="11">
        <v>3835276</v>
      </c>
      <c r="H56" s="45">
        <v>4008840</v>
      </c>
      <c r="I56" s="29">
        <v>3.1989999999999998</v>
      </c>
      <c r="J56" s="45">
        <v>11916572</v>
      </c>
      <c r="K56" s="44">
        <v>20.2</v>
      </c>
      <c r="L56" s="6"/>
      <c r="M56" s="51">
        <v>10.3</v>
      </c>
      <c r="O56" s="15"/>
      <c r="P56" s="16"/>
      <c r="R56" s="17"/>
    </row>
    <row r="57" spans="1:18" ht="14.25" customHeight="1" x14ac:dyDescent="0.3">
      <c r="A57" s="15">
        <v>1985</v>
      </c>
      <c r="B57" s="42">
        <v>4994</v>
      </c>
      <c r="C57" s="49">
        <v>4994</v>
      </c>
      <c r="D57" s="5"/>
      <c r="E57" s="49">
        <v>360963</v>
      </c>
      <c r="F57" s="42">
        <v>360963</v>
      </c>
      <c r="G57" s="11">
        <v>3918981</v>
      </c>
      <c r="H57" s="45">
        <v>4118687</v>
      </c>
      <c r="I57" s="29">
        <v>3.4889999999999999</v>
      </c>
      <c r="J57" s="45">
        <v>12102174</v>
      </c>
      <c r="K57" s="44">
        <v>15.3</v>
      </c>
      <c r="L57" s="6"/>
      <c r="M57" s="51">
        <v>8.6999999999999993</v>
      </c>
      <c r="O57" s="15"/>
      <c r="P57" s="16"/>
      <c r="R57" s="17"/>
    </row>
    <row r="58" spans="1:18" ht="14.25" customHeight="1" x14ac:dyDescent="0.3">
      <c r="A58" s="15">
        <v>1986</v>
      </c>
      <c r="B58" s="42">
        <v>5391</v>
      </c>
      <c r="C58" s="49">
        <v>5391</v>
      </c>
      <c r="D58" s="5"/>
      <c r="E58" s="49">
        <v>386987</v>
      </c>
      <c r="F58" s="42">
        <v>386987</v>
      </c>
      <c r="G58" s="11">
        <v>4006933</v>
      </c>
      <c r="H58" s="45">
        <v>4241248</v>
      </c>
      <c r="I58" s="29">
        <v>3.6469999999999998</v>
      </c>
      <c r="J58" s="45">
        <v>12317494</v>
      </c>
      <c r="K58" s="44">
        <v>14.02</v>
      </c>
      <c r="L58" s="6"/>
      <c r="M58" s="51">
        <v>9.9</v>
      </c>
      <c r="O58" s="15"/>
      <c r="P58" s="16"/>
      <c r="R58" s="17"/>
    </row>
    <row r="59" spans="1:18" ht="14.25" customHeight="1" x14ac:dyDescent="0.3">
      <c r="A59" s="15">
        <v>1987</v>
      </c>
      <c r="B59" s="42">
        <v>5883</v>
      </c>
      <c r="C59" s="49">
        <v>5883</v>
      </c>
      <c r="D59" s="5"/>
      <c r="E59" s="49">
        <v>422302</v>
      </c>
      <c r="F59" s="42">
        <v>422302</v>
      </c>
      <c r="G59" s="11">
        <v>4099172</v>
      </c>
      <c r="H59" s="45">
        <v>4366605</v>
      </c>
      <c r="I59" s="29">
        <v>3.85</v>
      </c>
      <c r="J59" s="45">
        <v>12532815</v>
      </c>
      <c r="K59" s="44">
        <v>11.83</v>
      </c>
      <c r="L59" s="6"/>
      <c r="M59" s="51">
        <v>10.5</v>
      </c>
      <c r="O59" s="15"/>
      <c r="P59" s="16"/>
      <c r="R59" s="17"/>
    </row>
    <row r="60" spans="1:18" ht="14.25" customHeight="1" x14ac:dyDescent="0.3">
      <c r="A60" s="15">
        <v>1988</v>
      </c>
      <c r="B60" s="42">
        <v>6446</v>
      </c>
      <c r="C60" s="49">
        <v>6446</v>
      </c>
      <c r="D60" s="5"/>
      <c r="E60" s="49">
        <v>446194</v>
      </c>
      <c r="F60" s="42">
        <v>446194</v>
      </c>
      <c r="G60" s="11">
        <v>4195688</v>
      </c>
      <c r="H60" s="45">
        <v>4494847</v>
      </c>
      <c r="I60" s="29">
        <v>4.048</v>
      </c>
      <c r="J60" s="45">
        <v>12748135</v>
      </c>
      <c r="K60" s="44">
        <v>9.9499999999999993</v>
      </c>
      <c r="L60" s="6"/>
      <c r="M60" s="51">
        <v>10.4</v>
      </c>
      <c r="O60" s="15"/>
      <c r="P60" s="16"/>
      <c r="R60" s="17"/>
    </row>
    <row r="61" spans="1:18" ht="14.25" customHeight="1" x14ac:dyDescent="0.3">
      <c r="A61" s="15">
        <v>1989</v>
      </c>
      <c r="B61" s="42">
        <v>7118</v>
      </c>
      <c r="C61" s="49">
        <v>7118</v>
      </c>
      <c r="D61" s="5"/>
      <c r="E61" s="49">
        <v>507616</v>
      </c>
      <c r="F61" s="42">
        <v>507616</v>
      </c>
      <c r="G61" s="11">
        <v>4296413</v>
      </c>
      <c r="H61" s="45">
        <v>4626060</v>
      </c>
      <c r="I61" s="29">
        <v>4.2610000000000001</v>
      </c>
      <c r="J61" s="45">
        <v>12963457</v>
      </c>
      <c r="K61" s="44">
        <v>7.9</v>
      </c>
      <c r="L61" s="6"/>
      <c r="M61" s="51">
        <v>11.4</v>
      </c>
      <c r="O61" s="15"/>
      <c r="P61" s="16"/>
      <c r="R61" s="17"/>
    </row>
    <row r="62" spans="1:18" ht="14.25" customHeight="1" x14ac:dyDescent="0.3">
      <c r="A62" s="15">
        <v>1990</v>
      </c>
      <c r="B62" s="18">
        <f>AVERAGE(B61,B63)</f>
        <v>7412.5</v>
      </c>
      <c r="C62" s="49">
        <v>8861</v>
      </c>
      <c r="D62" s="5"/>
      <c r="E62" s="49">
        <v>606812</v>
      </c>
      <c r="F62" s="18">
        <v>606812</v>
      </c>
      <c r="G62" s="18">
        <v>4525530</v>
      </c>
      <c r="H62" s="45">
        <v>4760337</v>
      </c>
      <c r="I62" s="29">
        <v>4.3890000000000002</v>
      </c>
      <c r="J62" s="45">
        <v>13178782</v>
      </c>
      <c r="K62" s="44">
        <v>7.8</v>
      </c>
      <c r="L62" s="19">
        <f t="shared" ref="L62:L89" si="0">(F62*100)/G62</f>
        <v>13.408639430077804</v>
      </c>
      <c r="M62" s="52">
        <v>13.6</v>
      </c>
      <c r="O62" s="15"/>
      <c r="P62" s="16"/>
      <c r="R62" s="17"/>
    </row>
    <row r="63" spans="1:18" ht="14.25" customHeight="1" x14ac:dyDescent="0.3">
      <c r="A63" s="15">
        <v>1991</v>
      </c>
      <c r="B63" s="18">
        <v>7707</v>
      </c>
      <c r="C63" s="49">
        <v>9858</v>
      </c>
      <c r="D63" s="5"/>
      <c r="E63" s="49">
        <v>701355</v>
      </c>
      <c r="F63" s="18">
        <v>701355</v>
      </c>
      <c r="G63" s="18">
        <v>4630670</v>
      </c>
      <c r="H63" s="45">
        <v>4907973</v>
      </c>
      <c r="I63" s="29">
        <v>4.5069999999999997</v>
      </c>
      <c r="J63" s="45">
        <v>13422010</v>
      </c>
      <c r="K63" s="44">
        <v>8.16</v>
      </c>
      <c r="L63" s="19">
        <f t="shared" si="0"/>
        <v>15.145864421347234</v>
      </c>
      <c r="M63" s="52">
        <v>15.3</v>
      </c>
      <c r="O63" s="15"/>
      <c r="P63" s="16"/>
      <c r="R63" s="17"/>
    </row>
    <row r="64" spans="1:18" ht="14.25" customHeight="1" x14ac:dyDescent="0.3">
      <c r="A64" s="15">
        <v>1992</v>
      </c>
      <c r="B64" s="18">
        <v>8323</v>
      </c>
      <c r="C64" s="49">
        <v>10756</v>
      </c>
      <c r="D64" s="5"/>
      <c r="E64" s="49">
        <v>724065</v>
      </c>
      <c r="F64" s="18">
        <v>724065</v>
      </c>
      <c r="G64" s="18">
        <v>4877430</v>
      </c>
      <c r="H64" s="45">
        <v>5059524</v>
      </c>
      <c r="I64" s="29">
        <v>4.7240000000000002</v>
      </c>
      <c r="J64" s="45">
        <v>13665241</v>
      </c>
      <c r="K64" s="44">
        <v>6.64</v>
      </c>
      <c r="L64" s="19">
        <f t="shared" si="0"/>
        <v>14.845215615600839</v>
      </c>
      <c r="M64" s="52">
        <v>15</v>
      </c>
      <c r="O64" s="15"/>
      <c r="P64" s="16"/>
      <c r="R64" s="17"/>
    </row>
    <row r="65" spans="1:18" ht="14.25" customHeight="1" x14ac:dyDescent="0.3">
      <c r="A65" s="15">
        <v>1993</v>
      </c>
      <c r="B65" s="18">
        <v>7974</v>
      </c>
      <c r="C65" s="49">
        <v>11389</v>
      </c>
      <c r="D65" s="5"/>
      <c r="E65" s="49">
        <v>684361</v>
      </c>
      <c r="F65" s="18">
        <v>684361</v>
      </c>
      <c r="G65" s="18">
        <v>5109290</v>
      </c>
      <c r="H65" s="45">
        <v>5179015</v>
      </c>
      <c r="I65" s="29">
        <v>4.84</v>
      </c>
      <c r="J65" s="45">
        <v>13908473</v>
      </c>
      <c r="K65" s="44">
        <v>6.55</v>
      </c>
      <c r="L65" s="19">
        <f t="shared" si="0"/>
        <v>13.394444237849095</v>
      </c>
      <c r="M65" s="52">
        <v>13.7</v>
      </c>
      <c r="O65" s="15"/>
      <c r="P65" s="16"/>
      <c r="R65" s="17"/>
    </row>
    <row r="66" spans="1:18" ht="14.25" customHeight="1" x14ac:dyDescent="0.3">
      <c r="A66" s="15">
        <v>1994</v>
      </c>
      <c r="B66" s="18">
        <v>7891</v>
      </c>
      <c r="C66" s="49">
        <v>12109</v>
      </c>
      <c r="D66" s="5"/>
      <c r="E66" s="49">
        <v>661966</v>
      </c>
      <c r="F66" s="18">
        <v>661966</v>
      </c>
      <c r="G66" s="18">
        <v>5122760</v>
      </c>
      <c r="H66" s="45">
        <v>5299857</v>
      </c>
      <c r="I66" s="29">
        <v>4.8840000000000003</v>
      </c>
      <c r="J66" s="45">
        <v>14151708</v>
      </c>
      <c r="K66" s="44">
        <v>7.85</v>
      </c>
      <c r="L66" s="19">
        <f t="shared" si="0"/>
        <v>12.922057640803004</v>
      </c>
      <c r="M66" s="52">
        <v>13.3</v>
      </c>
      <c r="O66" s="15"/>
      <c r="P66" s="16"/>
      <c r="R66" s="17"/>
    </row>
    <row r="67" spans="1:18" ht="14.25" customHeight="1" x14ac:dyDescent="0.3">
      <c r="A67" s="15">
        <v>1995</v>
      </c>
      <c r="B67" s="18">
        <v>7505</v>
      </c>
      <c r="C67" s="49">
        <v>12715</v>
      </c>
      <c r="D67" s="5"/>
      <c r="E67" s="49">
        <v>637570</v>
      </c>
      <c r="F67" s="18">
        <v>637570</v>
      </c>
      <c r="G67" s="18">
        <v>5174410</v>
      </c>
      <c r="H67" s="45">
        <v>5422067</v>
      </c>
      <c r="I67" s="29">
        <v>5.0250000000000004</v>
      </c>
      <c r="J67" s="45">
        <v>14394940</v>
      </c>
      <c r="K67" s="44">
        <v>7.33</v>
      </c>
      <c r="L67" s="19">
        <f t="shared" si="0"/>
        <v>12.321598017938276</v>
      </c>
      <c r="M67" s="52">
        <v>12.7</v>
      </c>
      <c r="O67" s="15"/>
      <c r="P67" s="16"/>
      <c r="R67" s="17"/>
    </row>
    <row r="68" spans="1:18" ht="14.25" customHeight="1" x14ac:dyDescent="0.3">
      <c r="A68" s="15">
        <v>1996</v>
      </c>
      <c r="B68" s="18">
        <f>(B69+B67)/2</f>
        <v>7475.5</v>
      </c>
      <c r="C68" s="49">
        <v>13258</v>
      </c>
      <c r="D68" s="5"/>
      <c r="E68" s="49">
        <v>627665.5</v>
      </c>
      <c r="F68" s="18">
        <f>(F69+F67)/2</f>
        <v>627665.5</v>
      </c>
      <c r="G68" s="18">
        <v>5298680</v>
      </c>
      <c r="H68" s="45">
        <v>5529084</v>
      </c>
      <c r="I68" s="29">
        <v>5.1779999999999999</v>
      </c>
      <c r="J68" s="45">
        <v>14595504</v>
      </c>
      <c r="K68" s="44">
        <v>6.35</v>
      </c>
      <c r="L68" s="19">
        <f t="shared" si="0"/>
        <v>11.845695531717334</v>
      </c>
      <c r="M68" s="52">
        <v>12.4</v>
      </c>
      <c r="O68" s="15"/>
      <c r="P68" s="16"/>
      <c r="Q68" s="16"/>
      <c r="R68" s="17"/>
    </row>
    <row r="69" spans="1:18" ht="14.25" customHeight="1" x14ac:dyDescent="0.3">
      <c r="A69" s="15">
        <v>1997</v>
      </c>
      <c r="B69" s="18">
        <v>7446</v>
      </c>
      <c r="C69" s="49">
        <v>13795</v>
      </c>
      <c r="D69" s="5"/>
      <c r="E69" s="49">
        <v>617761</v>
      </c>
      <c r="F69" s="18">
        <v>617761</v>
      </c>
      <c r="G69" s="18">
        <v>5380190</v>
      </c>
      <c r="H69" s="45">
        <v>5637742</v>
      </c>
      <c r="I69" s="29">
        <v>5.2939999999999996</v>
      </c>
      <c r="J69" s="45">
        <v>14796076</v>
      </c>
      <c r="K69" s="44">
        <v>6.1</v>
      </c>
      <c r="L69" s="19">
        <f t="shared" si="0"/>
        <v>11.482140965281895</v>
      </c>
      <c r="M69" s="52">
        <v>11.5</v>
      </c>
      <c r="O69" s="15"/>
      <c r="P69" s="16"/>
      <c r="R69" s="17"/>
    </row>
    <row r="70" spans="1:18" ht="14.25" customHeight="1" x14ac:dyDescent="0.3">
      <c r="A70" s="15">
        <v>1998</v>
      </c>
      <c r="B70" s="18">
        <v>7439</v>
      </c>
      <c r="C70" s="49">
        <v>14276</v>
      </c>
      <c r="D70" s="5"/>
      <c r="E70" s="49">
        <v>611535</v>
      </c>
      <c r="F70" s="18">
        <v>611535</v>
      </c>
      <c r="G70" s="18">
        <v>5432350</v>
      </c>
      <c r="H70" s="45">
        <v>5747219</v>
      </c>
      <c r="I70" s="29">
        <v>5.3789999999999996</v>
      </c>
      <c r="J70" s="45">
        <v>14996647</v>
      </c>
      <c r="K70" s="44">
        <v>6.41</v>
      </c>
      <c r="L70" s="19">
        <f t="shared" si="0"/>
        <v>11.257282759763269</v>
      </c>
      <c r="M70" s="52">
        <v>11.3</v>
      </c>
      <c r="O70" s="15"/>
      <c r="P70" s="16"/>
      <c r="R70" s="17"/>
    </row>
    <row r="71" spans="1:18" ht="14.25" customHeight="1" x14ac:dyDescent="0.3">
      <c r="A71" s="15">
        <v>1999</v>
      </c>
      <c r="B71" s="18">
        <v>7057</v>
      </c>
      <c r="C71" s="5"/>
      <c r="D71" s="5"/>
      <c r="E71" s="5"/>
      <c r="F71" s="18">
        <v>579996</v>
      </c>
      <c r="G71" s="18">
        <v>5404480</v>
      </c>
      <c r="H71" s="45">
        <v>5858377</v>
      </c>
      <c r="I71" s="29">
        <v>5.2670000000000003</v>
      </c>
      <c r="J71" s="45">
        <v>15197213</v>
      </c>
      <c r="K71" s="44">
        <v>10.1</v>
      </c>
      <c r="L71" s="19">
        <f t="shared" si="0"/>
        <v>10.731763277873172</v>
      </c>
      <c r="M71" s="50"/>
      <c r="O71" s="15"/>
      <c r="P71" s="16"/>
      <c r="R71" s="17"/>
    </row>
    <row r="72" spans="1:18" ht="14.25" customHeight="1" x14ac:dyDescent="0.3">
      <c r="A72" s="15">
        <v>2000</v>
      </c>
      <c r="B72" s="18">
        <v>7659</v>
      </c>
      <c r="C72" s="5"/>
      <c r="D72" s="5"/>
      <c r="E72" s="5"/>
      <c r="F72" s="18">
        <v>595495</v>
      </c>
      <c r="G72" s="18">
        <v>5381460</v>
      </c>
      <c r="H72" s="45">
        <v>5970389</v>
      </c>
      <c r="I72" s="29">
        <v>5.3890000000000002</v>
      </c>
      <c r="J72" s="45">
        <v>15397784</v>
      </c>
      <c r="K72" s="44">
        <v>9.73</v>
      </c>
      <c r="L72" s="19">
        <f t="shared" si="0"/>
        <v>11.065677344066479</v>
      </c>
      <c r="M72" s="50"/>
      <c r="O72" s="15"/>
      <c r="P72" s="16"/>
      <c r="R72" s="17"/>
    </row>
    <row r="73" spans="1:18" ht="14.25" customHeight="1" x14ac:dyDescent="0.3">
      <c r="A73" s="15">
        <v>2001</v>
      </c>
      <c r="B73" s="18">
        <v>7410</v>
      </c>
      <c r="C73" s="5"/>
      <c r="D73" s="5"/>
      <c r="E73" s="5"/>
      <c r="F73" s="18">
        <v>599610</v>
      </c>
      <c r="G73" s="18">
        <v>5479390</v>
      </c>
      <c r="H73" s="45">
        <v>6073295</v>
      </c>
      <c r="I73" s="29">
        <v>5.4740000000000002</v>
      </c>
      <c r="J73" s="45">
        <v>15571679</v>
      </c>
      <c r="K73" s="44">
        <v>9.86</v>
      </c>
      <c r="L73" s="19">
        <f t="shared" si="0"/>
        <v>10.943006429547815</v>
      </c>
      <c r="M73" s="50"/>
      <c r="O73" s="15"/>
      <c r="P73" s="16"/>
      <c r="R73" s="17"/>
    </row>
    <row r="74" spans="1:18" ht="14.25" customHeight="1" x14ac:dyDescent="0.3">
      <c r="A74" s="15">
        <v>2002</v>
      </c>
      <c r="B74" s="18">
        <v>8149</v>
      </c>
      <c r="C74" s="5"/>
      <c r="D74" s="5"/>
      <c r="E74" s="5"/>
      <c r="F74" s="18">
        <v>618930</v>
      </c>
      <c r="G74" s="18">
        <v>5531260</v>
      </c>
      <c r="H74" s="45">
        <v>6177398</v>
      </c>
      <c r="I74" s="29">
        <v>5.5730000000000004</v>
      </c>
      <c r="J74" s="45">
        <v>15745583</v>
      </c>
      <c r="K74" s="44">
        <v>9.7899999999999991</v>
      </c>
      <c r="L74" s="19">
        <f t="shared" si="0"/>
        <v>11.189674685333902</v>
      </c>
      <c r="M74" s="50"/>
      <c r="O74" s="15"/>
      <c r="P74" s="16"/>
      <c r="R74" s="17"/>
    </row>
    <row r="75" spans="1:18" ht="14.25" customHeight="1" x14ac:dyDescent="0.3">
      <c r="A75" s="15">
        <v>2003</v>
      </c>
      <c r="B75" s="18">
        <v>8967</v>
      </c>
      <c r="C75" s="5"/>
      <c r="D75" s="5"/>
      <c r="E75" s="5"/>
      <c r="F75" s="18">
        <v>669507</v>
      </c>
      <c r="G75" s="18">
        <v>5675130</v>
      </c>
      <c r="H75" s="45">
        <v>6376530</v>
      </c>
      <c r="I75" s="29">
        <v>5.7690000000000001</v>
      </c>
      <c r="J75" s="45">
        <v>15919479</v>
      </c>
      <c r="K75" s="44">
        <v>9.5299999999999994</v>
      </c>
      <c r="L75" s="19">
        <f t="shared" si="0"/>
        <v>11.797209931754868</v>
      </c>
      <c r="M75" s="50"/>
      <c r="O75" s="15"/>
      <c r="P75" s="16"/>
      <c r="R75" s="17"/>
    </row>
    <row r="76" spans="1:18" ht="14.25" customHeight="1" x14ac:dyDescent="0.3">
      <c r="A76" s="15">
        <v>2004</v>
      </c>
      <c r="B76" s="18">
        <v>9416</v>
      </c>
      <c r="C76" s="5"/>
      <c r="D76" s="5"/>
      <c r="E76" s="5"/>
      <c r="F76" s="18">
        <v>680351</v>
      </c>
      <c r="G76" s="18">
        <v>5862900</v>
      </c>
      <c r="H76" s="45">
        <v>6583296</v>
      </c>
      <c r="I76" s="29">
        <v>5.9219999999999997</v>
      </c>
      <c r="J76" s="45">
        <v>16093378</v>
      </c>
      <c r="K76" s="44">
        <v>10.039999999999999</v>
      </c>
      <c r="L76" s="19">
        <f t="shared" si="0"/>
        <v>11.604342560848727</v>
      </c>
      <c r="M76" s="50"/>
      <c r="O76" s="15"/>
      <c r="P76" s="16"/>
      <c r="R76" s="17"/>
    </row>
    <row r="77" spans="1:18" ht="14.25" customHeight="1" x14ac:dyDescent="0.3">
      <c r="A77" s="15">
        <v>2005</v>
      </c>
      <c r="B77" s="18">
        <v>9148</v>
      </c>
      <c r="C77" s="5"/>
      <c r="D77" s="5"/>
      <c r="E77" s="5"/>
      <c r="F77" s="18">
        <v>676368</v>
      </c>
      <c r="G77" s="18">
        <v>5904999</v>
      </c>
      <c r="H77" s="45">
        <v>6798542</v>
      </c>
      <c r="I77" s="29">
        <v>6.1710000000000003</v>
      </c>
      <c r="J77" s="45">
        <v>16267278</v>
      </c>
      <c r="K77" s="44">
        <v>9.23</v>
      </c>
      <c r="L77" s="19">
        <f t="shared" si="0"/>
        <v>11.454159433388558</v>
      </c>
      <c r="M77" s="50"/>
      <c r="O77" s="15"/>
      <c r="P77" s="16"/>
      <c r="R77" s="17"/>
    </row>
    <row r="78" spans="1:18" ht="14.25" customHeight="1" x14ac:dyDescent="0.3">
      <c r="A78" s="15">
        <v>2006</v>
      </c>
      <c r="B78" s="18">
        <v>9424</v>
      </c>
      <c r="C78" s="5"/>
      <c r="D78" s="5"/>
      <c r="E78" s="5"/>
      <c r="F78" s="18">
        <v>703706</v>
      </c>
      <c r="G78" s="18">
        <v>6410982</v>
      </c>
      <c r="H78" s="45">
        <v>6806175</v>
      </c>
      <c r="I78" s="29">
        <v>6.274</v>
      </c>
      <c r="J78" s="45">
        <v>16432674</v>
      </c>
      <c r="K78" s="44">
        <v>7.81</v>
      </c>
      <c r="L78" s="19">
        <f t="shared" si="0"/>
        <v>10.976571139959526</v>
      </c>
      <c r="M78" s="50"/>
      <c r="O78" s="15"/>
      <c r="P78" s="16"/>
      <c r="R78" s="17"/>
    </row>
    <row r="79" spans="1:18" ht="14.25" customHeight="1" x14ac:dyDescent="0.3">
      <c r="A79" s="15">
        <v>2007</v>
      </c>
      <c r="B79" s="18">
        <v>9365</v>
      </c>
      <c r="C79" s="5"/>
      <c r="D79" s="5"/>
      <c r="E79" s="5"/>
      <c r="F79" s="18">
        <v>724606</v>
      </c>
      <c r="G79" s="18">
        <v>6567241</v>
      </c>
      <c r="H79" s="45">
        <v>6943716</v>
      </c>
      <c r="I79" s="29">
        <v>6.4489999999999998</v>
      </c>
      <c r="J79" s="45">
        <v>16598074</v>
      </c>
      <c r="K79" s="44">
        <v>7.12</v>
      </c>
      <c r="L79" s="19">
        <f t="shared" si="0"/>
        <v>11.033644113258521</v>
      </c>
      <c r="M79" s="50"/>
      <c r="O79" s="15"/>
      <c r="P79" s="16"/>
      <c r="R79" s="17"/>
    </row>
    <row r="80" spans="1:18" ht="14.25" customHeight="1" x14ac:dyDescent="0.3">
      <c r="A80" s="15">
        <v>2008</v>
      </c>
      <c r="B80" s="18">
        <v>9340</v>
      </c>
      <c r="C80" s="5"/>
      <c r="D80" s="5"/>
      <c r="E80" s="5"/>
      <c r="F80" s="18">
        <v>801251</v>
      </c>
      <c r="G80" s="18">
        <v>6740408</v>
      </c>
      <c r="H80" s="45">
        <v>7201297</v>
      </c>
      <c r="I80" s="29">
        <v>6.6390000000000002</v>
      </c>
      <c r="J80" s="45">
        <v>16763470</v>
      </c>
      <c r="K80" s="44">
        <v>7.81</v>
      </c>
      <c r="L80" s="19">
        <f t="shared" si="0"/>
        <v>11.88727744670649</v>
      </c>
      <c r="M80" s="50"/>
      <c r="O80" s="15"/>
      <c r="P80" s="16"/>
      <c r="R80" s="17"/>
    </row>
    <row r="81" spans="1:21" ht="14.25" customHeight="1" x14ac:dyDescent="0.3">
      <c r="A81" s="15">
        <v>2009</v>
      </c>
      <c r="B81" s="18">
        <v>9776</v>
      </c>
      <c r="C81" s="5"/>
      <c r="D81" s="5"/>
      <c r="E81" s="5"/>
      <c r="F81" s="18">
        <v>837055</v>
      </c>
      <c r="G81" s="18">
        <v>6710990</v>
      </c>
      <c r="H81" s="45">
        <v>7302480</v>
      </c>
      <c r="I81" s="29">
        <v>6.5949999999999998</v>
      </c>
      <c r="J81" s="45">
        <v>16928873</v>
      </c>
      <c r="K81" s="44">
        <v>9.69</v>
      </c>
      <c r="L81" s="19">
        <f t="shared" si="0"/>
        <v>12.472898931454226</v>
      </c>
      <c r="M81" s="50"/>
      <c r="O81" s="15"/>
      <c r="P81" s="16"/>
      <c r="R81" s="17"/>
    </row>
    <row r="82" spans="1:21" ht="14.25" customHeight="1" x14ac:dyDescent="0.3">
      <c r="A82" s="15">
        <v>2010</v>
      </c>
      <c r="B82" s="18">
        <v>9871</v>
      </c>
      <c r="C82" s="5"/>
      <c r="D82" s="5"/>
      <c r="E82" s="5"/>
      <c r="F82" s="18">
        <v>858571</v>
      </c>
      <c r="G82" s="18">
        <v>7353835</v>
      </c>
      <c r="H82" s="45">
        <v>7741988</v>
      </c>
      <c r="I82" s="29">
        <v>7.1150000000000002</v>
      </c>
      <c r="J82" s="45">
        <v>17094270</v>
      </c>
      <c r="K82" s="44">
        <v>8.1</v>
      </c>
      <c r="L82" s="19">
        <f t="shared" si="0"/>
        <v>11.67514636920736</v>
      </c>
      <c r="M82" s="50"/>
      <c r="O82" s="15"/>
      <c r="P82" s="16"/>
      <c r="R82" s="17"/>
    </row>
    <row r="83" spans="1:21" ht="14.25" customHeight="1" x14ac:dyDescent="0.3">
      <c r="A83" s="15">
        <v>2011</v>
      </c>
      <c r="B83" s="18">
        <v>10310</v>
      </c>
      <c r="C83" s="5"/>
      <c r="D83" s="5"/>
      <c r="E83" s="5"/>
      <c r="F83" s="18">
        <v>892365</v>
      </c>
      <c r="G83" s="18">
        <v>7564346</v>
      </c>
      <c r="H83" s="50"/>
      <c r="I83" s="50"/>
      <c r="J83" s="50"/>
      <c r="K83" s="50"/>
      <c r="L83" s="19">
        <f t="shared" si="0"/>
        <v>11.796988133541221</v>
      </c>
      <c r="M83" s="50"/>
      <c r="O83" s="15"/>
      <c r="P83" s="16"/>
      <c r="R83" s="17"/>
    </row>
    <row r="84" spans="1:21" ht="14.25" customHeight="1" x14ac:dyDescent="0.3">
      <c r="A84" s="15">
        <v>2012</v>
      </c>
      <c r="B84" s="18">
        <v>10585</v>
      </c>
      <c r="C84" s="5"/>
      <c r="D84" s="5"/>
      <c r="E84" s="5"/>
      <c r="F84" s="18">
        <v>940603</v>
      </c>
      <c r="G84" s="18">
        <v>7699431</v>
      </c>
      <c r="H84" s="50"/>
      <c r="I84" s="50"/>
      <c r="J84" s="50"/>
      <c r="K84" s="50"/>
      <c r="L84" s="19">
        <f t="shared" si="0"/>
        <v>12.216526130307551</v>
      </c>
      <c r="M84" s="50"/>
      <c r="O84" s="15"/>
      <c r="P84" s="16"/>
      <c r="R84" s="17"/>
    </row>
    <row r="85" spans="1:21" ht="14.25" customHeight="1" x14ac:dyDescent="0.3">
      <c r="A85" s="15">
        <v>2013</v>
      </c>
      <c r="B85" s="18">
        <v>10634</v>
      </c>
      <c r="C85" s="5"/>
      <c r="D85" s="5"/>
      <c r="E85" s="5"/>
      <c r="F85" s="18">
        <v>940222</v>
      </c>
      <c r="G85" s="18">
        <v>7904048</v>
      </c>
      <c r="H85" s="50"/>
      <c r="I85" s="50"/>
      <c r="J85" s="50"/>
      <c r="K85" s="50"/>
      <c r="L85" s="19">
        <f t="shared" si="0"/>
        <v>11.895449015491808</v>
      </c>
      <c r="M85" s="50"/>
      <c r="O85" s="15"/>
      <c r="P85" s="16"/>
      <c r="R85" s="17"/>
    </row>
    <row r="86" spans="1:21" ht="14.25" customHeight="1" x14ac:dyDescent="0.3">
      <c r="A86" s="15">
        <v>2014</v>
      </c>
      <c r="B86" s="20">
        <v>11162</v>
      </c>
      <c r="C86" s="21"/>
      <c r="D86" s="21"/>
      <c r="E86" s="21"/>
      <c r="F86" s="20">
        <v>985770</v>
      </c>
      <c r="G86" s="18">
        <v>8013717</v>
      </c>
      <c r="H86" s="50"/>
      <c r="I86" s="50"/>
      <c r="J86" s="50"/>
      <c r="K86" s="50"/>
      <c r="L86" s="19">
        <f t="shared" si="0"/>
        <v>12.301033340708189</v>
      </c>
      <c r="M86" s="50"/>
    </row>
    <row r="87" spans="1:21" ht="14.25" customHeight="1" x14ac:dyDescent="0.3">
      <c r="A87" s="15">
        <v>2015</v>
      </c>
      <c r="B87" s="20">
        <v>11433</v>
      </c>
      <c r="C87" s="21"/>
      <c r="D87" s="21"/>
      <c r="E87" s="21"/>
      <c r="F87" s="20">
        <v>1048234</v>
      </c>
      <c r="G87" s="18">
        <v>8136356</v>
      </c>
      <c r="H87" s="50"/>
      <c r="I87" s="50"/>
      <c r="J87" s="50"/>
      <c r="K87" s="50"/>
      <c r="L87" s="19">
        <f t="shared" si="0"/>
        <v>12.883334996649605</v>
      </c>
      <c r="M87" s="50"/>
    </row>
    <row r="88" spans="1:21" ht="14.25" customHeight="1" x14ac:dyDescent="0.3">
      <c r="A88" s="15">
        <v>2016</v>
      </c>
      <c r="B88" s="20">
        <v>11653</v>
      </c>
      <c r="C88" s="21"/>
      <c r="D88" s="21"/>
      <c r="E88" s="21"/>
      <c r="F88" s="20">
        <v>1139955</v>
      </c>
      <c r="G88" s="18">
        <v>8216865</v>
      </c>
      <c r="H88" s="50"/>
      <c r="I88" s="50"/>
      <c r="J88" s="50"/>
      <c r="K88" s="50"/>
      <c r="L88" s="19">
        <f t="shared" si="0"/>
        <v>13.873356809440097</v>
      </c>
      <c r="M88" s="50"/>
    </row>
    <row r="89" spans="1:21" ht="14.25" customHeight="1" x14ac:dyDescent="0.3">
      <c r="A89" s="15">
        <v>2017</v>
      </c>
      <c r="B89" s="18">
        <v>11916</v>
      </c>
      <c r="C89" s="5"/>
      <c r="D89" s="5"/>
      <c r="E89" s="5"/>
      <c r="F89" s="18">
        <v>1179445</v>
      </c>
      <c r="G89" s="18">
        <v>8406527</v>
      </c>
      <c r="H89" s="50"/>
      <c r="I89" s="50"/>
      <c r="J89" s="50"/>
      <c r="K89" s="50"/>
      <c r="L89" s="19">
        <f t="shared" si="0"/>
        <v>14.030110175105605</v>
      </c>
      <c r="M89" s="50"/>
      <c r="O89" s="22"/>
      <c r="P89" s="23"/>
      <c r="Q89" s="23"/>
      <c r="R89" s="24"/>
      <c r="S89" s="24"/>
      <c r="T89" s="24"/>
      <c r="U89" s="15"/>
    </row>
    <row r="90" spans="1:21" ht="14.25" customHeight="1" x14ac:dyDescent="0.3">
      <c r="A90" s="15">
        <v>2018</v>
      </c>
      <c r="B90" s="69">
        <v>11920</v>
      </c>
      <c r="C90" s="5"/>
      <c r="D90" s="5"/>
      <c r="E90" s="5"/>
      <c r="F90" s="69">
        <v>1174346</v>
      </c>
      <c r="G90" s="70"/>
      <c r="H90" s="50"/>
      <c r="I90" s="50"/>
      <c r="J90" s="50"/>
      <c r="K90" s="50"/>
      <c r="L90" s="71">
        <v>14</v>
      </c>
      <c r="M90" s="50"/>
      <c r="O90" s="24"/>
      <c r="P90" s="23"/>
      <c r="Q90" s="23"/>
      <c r="R90" s="24"/>
      <c r="S90" s="24"/>
      <c r="T90" s="24"/>
      <c r="U90" s="15"/>
    </row>
    <row r="91" spans="1:21" ht="14.25" customHeight="1" x14ac:dyDescent="0.3">
      <c r="A91" s="15">
        <v>2019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O91" s="24"/>
      <c r="P91" s="23"/>
      <c r="Q91" s="23"/>
      <c r="R91" s="24"/>
      <c r="S91" s="24"/>
      <c r="T91" s="24"/>
      <c r="U91" s="15"/>
    </row>
    <row r="92" spans="1:21" ht="14.25" customHeight="1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O92" s="22"/>
      <c r="P92" s="17"/>
      <c r="Q92" s="17"/>
      <c r="R92" s="24"/>
      <c r="S92" s="24"/>
      <c r="T92" s="24"/>
      <c r="U92" s="15"/>
    </row>
    <row r="93" spans="1:21" ht="14.25" customHeight="1" thickBot="1" x14ac:dyDescent="0.3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O93" s="15"/>
      <c r="P93" s="15"/>
      <c r="Q93" s="15"/>
      <c r="R93" s="15"/>
      <c r="S93" s="15"/>
      <c r="T93" s="15"/>
      <c r="U93" s="15"/>
    </row>
    <row r="94" spans="1:21" ht="14.25" customHeight="1" thickBot="1" x14ac:dyDescent="0.35">
      <c r="A94" s="8"/>
      <c r="B94" s="54"/>
      <c r="C94" s="55" t="s">
        <v>45</v>
      </c>
      <c r="D94" s="56"/>
      <c r="E94" s="56"/>
      <c r="F94" s="7"/>
      <c r="G94" s="7"/>
      <c r="H94" s="7"/>
      <c r="I94" s="7"/>
      <c r="J94" s="7"/>
      <c r="K94" s="7"/>
      <c r="L94" s="7"/>
      <c r="M94" s="7"/>
    </row>
    <row r="95" spans="1:21" ht="14.25" customHeight="1" thickBot="1" x14ac:dyDescent="0.35">
      <c r="A95" s="8"/>
      <c r="B95" s="57"/>
      <c r="C95" s="55" t="s">
        <v>47</v>
      </c>
      <c r="D95" s="56"/>
      <c r="E95" s="56"/>
      <c r="F95" s="7"/>
      <c r="G95" s="7"/>
      <c r="H95" s="7"/>
      <c r="I95" s="7"/>
      <c r="J95" s="7"/>
      <c r="K95" s="7"/>
      <c r="L95" s="7"/>
      <c r="M95" s="7"/>
    </row>
    <row r="96" spans="1:21" ht="14.25" customHeight="1" thickBot="1" x14ac:dyDescent="0.35">
      <c r="A96" s="8"/>
      <c r="B96" s="74"/>
      <c r="C96" s="55" t="s">
        <v>13</v>
      </c>
      <c r="D96" s="56"/>
      <c r="E96" s="56"/>
      <c r="F96" s="7"/>
      <c r="G96" s="7"/>
      <c r="H96" s="7"/>
      <c r="I96" s="7"/>
      <c r="J96" s="7"/>
      <c r="K96" s="7"/>
      <c r="L96" s="7"/>
      <c r="M96" s="7"/>
    </row>
    <row r="97" spans="1:13" ht="14.25" customHeight="1" thickBot="1" x14ac:dyDescent="0.35">
      <c r="A97" s="8"/>
      <c r="B97" s="58"/>
      <c r="C97" s="55" t="s">
        <v>15</v>
      </c>
      <c r="D97" s="56"/>
      <c r="E97" s="56"/>
      <c r="F97" s="7"/>
      <c r="G97" s="7"/>
      <c r="H97" s="7"/>
      <c r="I97" s="7"/>
      <c r="J97" s="7"/>
      <c r="K97" s="7"/>
      <c r="L97" s="7"/>
      <c r="M97" s="7"/>
    </row>
    <row r="98" spans="1:13" ht="14.25" customHeight="1" thickBot="1" x14ac:dyDescent="0.35">
      <c r="A98" s="8"/>
      <c r="B98" s="59"/>
      <c r="C98" s="55" t="s">
        <v>16</v>
      </c>
      <c r="D98" s="56"/>
      <c r="E98" s="56"/>
      <c r="F98" s="7"/>
      <c r="G98" s="7"/>
      <c r="H98" s="7"/>
      <c r="I98" s="7"/>
      <c r="J98" s="7"/>
      <c r="K98" s="7"/>
      <c r="L98" s="7"/>
      <c r="M98" s="7"/>
    </row>
    <row r="99" spans="1:13" ht="14.25" customHeight="1" thickBot="1" x14ac:dyDescent="0.35">
      <c r="A99" s="4"/>
      <c r="B99" s="60"/>
      <c r="C99" s="55" t="s">
        <v>46</v>
      </c>
      <c r="D99" s="56"/>
      <c r="E99" s="56"/>
      <c r="F99" s="7"/>
      <c r="G99" s="7"/>
      <c r="H99" s="7"/>
      <c r="I99" s="7"/>
      <c r="J99" s="7"/>
      <c r="K99" s="7"/>
      <c r="L99" s="7"/>
      <c r="M99" s="7"/>
    </row>
    <row r="100" spans="1:13" ht="14.25" customHeight="1" thickBot="1" x14ac:dyDescent="0.35">
      <c r="A100" s="4"/>
      <c r="B100" s="61"/>
      <c r="C100" s="55" t="s">
        <v>28</v>
      </c>
      <c r="D100" s="56"/>
      <c r="E100" s="56"/>
      <c r="F100" s="7"/>
      <c r="G100" s="7"/>
      <c r="H100" s="7"/>
      <c r="I100" s="7"/>
      <c r="J100" s="7"/>
      <c r="K100" s="7"/>
      <c r="L100" s="7"/>
      <c r="M100" s="7"/>
    </row>
    <row r="101" spans="1:13" ht="14.25" customHeight="1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13" ht="14.25" customHeight="1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13" ht="14.25" customHeight="1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13" ht="14.25" customHeight="1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 ht="14.25" customHeight="1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1:13" ht="14.25" customHeight="1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1:13" ht="14.25" customHeight="1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 ht="14.25" customHeight="1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13" ht="14.25" customHeight="1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 ht="14.25" customHeight="1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 ht="14.25" customHeight="1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 ht="14.25" customHeight="1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2:13" ht="14.25" customHeight="1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2:13" ht="14.25" customHeight="1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2:13" ht="14.25" customHeight="1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2:13" ht="14.25" customHeight="1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2:13" ht="14.25" customHeight="1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2:13" ht="14.25" customHeight="1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2:13" ht="14.25" customHeight="1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2:13" ht="14.25" customHeight="1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2:13" ht="14.25" customHeight="1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2:13" ht="14.25" customHeight="1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2:13" ht="14.25" customHeight="1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2:13" ht="14.25" customHeight="1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2:13" ht="14.25" customHeight="1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2:13" ht="14.25" customHeight="1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2:13" ht="14.25" customHeight="1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2:13" ht="14.25" customHeight="1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2:13" ht="14.25" customHeight="1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2:13" ht="14.25" customHeight="1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2:13" ht="14.25" customHeight="1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2:13" ht="14.25" customHeight="1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2:13" ht="14.25" customHeight="1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2:13" ht="14.25" customHeight="1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2:13" ht="14.25" customHeight="1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2:13" ht="14.25" customHeight="1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2:13" ht="14.25" customHeight="1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spans="2:13" ht="14.25" customHeight="1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2:13" ht="14.25" customHeight="1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2:13" ht="14.25" customHeight="1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2:13" ht="14.25" customHeight="1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2:13" ht="14.25" customHeight="1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2:13" ht="14.25" customHeight="1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2:13" ht="14.25" customHeight="1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2:13" ht="14.25" customHeight="1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2:13" ht="14.25" customHeight="1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2:13" ht="14.25" customHeight="1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2:13" ht="14.25" customHeight="1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2:13" ht="14.25" customHeight="1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2:13" ht="14.25" customHeight="1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2:13" ht="14.25" customHeight="1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2:13" ht="14.25" customHeight="1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2:13" ht="14.25" customHeight="1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2:13" ht="14.25" customHeight="1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2:13" ht="14.25" customHeight="1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2:13" ht="14.25" customHeight="1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2:13" ht="14.25" customHeight="1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2:13" ht="14.25" customHeight="1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spans="2:13" ht="14.25" customHeight="1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spans="2:13" ht="14.25" customHeight="1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2:13" ht="14.25" customHeight="1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spans="2:13" ht="14.25" customHeight="1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spans="2:13" ht="14.25" customHeight="1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spans="2:13" ht="14.25" customHeight="1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2:13" ht="14.25" customHeight="1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2:13" ht="14.25" customHeight="1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spans="2:13" ht="14.25" customHeight="1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2:13" ht="14.25" customHeight="1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spans="2:13" ht="14.25" customHeight="1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2:13" ht="14.25" customHeight="1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spans="2:13" ht="14.25" customHeight="1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spans="2:13" ht="14.25" customHeight="1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spans="2:13" ht="14.25" customHeight="1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2:13" ht="14.25" customHeight="1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spans="2:13" ht="14.25" customHeight="1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spans="2:13" ht="14.25" customHeight="1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spans="2:13" ht="14.25" customHeight="1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spans="2:13" ht="14.25" customHeight="1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2:13" ht="14.25" customHeight="1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spans="2:13" ht="14.25" customHeight="1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spans="2:13" ht="14.25" customHeight="1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spans="2:13" ht="14.25" customHeight="1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spans="2:13" ht="14.25" customHeight="1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spans="2:13" ht="14.25" customHeight="1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spans="2:13" ht="14.25" customHeight="1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spans="2:13" ht="14.25" customHeight="1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spans="2:13" ht="14.25" customHeight="1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spans="2:13" ht="14.25" customHeight="1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spans="2:13" ht="14.25" customHeight="1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spans="2:13" ht="14.25" customHeight="1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spans="2:13" ht="14.25" customHeight="1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spans="2:13" ht="14.25" customHeight="1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spans="2:13" ht="14.25" customHeight="1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spans="2:13" ht="14.25" customHeight="1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spans="2:13" ht="14.25" customHeight="1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spans="2:13" ht="14.25" customHeight="1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spans="2:13" ht="14.25" customHeight="1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 spans="2:13" ht="14.25" customHeight="1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spans="2:13" ht="14.25" customHeight="1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spans="2:13" ht="14.25" customHeight="1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 spans="2:13" ht="14.25" customHeight="1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spans="2:13" ht="14.25" customHeight="1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spans="2:13" ht="14.25" customHeight="1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 spans="2:13" ht="14.25" customHeight="1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spans="2:13" ht="14.25" customHeight="1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spans="2:13" ht="14.25" customHeight="1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 spans="2:13" ht="14.25" customHeight="1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spans="2:13" ht="14.25" customHeight="1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 spans="2:13" ht="14.25" customHeight="1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 spans="2:13" ht="14.25" customHeight="1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 spans="2:13" ht="14.25" customHeight="1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 spans="2:13" ht="14.25" customHeight="1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 spans="2:13" ht="14.25" customHeight="1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 spans="2:13" ht="14.25" customHeight="1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 spans="2:13" ht="14.25" customHeight="1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 spans="2:13" ht="14.25" customHeight="1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</row>
    <row r="217" spans="2:13" ht="14.25" customHeight="1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spans="2:13" ht="14.25" customHeight="1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 spans="2:13" ht="14.25" customHeight="1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 spans="2:13" ht="14.25" customHeight="1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 spans="2:13" ht="14.25" customHeight="1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 spans="2:13" ht="14.25" customHeight="1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 spans="2:13" ht="14.25" customHeight="1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 spans="2:13" ht="14.25" customHeight="1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 spans="2:13" ht="14.25" customHeight="1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 spans="2:13" ht="14.25" customHeight="1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 spans="2:13" ht="14.25" customHeight="1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 spans="2:13" ht="14.25" customHeight="1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 spans="2:13" ht="14.25" customHeight="1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 spans="2:13" ht="14.25" customHeight="1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 spans="2:13" ht="14.25" customHeight="1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 spans="2:13" ht="14.25" customHeight="1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 spans="2:13" ht="14.25" customHeight="1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 spans="2:13" ht="14.25" customHeight="1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 spans="2:13" ht="14.25" customHeight="1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 spans="2:13" ht="14.25" customHeight="1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 spans="2:13" ht="14.25" customHeight="1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 spans="2:13" ht="14.25" customHeight="1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 spans="2:13" ht="14.25" customHeight="1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 spans="2:13" ht="14.25" customHeight="1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 spans="2:13" ht="14.25" customHeight="1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 spans="2:13" ht="14.25" customHeight="1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 spans="2:13" ht="14.25" customHeight="1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 spans="2:13" ht="14.25" customHeight="1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 spans="2:13" ht="14.25" customHeight="1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 spans="2:13" ht="14.25" customHeight="1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 spans="2:13" ht="14.25" customHeight="1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 spans="2:13" ht="14.25" customHeight="1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 spans="2:13" ht="14.25" customHeight="1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 spans="2:13" ht="14.25" customHeight="1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 spans="2:13" ht="14.25" customHeight="1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spans="2:13" ht="14.25" customHeight="1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spans="2:13" ht="14.25" customHeight="1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spans="2:13" ht="14.25" customHeight="1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spans="2:13" ht="14.25" customHeight="1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spans="2:13" ht="14.25" customHeight="1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spans="2:13" ht="14.25" customHeight="1" x14ac:dyDescent="0.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spans="2:13" ht="14.25" customHeight="1" x14ac:dyDescent="0.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spans="2:13" ht="14.25" customHeight="1" x14ac:dyDescent="0.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spans="2:13" ht="14.25" customHeight="1" x14ac:dyDescent="0.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spans="2:13" ht="14.25" customHeight="1" x14ac:dyDescent="0.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spans="2:13" ht="14.25" customHeight="1" x14ac:dyDescent="0.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spans="2:13" ht="14.25" customHeight="1" x14ac:dyDescent="0.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2:13" ht="14.25" customHeight="1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 spans="2:13" ht="14.25" customHeight="1" x14ac:dyDescent="0.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spans="2:13" ht="14.25" customHeight="1" x14ac:dyDescent="0.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spans="2:13" ht="14.25" customHeight="1" x14ac:dyDescent="0.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spans="2:13" ht="14.25" customHeight="1" x14ac:dyDescent="0.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spans="2:13" ht="14.25" customHeight="1" x14ac:dyDescent="0.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spans="2:13" ht="14.25" customHeight="1" x14ac:dyDescent="0.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spans="2:13" ht="14.25" customHeight="1" x14ac:dyDescent="0.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spans="2:13" ht="14.25" customHeight="1" x14ac:dyDescent="0.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spans="2:13" ht="14.25" customHeight="1" x14ac:dyDescent="0.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 spans="2:13" ht="14.25" customHeight="1" x14ac:dyDescent="0.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 spans="2:13" ht="14.25" customHeight="1" x14ac:dyDescent="0.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spans="2:13" ht="14.25" customHeight="1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spans="2:13" ht="14.25" customHeight="1" x14ac:dyDescent="0.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 spans="2:13" ht="14.25" customHeight="1" x14ac:dyDescent="0.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 spans="2:13" ht="14.25" customHeight="1" x14ac:dyDescent="0.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 spans="2:13" ht="14.25" customHeight="1" x14ac:dyDescent="0.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spans="2:13" ht="14.25" customHeight="1" x14ac:dyDescent="0.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spans="2:13" ht="14.25" customHeight="1" x14ac:dyDescent="0.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 spans="2:13" ht="14.25" customHeight="1" x14ac:dyDescent="0.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 spans="2:13" ht="14.25" customHeight="1" x14ac:dyDescent="0.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 spans="2:13" ht="14.25" customHeight="1" x14ac:dyDescent="0.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 spans="2:13" ht="14.25" customHeight="1" x14ac:dyDescent="0.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 spans="2:13" ht="14.25" customHeight="1" x14ac:dyDescent="0.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</row>
    <row r="288" spans="2:13" ht="14.25" customHeight="1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</row>
    <row r="289" spans="2:13" ht="14.25" customHeight="1" x14ac:dyDescent="0.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 spans="2:13" ht="14.25" customHeight="1" x14ac:dyDescent="0.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</row>
    <row r="291" spans="2:13" ht="14.25" customHeight="1" x14ac:dyDescent="0.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</row>
    <row r="292" spans="2:13" ht="14.25" customHeight="1" x14ac:dyDescent="0.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</row>
    <row r="293" spans="2:13" ht="14.25" customHeight="1" x14ac:dyDescent="0.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</row>
    <row r="294" spans="2:13" ht="14.25" customHeight="1" x14ac:dyDescent="0.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</row>
    <row r="295" spans="2:13" ht="14.25" customHeight="1" x14ac:dyDescent="0.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</row>
    <row r="296" spans="2:13" ht="14.25" customHeight="1" x14ac:dyDescent="0.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</row>
    <row r="297" spans="2:13" ht="14.25" customHeight="1" x14ac:dyDescent="0.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</row>
    <row r="298" spans="2:13" ht="14.25" customHeight="1" x14ac:dyDescent="0.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</row>
    <row r="299" spans="2:13" ht="14.25" customHeight="1" x14ac:dyDescent="0.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</row>
    <row r="300" spans="2:13" ht="14.25" customHeight="1" x14ac:dyDescent="0.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</row>
    <row r="301" spans="2:13" ht="14.25" customHeight="1" x14ac:dyDescent="0.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</row>
    <row r="302" spans="2:13" ht="14.25" customHeight="1" x14ac:dyDescent="0.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</row>
    <row r="303" spans="2:13" ht="14.25" customHeight="1" x14ac:dyDescent="0.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</row>
    <row r="304" spans="2:13" ht="14.25" customHeight="1" x14ac:dyDescent="0.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</row>
    <row r="305" spans="2:13" ht="14.25" customHeight="1" x14ac:dyDescent="0.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</row>
    <row r="306" spans="2:13" ht="14.25" customHeight="1" x14ac:dyDescent="0.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</row>
    <row r="307" spans="2:13" ht="14.25" customHeight="1" x14ac:dyDescent="0.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</row>
    <row r="308" spans="2:13" ht="14.25" customHeight="1" x14ac:dyDescent="0.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</row>
    <row r="309" spans="2:13" ht="14.25" customHeight="1" x14ac:dyDescent="0.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</row>
    <row r="310" spans="2:13" ht="14.25" customHeight="1" x14ac:dyDescent="0.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</row>
    <row r="311" spans="2:13" ht="14.25" customHeight="1" x14ac:dyDescent="0.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</row>
    <row r="312" spans="2:13" ht="14.25" customHeight="1" x14ac:dyDescent="0.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</row>
    <row r="313" spans="2:13" ht="14.25" customHeight="1" x14ac:dyDescent="0.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</row>
    <row r="314" spans="2:13" ht="14.25" customHeight="1" x14ac:dyDescent="0.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</row>
    <row r="315" spans="2:13" ht="14.25" customHeight="1" x14ac:dyDescent="0.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</row>
    <row r="316" spans="2:13" ht="14.25" customHeight="1" x14ac:dyDescent="0.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</row>
    <row r="317" spans="2:13" ht="14.25" customHeight="1" x14ac:dyDescent="0.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</row>
    <row r="318" spans="2:13" ht="14.25" customHeight="1" x14ac:dyDescent="0.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</row>
    <row r="319" spans="2:13" ht="14.25" customHeight="1" x14ac:dyDescent="0.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</row>
    <row r="320" spans="2:13" ht="14.25" customHeight="1" x14ac:dyDescent="0.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</row>
    <row r="321" spans="2:13" ht="14.25" customHeight="1" x14ac:dyDescent="0.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</row>
    <row r="322" spans="2:13" ht="14.25" customHeight="1" x14ac:dyDescent="0.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</row>
    <row r="323" spans="2:13" ht="14.25" customHeight="1" x14ac:dyDescent="0.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</row>
    <row r="324" spans="2:13" ht="14.25" customHeight="1" x14ac:dyDescent="0.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</row>
    <row r="325" spans="2:13" ht="14.25" customHeight="1" x14ac:dyDescent="0.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</row>
    <row r="326" spans="2:13" ht="14.25" customHeight="1" x14ac:dyDescent="0.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</row>
    <row r="327" spans="2:13" ht="14.25" customHeight="1" x14ac:dyDescent="0.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</row>
    <row r="328" spans="2:13" ht="14.25" customHeight="1" x14ac:dyDescent="0.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</row>
    <row r="329" spans="2:13" ht="14.25" customHeight="1" x14ac:dyDescent="0.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</row>
    <row r="330" spans="2:13" ht="14.25" customHeight="1" x14ac:dyDescent="0.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</row>
    <row r="331" spans="2:13" ht="14.25" customHeight="1" x14ac:dyDescent="0.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</row>
    <row r="332" spans="2:13" ht="14.25" customHeight="1" x14ac:dyDescent="0.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</row>
    <row r="333" spans="2:13" ht="14.25" customHeight="1" x14ac:dyDescent="0.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</row>
    <row r="334" spans="2:13" ht="14.25" customHeight="1" x14ac:dyDescent="0.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</row>
    <row r="335" spans="2:13" ht="14.25" customHeight="1" x14ac:dyDescent="0.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</row>
    <row r="336" spans="2:13" ht="14.25" customHeight="1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</row>
    <row r="337" spans="2:13" ht="14.25" customHeight="1" x14ac:dyDescent="0.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</row>
    <row r="338" spans="2:13" ht="14.25" customHeight="1" x14ac:dyDescent="0.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</row>
    <row r="339" spans="2:13" ht="14.25" customHeight="1" x14ac:dyDescent="0.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</row>
    <row r="340" spans="2:13" ht="14.25" customHeight="1" x14ac:dyDescent="0.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</row>
    <row r="341" spans="2:13" ht="14.25" customHeight="1" x14ac:dyDescent="0.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</row>
    <row r="342" spans="2:13" ht="14.25" customHeight="1" x14ac:dyDescent="0.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</row>
    <row r="343" spans="2:13" ht="14.25" customHeight="1" x14ac:dyDescent="0.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</row>
    <row r="344" spans="2:13" ht="14.25" customHeight="1" x14ac:dyDescent="0.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</row>
    <row r="345" spans="2:13" ht="14.25" customHeight="1" x14ac:dyDescent="0.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</row>
    <row r="346" spans="2:13" ht="14.25" customHeight="1" x14ac:dyDescent="0.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</row>
    <row r="347" spans="2:13" ht="14.25" customHeight="1" x14ac:dyDescent="0.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</row>
    <row r="348" spans="2:13" ht="14.25" customHeight="1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</row>
    <row r="349" spans="2:13" ht="14.25" customHeight="1" x14ac:dyDescent="0.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</row>
    <row r="350" spans="2:13" ht="14.25" customHeight="1" x14ac:dyDescent="0.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</row>
    <row r="351" spans="2:13" ht="14.25" customHeight="1" x14ac:dyDescent="0.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</row>
    <row r="352" spans="2:13" ht="14.25" customHeight="1" x14ac:dyDescent="0.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</row>
    <row r="353" spans="2:13" ht="14.25" customHeight="1" x14ac:dyDescent="0.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 spans="2:13" ht="14.25" customHeight="1" x14ac:dyDescent="0.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 spans="2:13" ht="14.25" customHeight="1" x14ac:dyDescent="0.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</row>
    <row r="356" spans="2:13" ht="14.25" customHeight="1" x14ac:dyDescent="0.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</row>
    <row r="357" spans="2:13" ht="14.25" customHeight="1" x14ac:dyDescent="0.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</row>
    <row r="358" spans="2:13" ht="14.25" customHeight="1" x14ac:dyDescent="0.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</row>
    <row r="359" spans="2:13" ht="14.25" customHeight="1" x14ac:dyDescent="0.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</row>
    <row r="360" spans="2:13" ht="14.25" customHeight="1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</row>
    <row r="361" spans="2:13" ht="14.25" customHeight="1" x14ac:dyDescent="0.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</row>
    <row r="362" spans="2:13" ht="14.25" customHeight="1" x14ac:dyDescent="0.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</row>
    <row r="363" spans="2:13" ht="14.25" customHeight="1" x14ac:dyDescent="0.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</row>
    <row r="364" spans="2:13" ht="14.25" customHeight="1" x14ac:dyDescent="0.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</row>
    <row r="365" spans="2:13" ht="14.25" customHeight="1" x14ac:dyDescent="0.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</row>
    <row r="366" spans="2:13" ht="14.25" customHeight="1" x14ac:dyDescent="0.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</row>
    <row r="367" spans="2:13" ht="14.25" customHeight="1" x14ac:dyDescent="0.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</row>
    <row r="368" spans="2:13" ht="14.25" customHeight="1" x14ac:dyDescent="0.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</row>
    <row r="369" spans="2:13" ht="14.25" customHeight="1" x14ac:dyDescent="0.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</row>
    <row r="370" spans="2:13" ht="14.25" customHeight="1" x14ac:dyDescent="0.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</row>
    <row r="371" spans="2:13" ht="14.25" customHeight="1" x14ac:dyDescent="0.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</row>
    <row r="372" spans="2:13" ht="14.25" customHeight="1" x14ac:dyDescent="0.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</row>
    <row r="373" spans="2:13" ht="14.25" customHeight="1" x14ac:dyDescent="0.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</row>
    <row r="374" spans="2:13" ht="14.25" customHeight="1" x14ac:dyDescent="0.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</row>
    <row r="375" spans="2:13" ht="14.25" customHeight="1" x14ac:dyDescent="0.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</row>
    <row r="376" spans="2:13" ht="14.25" customHeight="1" x14ac:dyDescent="0.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</row>
    <row r="377" spans="2:13" ht="14.25" customHeight="1" x14ac:dyDescent="0.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</row>
    <row r="378" spans="2:13" ht="14.25" customHeight="1" x14ac:dyDescent="0.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</row>
    <row r="379" spans="2:13" ht="14.25" customHeight="1" x14ac:dyDescent="0.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</row>
    <row r="380" spans="2:13" ht="14.25" customHeight="1" x14ac:dyDescent="0.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</row>
    <row r="381" spans="2:13" ht="14.25" customHeight="1" x14ac:dyDescent="0.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</row>
    <row r="382" spans="2:13" ht="14.25" customHeight="1" x14ac:dyDescent="0.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</row>
    <row r="383" spans="2:13" ht="14.25" customHeight="1" x14ac:dyDescent="0.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</row>
    <row r="384" spans="2:13" ht="14.25" customHeight="1" x14ac:dyDescent="0.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</row>
    <row r="385" spans="2:13" ht="14.25" customHeight="1" x14ac:dyDescent="0.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</row>
    <row r="386" spans="2:13" ht="14.25" customHeight="1" x14ac:dyDescent="0.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</row>
    <row r="387" spans="2:13" ht="14.25" customHeight="1" x14ac:dyDescent="0.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</row>
    <row r="388" spans="2:13" ht="14.25" customHeight="1" x14ac:dyDescent="0.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 spans="2:13" ht="14.25" customHeight="1" x14ac:dyDescent="0.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</row>
    <row r="390" spans="2:13" ht="14.25" customHeight="1" x14ac:dyDescent="0.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</row>
    <row r="391" spans="2:13" ht="14.25" customHeight="1" x14ac:dyDescent="0.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</row>
    <row r="392" spans="2:13" ht="14.25" customHeight="1" x14ac:dyDescent="0.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</row>
    <row r="393" spans="2:13" ht="14.25" customHeight="1" x14ac:dyDescent="0.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</row>
    <row r="394" spans="2:13" ht="14.25" customHeight="1" x14ac:dyDescent="0.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</row>
    <row r="395" spans="2:13" ht="14.25" customHeight="1" x14ac:dyDescent="0.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</row>
    <row r="396" spans="2:13" ht="14.25" customHeight="1" x14ac:dyDescent="0.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</row>
    <row r="397" spans="2:13" ht="14.25" customHeight="1" x14ac:dyDescent="0.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</row>
    <row r="398" spans="2:13" ht="14.25" customHeight="1" x14ac:dyDescent="0.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</row>
    <row r="399" spans="2:13" ht="14.25" customHeight="1" x14ac:dyDescent="0.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</row>
    <row r="400" spans="2:13" ht="14.25" customHeight="1" x14ac:dyDescent="0.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</row>
    <row r="401" spans="2:13" ht="14.25" customHeight="1" x14ac:dyDescent="0.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</row>
    <row r="402" spans="2:13" ht="14.25" customHeight="1" x14ac:dyDescent="0.3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</row>
    <row r="403" spans="2:13" ht="14.25" customHeight="1" x14ac:dyDescent="0.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</row>
    <row r="404" spans="2:13" ht="14.25" customHeight="1" x14ac:dyDescent="0.3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</row>
    <row r="405" spans="2:13" ht="14.25" customHeight="1" x14ac:dyDescent="0.3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</row>
    <row r="406" spans="2:13" ht="14.25" customHeight="1" x14ac:dyDescent="0.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</row>
    <row r="407" spans="2:13" ht="14.25" customHeight="1" x14ac:dyDescent="0.3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</row>
    <row r="408" spans="2:13" ht="14.25" customHeight="1" x14ac:dyDescent="0.3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</row>
    <row r="409" spans="2:13" ht="14.25" customHeight="1" x14ac:dyDescent="0.3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</row>
    <row r="410" spans="2:13" ht="14.25" customHeight="1" x14ac:dyDescent="0.3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</row>
    <row r="411" spans="2:13" ht="14.25" customHeight="1" x14ac:dyDescent="0.3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</row>
    <row r="412" spans="2:13" ht="14.25" customHeight="1" x14ac:dyDescent="0.3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</row>
    <row r="413" spans="2:13" ht="14.25" customHeight="1" x14ac:dyDescent="0.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</row>
    <row r="414" spans="2:13" ht="14.25" customHeight="1" x14ac:dyDescent="0.3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</row>
    <row r="415" spans="2:13" ht="14.25" customHeight="1" x14ac:dyDescent="0.3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 spans="2:13" ht="14.25" customHeight="1" x14ac:dyDescent="0.3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 spans="2:13" ht="14.25" customHeight="1" x14ac:dyDescent="0.3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</row>
    <row r="418" spans="2:13" ht="14.25" customHeight="1" x14ac:dyDescent="0.3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</row>
    <row r="419" spans="2:13" ht="14.25" customHeight="1" x14ac:dyDescent="0.3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</row>
    <row r="420" spans="2:13" ht="14.25" customHeight="1" x14ac:dyDescent="0.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</row>
    <row r="421" spans="2:13" ht="14.25" customHeight="1" x14ac:dyDescent="0.3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</row>
    <row r="422" spans="2:13" ht="14.25" customHeight="1" x14ac:dyDescent="0.3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</row>
    <row r="423" spans="2:13" ht="14.25" customHeight="1" x14ac:dyDescent="0.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</row>
    <row r="424" spans="2:13" ht="14.25" customHeight="1" x14ac:dyDescent="0.3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</row>
    <row r="425" spans="2:13" ht="14.25" customHeight="1" x14ac:dyDescent="0.3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</row>
    <row r="426" spans="2:13" ht="14.25" customHeight="1" x14ac:dyDescent="0.3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</row>
    <row r="427" spans="2:13" ht="14.25" customHeight="1" x14ac:dyDescent="0.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</row>
    <row r="428" spans="2:13" ht="14.25" customHeight="1" x14ac:dyDescent="0.3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</row>
    <row r="429" spans="2:13" ht="14.25" customHeight="1" x14ac:dyDescent="0.3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</row>
    <row r="430" spans="2:13" ht="14.25" customHeight="1" x14ac:dyDescent="0.3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</row>
    <row r="431" spans="2:13" ht="14.25" customHeight="1" x14ac:dyDescent="0.3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</row>
    <row r="432" spans="2:13" ht="14.25" customHeight="1" x14ac:dyDescent="0.3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</row>
    <row r="433" spans="2:13" ht="14.25" customHeight="1" x14ac:dyDescent="0.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</row>
    <row r="434" spans="2:13" ht="14.25" customHeight="1" x14ac:dyDescent="0.3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</row>
    <row r="435" spans="2:13" ht="14.25" customHeight="1" x14ac:dyDescent="0.3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</row>
    <row r="436" spans="2:13" ht="14.25" customHeight="1" x14ac:dyDescent="0.3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</row>
    <row r="437" spans="2:13" ht="14.25" customHeight="1" x14ac:dyDescent="0.3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</row>
    <row r="438" spans="2:13" ht="14.25" customHeight="1" x14ac:dyDescent="0.3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</row>
    <row r="439" spans="2:13" ht="14.25" customHeight="1" x14ac:dyDescent="0.3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</row>
    <row r="440" spans="2:13" ht="14.25" customHeight="1" x14ac:dyDescent="0.3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</row>
    <row r="441" spans="2:13" ht="14.25" customHeight="1" x14ac:dyDescent="0.3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</row>
    <row r="442" spans="2:13" ht="14.25" customHeight="1" x14ac:dyDescent="0.3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</row>
    <row r="443" spans="2:13" ht="14.25" customHeight="1" x14ac:dyDescent="0.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</row>
    <row r="444" spans="2:13" ht="14.25" customHeight="1" x14ac:dyDescent="0.3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</row>
    <row r="445" spans="2:13" ht="14.25" customHeight="1" x14ac:dyDescent="0.3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</row>
    <row r="446" spans="2:13" ht="14.25" customHeight="1" x14ac:dyDescent="0.3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</row>
    <row r="447" spans="2:13" ht="14.25" customHeight="1" x14ac:dyDescent="0.3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</row>
    <row r="448" spans="2:13" ht="14.25" customHeight="1" x14ac:dyDescent="0.3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</row>
    <row r="449" spans="2:13" ht="14.25" customHeight="1" x14ac:dyDescent="0.3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</row>
    <row r="450" spans="2:13" ht="14.25" customHeight="1" x14ac:dyDescent="0.3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</row>
    <row r="451" spans="2:13" ht="14.25" customHeight="1" x14ac:dyDescent="0.3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</row>
    <row r="452" spans="2:13" ht="14.25" customHeight="1" x14ac:dyDescent="0.3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</row>
    <row r="453" spans="2:13" ht="14.25" customHeight="1" x14ac:dyDescent="0.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</row>
    <row r="454" spans="2:13" ht="14.25" customHeight="1" x14ac:dyDescent="0.3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</row>
    <row r="455" spans="2:13" ht="14.25" customHeight="1" x14ac:dyDescent="0.3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</row>
    <row r="456" spans="2:13" ht="14.25" customHeight="1" x14ac:dyDescent="0.3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</row>
    <row r="457" spans="2:13" ht="14.25" customHeight="1" x14ac:dyDescent="0.3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</row>
    <row r="458" spans="2:13" ht="14.25" customHeight="1" x14ac:dyDescent="0.3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</row>
    <row r="459" spans="2:13" ht="14.25" customHeight="1" x14ac:dyDescent="0.3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</row>
    <row r="460" spans="2:13" ht="14.25" customHeight="1" x14ac:dyDescent="0.3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</row>
    <row r="461" spans="2:13" ht="14.25" customHeight="1" x14ac:dyDescent="0.3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</row>
    <row r="462" spans="2:13" ht="14.25" customHeight="1" x14ac:dyDescent="0.3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</row>
    <row r="463" spans="2:13" ht="14.25" customHeight="1" x14ac:dyDescent="0.3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</row>
    <row r="464" spans="2:13" ht="14.25" customHeight="1" x14ac:dyDescent="0.3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</row>
    <row r="465" spans="2:13" ht="14.25" customHeight="1" x14ac:dyDescent="0.3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</row>
    <row r="466" spans="2:13" ht="14.25" customHeight="1" x14ac:dyDescent="0.3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</row>
    <row r="467" spans="2:13" ht="14.25" customHeight="1" x14ac:dyDescent="0.3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</row>
    <row r="468" spans="2:13" ht="14.25" customHeight="1" x14ac:dyDescent="0.3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</row>
    <row r="469" spans="2:13" ht="14.25" customHeight="1" x14ac:dyDescent="0.3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</row>
    <row r="470" spans="2:13" ht="14.25" customHeight="1" x14ac:dyDescent="0.3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</row>
    <row r="471" spans="2:13" ht="14.25" customHeight="1" x14ac:dyDescent="0.3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</row>
    <row r="472" spans="2:13" ht="14.25" customHeight="1" x14ac:dyDescent="0.3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</row>
    <row r="473" spans="2:13" ht="14.25" customHeight="1" x14ac:dyDescent="0.3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</row>
    <row r="474" spans="2:13" ht="14.25" customHeight="1" x14ac:dyDescent="0.3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</row>
    <row r="475" spans="2:13" ht="14.25" customHeight="1" x14ac:dyDescent="0.3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</row>
    <row r="476" spans="2:13" ht="14.25" customHeight="1" x14ac:dyDescent="0.3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</row>
    <row r="477" spans="2:13" ht="14.25" customHeight="1" x14ac:dyDescent="0.3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</row>
    <row r="478" spans="2:13" ht="14.25" customHeight="1" x14ac:dyDescent="0.3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</row>
    <row r="479" spans="2:13" ht="14.25" customHeight="1" x14ac:dyDescent="0.3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</row>
    <row r="480" spans="2:13" ht="14.25" customHeight="1" x14ac:dyDescent="0.3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</row>
    <row r="481" spans="2:13" ht="14.25" customHeight="1" x14ac:dyDescent="0.3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</row>
    <row r="482" spans="2:13" ht="14.25" customHeight="1" x14ac:dyDescent="0.3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</row>
    <row r="483" spans="2:13" ht="14.25" customHeight="1" x14ac:dyDescent="0.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</row>
    <row r="484" spans="2:13" ht="14.25" customHeight="1" x14ac:dyDescent="0.3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</row>
    <row r="485" spans="2:13" ht="14.25" customHeight="1" x14ac:dyDescent="0.3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</row>
    <row r="486" spans="2:13" ht="14.25" customHeight="1" x14ac:dyDescent="0.3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</row>
    <row r="487" spans="2:13" ht="14.25" customHeight="1" x14ac:dyDescent="0.3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</row>
    <row r="488" spans="2:13" ht="14.25" customHeight="1" x14ac:dyDescent="0.3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</row>
    <row r="489" spans="2:13" ht="14.25" customHeight="1" x14ac:dyDescent="0.3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</row>
    <row r="490" spans="2:13" ht="14.25" customHeight="1" x14ac:dyDescent="0.3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</row>
    <row r="491" spans="2:13" ht="14.25" customHeight="1" x14ac:dyDescent="0.3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</row>
    <row r="492" spans="2:13" ht="14.25" customHeight="1" x14ac:dyDescent="0.3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</row>
    <row r="493" spans="2:13" ht="14.25" customHeight="1" x14ac:dyDescent="0.3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</row>
    <row r="494" spans="2:13" ht="14.25" customHeight="1" x14ac:dyDescent="0.3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</row>
    <row r="495" spans="2:13" ht="14.25" customHeight="1" x14ac:dyDescent="0.3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</row>
    <row r="496" spans="2:13" ht="14.25" customHeight="1" x14ac:dyDescent="0.3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</row>
    <row r="497" spans="2:13" ht="14.25" customHeight="1" x14ac:dyDescent="0.3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</row>
    <row r="498" spans="2:13" ht="14.25" customHeight="1" x14ac:dyDescent="0.3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</row>
    <row r="499" spans="2:13" ht="14.25" customHeight="1" x14ac:dyDescent="0.3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</row>
    <row r="500" spans="2:13" ht="14.25" customHeight="1" x14ac:dyDescent="0.3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</row>
    <row r="501" spans="2:13" ht="14.25" customHeight="1" x14ac:dyDescent="0.3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</row>
    <row r="502" spans="2:13" ht="14.25" customHeight="1" x14ac:dyDescent="0.3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</row>
    <row r="503" spans="2:13" ht="14.25" customHeight="1" x14ac:dyDescent="0.3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</row>
    <row r="504" spans="2:13" ht="14.25" customHeight="1" x14ac:dyDescent="0.3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</row>
    <row r="505" spans="2:13" ht="14.25" customHeight="1" x14ac:dyDescent="0.3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</row>
    <row r="506" spans="2:13" ht="14.25" customHeight="1" x14ac:dyDescent="0.3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</row>
    <row r="507" spans="2:13" ht="14.25" customHeight="1" x14ac:dyDescent="0.3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</row>
    <row r="508" spans="2:13" ht="14.25" customHeight="1" x14ac:dyDescent="0.3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</row>
    <row r="509" spans="2:13" ht="14.25" customHeight="1" x14ac:dyDescent="0.3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</row>
    <row r="510" spans="2:13" ht="14.25" customHeight="1" x14ac:dyDescent="0.3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</row>
    <row r="511" spans="2:13" ht="14.25" customHeight="1" x14ac:dyDescent="0.3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</row>
    <row r="512" spans="2:13" ht="14.25" customHeight="1" x14ac:dyDescent="0.3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</row>
    <row r="513" spans="2:13" ht="14.25" customHeight="1" x14ac:dyDescent="0.3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</row>
    <row r="514" spans="2:13" ht="14.25" customHeight="1" x14ac:dyDescent="0.3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</row>
    <row r="515" spans="2:13" ht="14.25" customHeight="1" x14ac:dyDescent="0.3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</row>
    <row r="516" spans="2:13" ht="14.25" customHeight="1" x14ac:dyDescent="0.3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</row>
    <row r="517" spans="2:13" ht="14.25" customHeight="1" x14ac:dyDescent="0.3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</row>
    <row r="518" spans="2:13" ht="14.25" customHeight="1" x14ac:dyDescent="0.3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</row>
    <row r="519" spans="2:13" ht="14.25" customHeight="1" x14ac:dyDescent="0.3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</row>
    <row r="520" spans="2:13" ht="14.25" customHeight="1" x14ac:dyDescent="0.3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</row>
    <row r="521" spans="2:13" ht="14.25" customHeight="1" x14ac:dyDescent="0.3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</row>
    <row r="522" spans="2:13" ht="14.25" customHeight="1" x14ac:dyDescent="0.3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</row>
    <row r="523" spans="2:13" ht="14.25" customHeight="1" x14ac:dyDescent="0.3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</row>
    <row r="524" spans="2:13" ht="14.25" customHeight="1" x14ac:dyDescent="0.3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</row>
    <row r="525" spans="2:13" ht="14.25" customHeight="1" x14ac:dyDescent="0.3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</row>
    <row r="526" spans="2:13" ht="14.25" customHeight="1" x14ac:dyDescent="0.3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</row>
    <row r="527" spans="2:13" ht="14.25" customHeight="1" x14ac:dyDescent="0.3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</row>
    <row r="528" spans="2:13" ht="14.25" customHeight="1" x14ac:dyDescent="0.3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</row>
    <row r="529" spans="2:13" ht="14.25" customHeight="1" x14ac:dyDescent="0.3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</row>
    <row r="530" spans="2:13" ht="14.25" customHeight="1" x14ac:dyDescent="0.3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</row>
    <row r="531" spans="2:13" ht="14.25" customHeight="1" x14ac:dyDescent="0.3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</row>
    <row r="532" spans="2:13" ht="14.25" customHeight="1" x14ac:dyDescent="0.3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</row>
    <row r="533" spans="2:13" ht="14.25" customHeight="1" x14ac:dyDescent="0.3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</row>
    <row r="534" spans="2:13" ht="14.25" customHeight="1" x14ac:dyDescent="0.3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</row>
    <row r="535" spans="2:13" ht="14.25" customHeight="1" x14ac:dyDescent="0.3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</row>
    <row r="536" spans="2:13" ht="14.25" customHeight="1" x14ac:dyDescent="0.3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</row>
    <row r="537" spans="2:13" ht="14.25" customHeight="1" x14ac:dyDescent="0.3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</row>
    <row r="538" spans="2:13" ht="14.25" customHeight="1" x14ac:dyDescent="0.3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</row>
    <row r="539" spans="2:13" ht="14.25" customHeight="1" x14ac:dyDescent="0.3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</row>
    <row r="540" spans="2:13" ht="14.25" customHeight="1" x14ac:dyDescent="0.3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</row>
    <row r="541" spans="2:13" ht="14.25" customHeight="1" x14ac:dyDescent="0.3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</row>
    <row r="542" spans="2:13" ht="14.25" customHeight="1" x14ac:dyDescent="0.3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</row>
    <row r="543" spans="2:13" ht="14.25" customHeight="1" x14ac:dyDescent="0.3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</row>
    <row r="544" spans="2:13" ht="14.25" customHeight="1" x14ac:dyDescent="0.3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</row>
    <row r="545" spans="2:13" ht="14.25" customHeight="1" x14ac:dyDescent="0.3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</row>
    <row r="546" spans="2:13" ht="14.25" customHeight="1" x14ac:dyDescent="0.3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</row>
    <row r="547" spans="2:13" ht="14.25" customHeight="1" x14ac:dyDescent="0.3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</row>
    <row r="548" spans="2:13" ht="14.25" customHeight="1" x14ac:dyDescent="0.3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</row>
    <row r="549" spans="2:13" ht="14.25" customHeight="1" x14ac:dyDescent="0.3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</row>
    <row r="550" spans="2:13" ht="14.25" customHeight="1" x14ac:dyDescent="0.3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</row>
    <row r="551" spans="2:13" ht="14.25" customHeight="1" x14ac:dyDescent="0.3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</row>
    <row r="552" spans="2:13" ht="14.25" customHeight="1" x14ac:dyDescent="0.3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</row>
    <row r="553" spans="2:13" ht="14.25" customHeight="1" x14ac:dyDescent="0.3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</row>
    <row r="554" spans="2:13" ht="14.25" customHeight="1" x14ac:dyDescent="0.3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</row>
    <row r="555" spans="2:13" ht="14.25" customHeight="1" x14ac:dyDescent="0.3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</row>
    <row r="556" spans="2:13" ht="14.25" customHeight="1" x14ac:dyDescent="0.3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</row>
    <row r="557" spans="2:13" ht="14.25" customHeight="1" x14ac:dyDescent="0.3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</row>
    <row r="558" spans="2:13" ht="14.25" customHeight="1" x14ac:dyDescent="0.3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</row>
    <row r="559" spans="2:13" ht="14.25" customHeight="1" x14ac:dyDescent="0.3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</row>
    <row r="560" spans="2:13" ht="14.25" customHeight="1" x14ac:dyDescent="0.3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</row>
    <row r="561" spans="2:13" ht="14.25" customHeight="1" x14ac:dyDescent="0.3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</row>
    <row r="562" spans="2:13" ht="14.25" customHeight="1" x14ac:dyDescent="0.3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</row>
    <row r="563" spans="2:13" ht="14.25" customHeight="1" x14ac:dyDescent="0.3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</row>
    <row r="564" spans="2:13" ht="14.25" customHeight="1" x14ac:dyDescent="0.3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</row>
    <row r="565" spans="2:13" ht="14.25" customHeight="1" x14ac:dyDescent="0.3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</row>
    <row r="566" spans="2:13" ht="14.25" customHeight="1" x14ac:dyDescent="0.3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</row>
    <row r="567" spans="2:13" ht="14.25" customHeight="1" x14ac:dyDescent="0.3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</row>
    <row r="568" spans="2:13" ht="14.25" customHeight="1" x14ac:dyDescent="0.3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</row>
    <row r="569" spans="2:13" ht="14.25" customHeight="1" x14ac:dyDescent="0.3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</row>
    <row r="570" spans="2:13" ht="14.25" customHeight="1" x14ac:dyDescent="0.3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</row>
    <row r="571" spans="2:13" ht="14.25" customHeight="1" x14ac:dyDescent="0.3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</row>
    <row r="572" spans="2:13" ht="14.25" customHeight="1" x14ac:dyDescent="0.3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</row>
    <row r="573" spans="2:13" ht="14.25" customHeight="1" x14ac:dyDescent="0.3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</row>
    <row r="574" spans="2:13" ht="14.25" customHeight="1" x14ac:dyDescent="0.3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</row>
    <row r="575" spans="2:13" ht="14.25" customHeight="1" x14ac:dyDescent="0.3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</row>
    <row r="576" spans="2:13" ht="14.25" customHeight="1" x14ac:dyDescent="0.3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</row>
    <row r="577" spans="2:13" ht="14.25" customHeight="1" x14ac:dyDescent="0.3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</row>
    <row r="578" spans="2:13" ht="14.25" customHeight="1" x14ac:dyDescent="0.3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</row>
    <row r="579" spans="2:13" ht="14.25" customHeight="1" x14ac:dyDescent="0.3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</row>
    <row r="580" spans="2:13" ht="14.25" customHeight="1" x14ac:dyDescent="0.3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</row>
    <row r="581" spans="2:13" ht="14.25" customHeight="1" x14ac:dyDescent="0.3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</row>
    <row r="582" spans="2:13" ht="14.25" customHeight="1" x14ac:dyDescent="0.3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</row>
    <row r="583" spans="2:13" ht="14.25" customHeight="1" x14ac:dyDescent="0.3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</row>
    <row r="584" spans="2:13" ht="14.25" customHeight="1" x14ac:dyDescent="0.3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</row>
    <row r="585" spans="2:13" ht="14.25" customHeight="1" x14ac:dyDescent="0.3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</row>
    <row r="586" spans="2:13" ht="14.25" customHeight="1" x14ac:dyDescent="0.3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</row>
    <row r="587" spans="2:13" ht="14.25" customHeight="1" x14ac:dyDescent="0.3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</row>
    <row r="588" spans="2:13" ht="14.25" customHeight="1" x14ac:dyDescent="0.3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</row>
    <row r="589" spans="2:13" ht="14.25" customHeight="1" x14ac:dyDescent="0.3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</row>
    <row r="590" spans="2:13" ht="14.25" customHeight="1" x14ac:dyDescent="0.3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</row>
    <row r="591" spans="2:13" ht="14.25" customHeight="1" x14ac:dyDescent="0.3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</row>
    <row r="592" spans="2:13" ht="14.25" customHeight="1" x14ac:dyDescent="0.3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</row>
    <row r="593" spans="2:13" ht="14.25" customHeight="1" x14ac:dyDescent="0.3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</row>
    <row r="594" spans="2:13" ht="14.25" customHeight="1" x14ac:dyDescent="0.3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</row>
    <row r="595" spans="2:13" ht="14.25" customHeight="1" x14ac:dyDescent="0.3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</row>
    <row r="596" spans="2:13" ht="14.25" customHeight="1" x14ac:dyDescent="0.3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</row>
    <row r="597" spans="2:13" ht="14.25" customHeight="1" x14ac:dyDescent="0.3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</row>
    <row r="598" spans="2:13" ht="14.25" customHeight="1" x14ac:dyDescent="0.3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</row>
    <row r="599" spans="2:13" ht="14.25" customHeight="1" x14ac:dyDescent="0.3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</row>
    <row r="600" spans="2:13" ht="14.25" customHeight="1" x14ac:dyDescent="0.3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</row>
    <row r="601" spans="2:13" ht="14.25" customHeight="1" x14ac:dyDescent="0.3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</row>
    <row r="602" spans="2:13" ht="14.25" customHeight="1" x14ac:dyDescent="0.3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</row>
    <row r="603" spans="2:13" ht="14.25" customHeight="1" x14ac:dyDescent="0.3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</row>
    <row r="604" spans="2:13" ht="14.25" customHeight="1" x14ac:dyDescent="0.3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</row>
    <row r="605" spans="2:13" ht="14.25" customHeight="1" x14ac:dyDescent="0.3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</row>
    <row r="606" spans="2:13" ht="14.25" customHeight="1" x14ac:dyDescent="0.3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</row>
    <row r="607" spans="2:13" ht="14.25" customHeight="1" x14ac:dyDescent="0.3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</row>
    <row r="608" spans="2:13" ht="14.25" customHeight="1" x14ac:dyDescent="0.3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</row>
    <row r="609" spans="2:13" ht="14.25" customHeight="1" x14ac:dyDescent="0.3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</row>
    <row r="610" spans="2:13" ht="14.25" customHeight="1" x14ac:dyDescent="0.3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</row>
    <row r="611" spans="2:13" ht="14.25" customHeight="1" x14ac:dyDescent="0.3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</row>
    <row r="612" spans="2:13" ht="14.25" customHeight="1" x14ac:dyDescent="0.3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</row>
    <row r="613" spans="2:13" ht="14.25" customHeight="1" x14ac:dyDescent="0.3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</row>
    <row r="614" spans="2:13" ht="14.25" customHeight="1" x14ac:dyDescent="0.3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</row>
    <row r="615" spans="2:13" ht="14.25" customHeight="1" x14ac:dyDescent="0.3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</row>
    <row r="616" spans="2:13" ht="14.25" customHeight="1" x14ac:dyDescent="0.3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</row>
    <row r="617" spans="2:13" ht="14.25" customHeight="1" x14ac:dyDescent="0.3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</row>
    <row r="618" spans="2:13" ht="14.25" customHeight="1" x14ac:dyDescent="0.3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</row>
    <row r="619" spans="2:13" ht="14.25" customHeight="1" x14ac:dyDescent="0.3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</row>
    <row r="620" spans="2:13" ht="14.25" customHeight="1" x14ac:dyDescent="0.3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</row>
    <row r="621" spans="2:13" ht="14.25" customHeight="1" x14ac:dyDescent="0.3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</row>
    <row r="622" spans="2:13" ht="14.25" customHeight="1" x14ac:dyDescent="0.3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</row>
    <row r="623" spans="2:13" ht="14.25" customHeight="1" x14ac:dyDescent="0.3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</row>
    <row r="624" spans="2:13" ht="14.25" customHeight="1" x14ac:dyDescent="0.3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</row>
    <row r="625" spans="2:13" ht="14.25" customHeight="1" x14ac:dyDescent="0.3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</row>
    <row r="626" spans="2:13" ht="14.25" customHeight="1" x14ac:dyDescent="0.3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</row>
    <row r="627" spans="2:13" ht="14.25" customHeight="1" x14ac:dyDescent="0.3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</row>
    <row r="628" spans="2:13" ht="14.25" customHeight="1" x14ac:dyDescent="0.3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</row>
    <row r="629" spans="2:13" ht="14.25" customHeight="1" x14ac:dyDescent="0.3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</row>
    <row r="630" spans="2:13" ht="14.25" customHeight="1" x14ac:dyDescent="0.3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</row>
    <row r="631" spans="2:13" ht="14.25" customHeight="1" x14ac:dyDescent="0.3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</row>
    <row r="632" spans="2:13" ht="14.25" customHeight="1" x14ac:dyDescent="0.3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</row>
    <row r="633" spans="2:13" ht="14.25" customHeight="1" x14ac:dyDescent="0.3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</row>
    <row r="634" spans="2:13" ht="14.25" customHeight="1" x14ac:dyDescent="0.3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</row>
    <row r="635" spans="2:13" ht="14.25" customHeight="1" x14ac:dyDescent="0.3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</row>
    <row r="636" spans="2:13" ht="14.25" customHeight="1" x14ac:dyDescent="0.3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</row>
    <row r="637" spans="2:13" ht="14.25" customHeight="1" x14ac:dyDescent="0.3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</row>
    <row r="638" spans="2:13" ht="14.25" customHeight="1" x14ac:dyDescent="0.3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</row>
    <row r="639" spans="2:13" ht="14.25" customHeight="1" x14ac:dyDescent="0.3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</row>
    <row r="640" spans="2:13" ht="14.25" customHeight="1" x14ac:dyDescent="0.3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</row>
    <row r="641" spans="2:13" ht="14.25" customHeight="1" x14ac:dyDescent="0.3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</row>
    <row r="642" spans="2:13" ht="14.25" customHeight="1" x14ac:dyDescent="0.3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</row>
    <row r="643" spans="2:13" ht="14.25" customHeight="1" x14ac:dyDescent="0.3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</row>
    <row r="644" spans="2:13" ht="14.25" customHeight="1" x14ac:dyDescent="0.3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</row>
    <row r="645" spans="2:13" ht="14.25" customHeight="1" x14ac:dyDescent="0.3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</row>
    <row r="646" spans="2:13" ht="14.25" customHeight="1" x14ac:dyDescent="0.3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</row>
    <row r="647" spans="2:13" ht="14.25" customHeight="1" x14ac:dyDescent="0.3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</row>
    <row r="648" spans="2:13" ht="14.25" customHeight="1" x14ac:dyDescent="0.3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</row>
    <row r="649" spans="2:13" ht="14.25" customHeight="1" x14ac:dyDescent="0.3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</row>
    <row r="650" spans="2:13" ht="14.25" customHeight="1" x14ac:dyDescent="0.3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</row>
    <row r="651" spans="2:13" ht="14.25" customHeight="1" x14ac:dyDescent="0.3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</row>
    <row r="652" spans="2:13" ht="14.25" customHeight="1" x14ac:dyDescent="0.3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</row>
    <row r="653" spans="2:13" ht="14.25" customHeight="1" x14ac:dyDescent="0.3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</row>
    <row r="654" spans="2:13" ht="14.25" customHeight="1" x14ac:dyDescent="0.3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</row>
    <row r="655" spans="2:13" ht="14.25" customHeight="1" x14ac:dyDescent="0.3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</row>
    <row r="656" spans="2:13" ht="14.25" customHeight="1" x14ac:dyDescent="0.3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</row>
    <row r="657" spans="2:13" ht="14.25" customHeight="1" x14ac:dyDescent="0.3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</row>
    <row r="658" spans="2:13" ht="14.25" customHeight="1" x14ac:dyDescent="0.3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</row>
    <row r="659" spans="2:13" ht="14.25" customHeight="1" x14ac:dyDescent="0.3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</row>
    <row r="660" spans="2:13" ht="14.25" customHeight="1" x14ac:dyDescent="0.3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</row>
    <row r="661" spans="2:13" ht="14.25" customHeight="1" x14ac:dyDescent="0.3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</row>
    <row r="662" spans="2:13" ht="14.25" customHeight="1" x14ac:dyDescent="0.3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</row>
    <row r="663" spans="2:13" ht="14.25" customHeight="1" x14ac:dyDescent="0.3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</row>
    <row r="664" spans="2:13" ht="14.25" customHeight="1" x14ac:dyDescent="0.3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</row>
    <row r="665" spans="2:13" ht="14.25" customHeight="1" x14ac:dyDescent="0.3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</row>
    <row r="666" spans="2:13" ht="14.25" customHeight="1" x14ac:dyDescent="0.3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</row>
    <row r="667" spans="2:13" ht="14.25" customHeight="1" x14ac:dyDescent="0.3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</row>
    <row r="668" spans="2:13" ht="14.25" customHeight="1" x14ac:dyDescent="0.3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</row>
    <row r="669" spans="2:13" ht="14.25" customHeight="1" x14ac:dyDescent="0.3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</row>
    <row r="670" spans="2:13" ht="14.25" customHeight="1" x14ac:dyDescent="0.3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</row>
    <row r="671" spans="2:13" ht="14.25" customHeight="1" x14ac:dyDescent="0.3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</row>
    <row r="672" spans="2:13" ht="14.25" customHeight="1" x14ac:dyDescent="0.3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</row>
    <row r="673" spans="2:13" ht="14.25" customHeight="1" x14ac:dyDescent="0.3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</row>
    <row r="674" spans="2:13" ht="14.25" customHeight="1" x14ac:dyDescent="0.3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</row>
    <row r="675" spans="2:13" ht="14.25" customHeight="1" x14ac:dyDescent="0.3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</row>
    <row r="676" spans="2:13" ht="14.25" customHeight="1" x14ac:dyDescent="0.3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</row>
    <row r="677" spans="2:13" ht="14.25" customHeight="1" x14ac:dyDescent="0.3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</row>
    <row r="678" spans="2:13" ht="14.25" customHeight="1" x14ac:dyDescent="0.3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</row>
    <row r="679" spans="2:13" ht="14.25" customHeight="1" x14ac:dyDescent="0.3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</row>
    <row r="680" spans="2:13" ht="14.25" customHeight="1" x14ac:dyDescent="0.3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</row>
    <row r="681" spans="2:13" ht="14.25" customHeight="1" x14ac:dyDescent="0.3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</row>
    <row r="682" spans="2:13" ht="14.25" customHeight="1" x14ac:dyDescent="0.3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</row>
    <row r="683" spans="2:13" ht="14.25" customHeight="1" x14ac:dyDescent="0.3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</row>
    <row r="684" spans="2:13" ht="14.25" customHeight="1" x14ac:dyDescent="0.3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</row>
    <row r="685" spans="2:13" ht="14.25" customHeight="1" x14ac:dyDescent="0.3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</row>
    <row r="686" spans="2:13" ht="14.25" customHeight="1" x14ac:dyDescent="0.3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</row>
    <row r="687" spans="2:13" ht="14.25" customHeight="1" x14ac:dyDescent="0.3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</row>
    <row r="688" spans="2:13" ht="14.25" customHeight="1" x14ac:dyDescent="0.3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</row>
    <row r="689" spans="2:13" ht="14.25" customHeight="1" x14ac:dyDescent="0.3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</row>
    <row r="690" spans="2:13" ht="14.25" customHeight="1" x14ac:dyDescent="0.3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</row>
    <row r="691" spans="2:13" ht="14.25" customHeight="1" x14ac:dyDescent="0.3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</row>
    <row r="692" spans="2:13" ht="14.25" customHeight="1" x14ac:dyDescent="0.3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</row>
    <row r="693" spans="2:13" ht="14.25" customHeight="1" x14ac:dyDescent="0.3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</row>
    <row r="694" spans="2:13" ht="14.25" customHeight="1" x14ac:dyDescent="0.3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</row>
    <row r="695" spans="2:13" ht="14.25" customHeight="1" x14ac:dyDescent="0.3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</row>
    <row r="696" spans="2:13" ht="14.25" customHeight="1" x14ac:dyDescent="0.3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</row>
    <row r="697" spans="2:13" ht="14.25" customHeight="1" x14ac:dyDescent="0.3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</row>
    <row r="698" spans="2:13" ht="14.25" customHeight="1" x14ac:dyDescent="0.3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</row>
    <row r="699" spans="2:13" ht="14.25" customHeight="1" x14ac:dyDescent="0.3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</row>
    <row r="700" spans="2:13" ht="14.25" customHeight="1" x14ac:dyDescent="0.3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</row>
    <row r="701" spans="2:13" ht="14.25" customHeight="1" x14ac:dyDescent="0.3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</row>
    <row r="702" spans="2:13" ht="14.25" customHeight="1" x14ac:dyDescent="0.3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</row>
    <row r="703" spans="2:13" ht="14.25" customHeight="1" x14ac:dyDescent="0.3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</row>
    <row r="704" spans="2:13" ht="14.25" customHeight="1" x14ac:dyDescent="0.3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</row>
    <row r="705" spans="2:13" ht="14.25" customHeight="1" x14ac:dyDescent="0.3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</row>
    <row r="706" spans="2:13" ht="14.25" customHeight="1" x14ac:dyDescent="0.3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</row>
    <row r="707" spans="2:13" ht="14.25" customHeight="1" x14ac:dyDescent="0.3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</row>
    <row r="708" spans="2:13" ht="14.25" customHeight="1" x14ac:dyDescent="0.3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</row>
    <row r="709" spans="2:13" ht="14.25" customHeight="1" x14ac:dyDescent="0.3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</row>
    <row r="710" spans="2:13" ht="14.25" customHeight="1" x14ac:dyDescent="0.3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</row>
    <row r="711" spans="2:13" ht="14.25" customHeight="1" x14ac:dyDescent="0.3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</row>
    <row r="712" spans="2:13" ht="14.25" customHeight="1" x14ac:dyDescent="0.3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</row>
    <row r="713" spans="2:13" ht="14.25" customHeight="1" x14ac:dyDescent="0.3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</row>
    <row r="714" spans="2:13" ht="14.25" customHeight="1" x14ac:dyDescent="0.3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</row>
    <row r="715" spans="2:13" ht="14.25" customHeight="1" x14ac:dyDescent="0.3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</row>
    <row r="716" spans="2:13" ht="14.25" customHeight="1" x14ac:dyDescent="0.3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</row>
    <row r="717" spans="2:13" ht="14.25" customHeight="1" x14ac:dyDescent="0.3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</row>
    <row r="718" spans="2:13" ht="14.25" customHeight="1" x14ac:dyDescent="0.3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</row>
    <row r="719" spans="2:13" ht="14.25" customHeight="1" x14ac:dyDescent="0.3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</row>
    <row r="720" spans="2:13" ht="14.25" customHeight="1" x14ac:dyDescent="0.3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</row>
    <row r="721" spans="2:13" ht="14.25" customHeight="1" x14ac:dyDescent="0.3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</row>
    <row r="722" spans="2:13" ht="14.25" customHeight="1" x14ac:dyDescent="0.3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</row>
    <row r="723" spans="2:13" ht="14.25" customHeight="1" x14ac:dyDescent="0.3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</row>
    <row r="724" spans="2:13" ht="14.25" customHeight="1" x14ac:dyDescent="0.3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</row>
    <row r="725" spans="2:13" ht="14.25" customHeight="1" x14ac:dyDescent="0.3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</row>
    <row r="726" spans="2:13" ht="14.25" customHeight="1" x14ac:dyDescent="0.3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</row>
    <row r="727" spans="2:13" ht="14.25" customHeight="1" x14ac:dyDescent="0.3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</row>
    <row r="728" spans="2:13" ht="14.25" customHeight="1" x14ac:dyDescent="0.3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</row>
    <row r="729" spans="2:13" ht="14.25" customHeight="1" x14ac:dyDescent="0.3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</row>
    <row r="730" spans="2:13" ht="14.25" customHeight="1" x14ac:dyDescent="0.3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</row>
    <row r="731" spans="2:13" ht="14.25" customHeight="1" x14ac:dyDescent="0.3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</row>
    <row r="732" spans="2:13" ht="14.25" customHeight="1" x14ac:dyDescent="0.3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</row>
    <row r="733" spans="2:13" ht="14.25" customHeight="1" x14ac:dyDescent="0.3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</row>
    <row r="734" spans="2:13" ht="14.25" customHeight="1" x14ac:dyDescent="0.3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</row>
    <row r="735" spans="2:13" ht="14.25" customHeight="1" x14ac:dyDescent="0.3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</row>
    <row r="736" spans="2:13" ht="14.25" customHeight="1" x14ac:dyDescent="0.3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</row>
    <row r="737" spans="2:13" ht="14.25" customHeight="1" x14ac:dyDescent="0.3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</row>
    <row r="738" spans="2:13" ht="14.25" customHeight="1" x14ac:dyDescent="0.3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</row>
    <row r="739" spans="2:13" ht="14.25" customHeight="1" x14ac:dyDescent="0.3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</row>
    <row r="740" spans="2:13" ht="14.25" customHeight="1" x14ac:dyDescent="0.3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</row>
    <row r="741" spans="2:13" ht="14.25" customHeight="1" x14ac:dyDescent="0.3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</row>
    <row r="742" spans="2:13" ht="14.25" customHeight="1" x14ac:dyDescent="0.3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</row>
    <row r="743" spans="2:13" ht="14.25" customHeight="1" x14ac:dyDescent="0.3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</row>
    <row r="744" spans="2:13" ht="14.25" customHeight="1" x14ac:dyDescent="0.3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</row>
    <row r="745" spans="2:13" ht="14.25" customHeight="1" x14ac:dyDescent="0.3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</row>
    <row r="746" spans="2:13" ht="14.25" customHeight="1" x14ac:dyDescent="0.3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</row>
    <row r="747" spans="2:13" ht="14.25" customHeight="1" x14ac:dyDescent="0.3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</row>
    <row r="748" spans="2:13" ht="14.25" customHeight="1" x14ac:dyDescent="0.3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</row>
    <row r="749" spans="2:13" ht="14.25" customHeight="1" x14ac:dyDescent="0.3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</row>
    <row r="750" spans="2:13" ht="14.25" customHeight="1" x14ac:dyDescent="0.3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</row>
    <row r="751" spans="2:13" ht="14.25" customHeight="1" x14ac:dyDescent="0.3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</row>
    <row r="752" spans="2:13" ht="14.25" customHeight="1" x14ac:dyDescent="0.3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</row>
    <row r="753" spans="2:13" ht="14.25" customHeight="1" x14ac:dyDescent="0.3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</row>
    <row r="754" spans="2:13" ht="14.25" customHeight="1" x14ac:dyDescent="0.3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</row>
    <row r="755" spans="2:13" ht="14.25" customHeight="1" x14ac:dyDescent="0.3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</row>
    <row r="756" spans="2:13" ht="14.25" customHeight="1" x14ac:dyDescent="0.3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</row>
    <row r="757" spans="2:13" ht="14.25" customHeight="1" x14ac:dyDescent="0.3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</row>
    <row r="758" spans="2:13" ht="14.25" customHeight="1" x14ac:dyDescent="0.3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</row>
    <row r="759" spans="2:13" ht="14.25" customHeight="1" x14ac:dyDescent="0.3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</row>
    <row r="760" spans="2:13" ht="14.25" customHeight="1" x14ac:dyDescent="0.3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</row>
    <row r="761" spans="2:13" ht="14.25" customHeight="1" x14ac:dyDescent="0.3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</row>
    <row r="762" spans="2:13" ht="14.25" customHeight="1" x14ac:dyDescent="0.3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</row>
    <row r="763" spans="2:13" ht="14.25" customHeight="1" x14ac:dyDescent="0.3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</row>
    <row r="764" spans="2:13" ht="14.25" customHeight="1" x14ac:dyDescent="0.3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</row>
    <row r="765" spans="2:13" ht="14.25" customHeight="1" x14ac:dyDescent="0.3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</row>
    <row r="766" spans="2:13" ht="14.25" customHeight="1" x14ac:dyDescent="0.3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</row>
    <row r="767" spans="2:13" ht="14.25" customHeight="1" x14ac:dyDescent="0.3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</row>
    <row r="768" spans="2:13" ht="14.25" customHeight="1" x14ac:dyDescent="0.3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</row>
    <row r="769" spans="2:13" ht="14.25" customHeight="1" x14ac:dyDescent="0.3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</row>
    <row r="770" spans="2:13" ht="14.25" customHeight="1" x14ac:dyDescent="0.3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</row>
    <row r="771" spans="2:13" ht="14.25" customHeight="1" x14ac:dyDescent="0.3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</row>
    <row r="772" spans="2:13" ht="14.25" customHeight="1" x14ac:dyDescent="0.3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</row>
    <row r="773" spans="2:13" ht="14.25" customHeight="1" x14ac:dyDescent="0.3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</row>
    <row r="774" spans="2:13" ht="14.25" customHeight="1" x14ac:dyDescent="0.3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</row>
    <row r="775" spans="2:13" ht="14.25" customHeight="1" x14ac:dyDescent="0.3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</row>
    <row r="776" spans="2:13" ht="14.25" customHeight="1" x14ac:dyDescent="0.3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</row>
    <row r="777" spans="2:13" ht="14.25" customHeight="1" x14ac:dyDescent="0.3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</row>
    <row r="778" spans="2:13" ht="14.25" customHeight="1" x14ac:dyDescent="0.3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</row>
    <row r="779" spans="2:13" ht="14.25" customHeight="1" x14ac:dyDescent="0.3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</row>
    <row r="780" spans="2:13" ht="14.25" customHeight="1" x14ac:dyDescent="0.3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</row>
    <row r="781" spans="2:13" ht="14.25" customHeight="1" x14ac:dyDescent="0.3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</row>
    <row r="782" spans="2:13" ht="14.25" customHeight="1" x14ac:dyDescent="0.3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</row>
    <row r="783" spans="2:13" ht="14.25" customHeight="1" x14ac:dyDescent="0.3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</row>
    <row r="784" spans="2:13" ht="14.25" customHeight="1" x14ac:dyDescent="0.3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</row>
    <row r="785" spans="2:13" ht="14.25" customHeight="1" x14ac:dyDescent="0.3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</row>
    <row r="786" spans="2:13" ht="14.25" customHeight="1" x14ac:dyDescent="0.3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</row>
    <row r="787" spans="2:13" ht="14.25" customHeight="1" x14ac:dyDescent="0.3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</row>
    <row r="788" spans="2:13" ht="14.25" customHeight="1" x14ac:dyDescent="0.3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</row>
    <row r="789" spans="2:13" ht="14.25" customHeight="1" x14ac:dyDescent="0.3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</row>
    <row r="790" spans="2:13" ht="14.25" customHeight="1" x14ac:dyDescent="0.3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</row>
    <row r="791" spans="2:13" ht="14.25" customHeight="1" x14ac:dyDescent="0.3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</row>
    <row r="792" spans="2:13" ht="14.25" customHeight="1" x14ac:dyDescent="0.3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</row>
    <row r="793" spans="2:13" ht="14.25" customHeight="1" x14ac:dyDescent="0.3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</row>
    <row r="794" spans="2:13" ht="14.25" customHeight="1" x14ac:dyDescent="0.3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</row>
    <row r="795" spans="2:13" ht="14.25" customHeight="1" x14ac:dyDescent="0.3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</row>
    <row r="796" spans="2:13" ht="14.25" customHeight="1" x14ac:dyDescent="0.3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</row>
    <row r="797" spans="2:13" ht="14.25" customHeight="1" x14ac:dyDescent="0.3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</row>
    <row r="798" spans="2:13" ht="14.25" customHeight="1" x14ac:dyDescent="0.3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</row>
    <row r="799" spans="2:13" ht="14.25" customHeight="1" x14ac:dyDescent="0.3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</row>
    <row r="800" spans="2:13" ht="14.25" customHeight="1" x14ac:dyDescent="0.3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</row>
    <row r="801" spans="2:13" ht="14.25" customHeight="1" x14ac:dyDescent="0.3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</row>
    <row r="802" spans="2:13" ht="14.25" customHeight="1" x14ac:dyDescent="0.3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</row>
    <row r="803" spans="2:13" ht="14.25" customHeight="1" x14ac:dyDescent="0.3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</row>
    <row r="804" spans="2:13" ht="14.25" customHeight="1" x14ac:dyDescent="0.3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</row>
    <row r="805" spans="2:13" ht="14.25" customHeight="1" x14ac:dyDescent="0.3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</row>
    <row r="806" spans="2:13" ht="14.25" customHeight="1" x14ac:dyDescent="0.3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</row>
    <row r="807" spans="2:13" ht="14.25" customHeight="1" x14ac:dyDescent="0.3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</row>
    <row r="808" spans="2:13" ht="14.25" customHeight="1" x14ac:dyDescent="0.3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</row>
    <row r="809" spans="2:13" ht="14.25" customHeight="1" x14ac:dyDescent="0.3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</row>
    <row r="810" spans="2:13" ht="14.25" customHeight="1" x14ac:dyDescent="0.3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</row>
    <row r="811" spans="2:13" ht="14.25" customHeight="1" x14ac:dyDescent="0.3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</row>
    <row r="812" spans="2:13" ht="14.25" customHeight="1" x14ac:dyDescent="0.3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</row>
    <row r="813" spans="2:13" ht="14.25" customHeight="1" x14ac:dyDescent="0.3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</row>
    <row r="814" spans="2:13" ht="14.25" customHeight="1" x14ac:dyDescent="0.3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</row>
    <row r="815" spans="2:13" ht="14.25" customHeight="1" x14ac:dyDescent="0.3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</row>
    <row r="816" spans="2:13" ht="14.25" customHeight="1" x14ac:dyDescent="0.3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</row>
    <row r="817" spans="2:13" ht="14.25" customHeight="1" x14ac:dyDescent="0.3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</row>
    <row r="818" spans="2:13" ht="14.25" customHeight="1" x14ac:dyDescent="0.3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</row>
    <row r="819" spans="2:13" ht="14.25" customHeight="1" x14ac:dyDescent="0.3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</row>
    <row r="820" spans="2:13" ht="14.25" customHeight="1" x14ac:dyDescent="0.3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</row>
    <row r="821" spans="2:13" ht="14.25" customHeight="1" x14ac:dyDescent="0.3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</row>
    <row r="822" spans="2:13" ht="14.25" customHeight="1" x14ac:dyDescent="0.3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</row>
    <row r="823" spans="2:13" ht="14.25" customHeight="1" x14ac:dyDescent="0.3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</row>
    <row r="824" spans="2:13" ht="14.25" customHeight="1" x14ac:dyDescent="0.3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</row>
    <row r="825" spans="2:13" ht="14.25" customHeight="1" x14ac:dyDescent="0.3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</row>
    <row r="826" spans="2:13" ht="14.25" customHeight="1" x14ac:dyDescent="0.3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</row>
    <row r="827" spans="2:13" ht="14.25" customHeight="1" x14ac:dyDescent="0.3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</row>
    <row r="828" spans="2:13" ht="14.25" customHeight="1" x14ac:dyDescent="0.3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</row>
    <row r="829" spans="2:13" ht="14.25" customHeight="1" x14ac:dyDescent="0.3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</row>
    <row r="830" spans="2:13" ht="14.25" customHeight="1" x14ac:dyDescent="0.3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</row>
    <row r="831" spans="2:13" ht="14.25" customHeight="1" x14ac:dyDescent="0.3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</row>
    <row r="832" spans="2:13" ht="14.25" customHeight="1" x14ac:dyDescent="0.3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</row>
    <row r="833" spans="2:13" ht="14.25" customHeight="1" x14ac:dyDescent="0.3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</row>
    <row r="834" spans="2:13" ht="14.25" customHeight="1" x14ac:dyDescent="0.3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</row>
    <row r="835" spans="2:13" ht="14.25" customHeight="1" x14ac:dyDescent="0.3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</row>
    <row r="836" spans="2:13" ht="14.25" customHeight="1" x14ac:dyDescent="0.3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</row>
    <row r="837" spans="2:13" ht="14.25" customHeight="1" x14ac:dyDescent="0.3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</row>
    <row r="838" spans="2:13" ht="14.25" customHeight="1" x14ac:dyDescent="0.3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</row>
    <row r="839" spans="2:13" ht="14.25" customHeight="1" x14ac:dyDescent="0.3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</row>
    <row r="840" spans="2:13" ht="14.25" customHeight="1" x14ac:dyDescent="0.3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</row>
    <row r="841" spans="2:13" ht="14.25" customHeight="1" x14ac:dyDescent="0.3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</row>
    <row r="842" spans="2:13" ht="14.25" customHeight="1" x14ac:dyDescent="0.3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</row>
    <row r="843" spans="2:13" ht="14.25" customHeight="1" x14ac:dyDescent="0.3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</row>
    <row r="844" spans="2:13" ht="14.25" customHeight="1" x14ac:dyDescent="0.3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</row>
    <row r="845" spans="2:13" ht="14.25" customHeight="1" x14ac:dyDescent="0.3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</row>
    <row r="846" spans="2:13" ht="14.25" customHeight="1" x14ac:dyDescent="0.3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</row>
    <row r="847" spans="2:13" ht="14.25" customHeight="1" x14ac:dyDescent="0.3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</row>
    <row r="848" spans="2:13" ht="14.25" customHeight="1" x14ac:dyDescent="0.3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</row>
    <row r="849" spans="2:13" ht="14.25" customHeight="1" x14ac:dyDescent="0.3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</row>
    <row r="850" spans="2:13" ht="14.25" customHeight="1" x14ac:dyDescent="0.3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</row>
    <row r="851" spans="2:13" ht="14.25" customHeight="1" x14ac:dyDescent="0.3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</row>
    <row r="852" spans="2:13" ht="14.25" customHeight="1" x14ac:dyDescent="0.3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</row>
    <row r="853" spans="2:13" ht="14.25" customHeight="1" x14ac:dyDescent="0.3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</row>
    <row r="854" spans="2:13" ht="14.25" customHeight="1" x14ac:dyDescent="0.3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</row>
    <row r="855" spans="2:13" ht="14.25" customHeight="1" x14ac:dyDescent="0.3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</row>
    <row r="856" spans="2:13" ht="14.25" customHeight="1" x14ac:dyDescent="0.3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</row>
    <row r="857" spans="2:13" ht="14.25" customHeight="1" x14ac:dyDescent="0.3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</row>
    <row r="858" spans="2:13" ht="14.25" customHeight="1" x14ac:dyDescent="0.3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</row>
    <row r="859" spans="2:13" ht="14.25" customHeight="1" x14ac:dyDescent="0.3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</row>
    <row r="860" spans="2:13" ht="14.25" customHeight="1" x14ac:dyDescent="0.3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</row>
    <row r="861" spans="2:13" ht="14.25" customHeight="1" x14ac:dyDescent="0.3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</row>
    <row r="862" spans="2:13" ht="14.25" customHeight="1" x14ac:dyDescent="0.3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</row>
    <row r="863" spans="2:13" ht="14.25" customHeight="1" x14ac:dyDescent="0.3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</row>
    <row r="864" spans="2:13" ht="14.25" customHeight="1" x14ac:dyDescent="0.3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</row>
    <row r="865" spans="2:13" ht="14.25" customHeight="1" x14ac:dyDescent="0.3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</row>
    <row r="866" spans="2:13" ht="14.25" customHeight="1" x14ac:dyDescent="0.3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</row>
    <row r="867" spans="2:13" ht="14.25" customHeight="1" x14ac:dyDescent="0.3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</row>
    <row r="868" spans="2:13" ht="14.25" customHeight="1" x14ac:dyDescent="0.3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</row>
    <row r="869" spans="2:13" ht="14.25" customHeight="1" x14ac:dyDescent="0.3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</row>
    <row r="870" spans="2:13" ht="14.25" customHeight="1" x14ac:dyDescent="0.3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</row>
    <row r="871" spans="2:13" ht="14.25" customHeight="1" x14ac:dyDescent="0.3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</row>
    <row r="872" spans="2:13" ht="14.25" customHeight="1" x14ac:dyDescent="0.3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</row>
    <row r="873" spans="2:13" ht="14.25" customHeight="1" x14ac:dyDescent="0.3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</row>
    <row r="874" spans="2:13" ht="14.25" customHeight="1" x14ac:dyDescent="0.3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</row>
    <row r="875" spans="2:13" ht="14.25" customHeight="1" x14ac:dyDescent="0.3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</row>
    <row r="876" spans="2:13" ht="14.25" customHeight="1" x14ac:dyDescent="0.3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</row>
    <row r="877" spans="2:13" ht="14.25" customHeight="1" x14ac:dyDescent="0.3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</row>
    <row r="878" spans="2:13" ht="14.25" customHeight="1" x14ac:dyDescent="0.3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</row>
    <row r="879" spans="2:13" ht="14.25" customHeight="1" x14ac:dyDescent="0.3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</row>
    <row r="880" spans="2:13" ht="14.25" customHeight="1" x14ac:dyDescent="0.3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</row>
    <row r="881" spans="2:13" ht="14.25" customHeight="1" x14ac:dyDescent="0.3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</row>
    <row r="882" spans="2:13" ht="14.25" customHeight="1" x14ac:dyDescent="0.3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</row>
    <row r="883" spans="2:13" ht="14.25" customHeight="1" x14ac:dyDescent="0.3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</row>
    <row r="884" spans="2:13" ht="14.25" customHeight="1" x14ac:dyDescent="0.3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</row>
    <row r="885" spans="2:13" ht="14.25" customHeight="1" x14ac:dyDescent="0.3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</row>
    <row r="886" spans="2:13" ht="14.25" customHeight="1" x14ac:dyDescent="0.3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</row>
    <row r="887" spans="2:13" ht="14.25" customHeight="1" x14ac:dyDescent="0.3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</row>
    <row r="888" spans="2:13" ht="14.25" customHeight="1" x14ac:dyDescent="0.3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</row>
    <row r="889" spans="2:13" ht="14.25" customHeight="1" x14ac:dyDescent="0.3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</row>
    <row r="890" spans="2:13" ht="14.25" customHeight="1" x14ac:dyDescent="0.3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</row>
    <row r="891" spans="2:13" ht="14.25" customHeight="1" x14ac:dyDescent="0.3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</row>
    <row r="892" spans="2:13" ht="14.25" customHeight="1" x14ac:dyDescent="0.3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</row>
    <row r="893" spans="2:13" ht="14.25" customHeight="1" x14ac:dyDescent="0.3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</row>
    <row r="894" spans="2:13" ht="14.25" customHeight="1" x14ac:dyDescent="0.3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</row>
    <row r="895" spans="2:13" ht="14.25" customHeight="1" x14ac:dyDescent="0.3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</row>
    <row r="896" spans="2:13" ht="14.25" customHeight="1" x14ac:dyDescent="0.3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</row>
    <row r="897" spans="2:13" ht="14.25" customHeight="1" x14ac:dyDescent="0.3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</row>
    <row r="898" spans="2:13" ht="14.25" customHeight="1" x14ac:dyDescent="0.3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</row>
    <row r="899" spans="2:13" ht="14.25" customHeight="1" x14ac:dyDescent="0.3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</row>
    <row r="900" spans="2:13" ht="14.25" customHeight="1" x14ac:dyDescent="0.3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</row>
    <row r="901" spans="2:13" ht="14.25" customHeight="1" x14ac:dyDescent="0.3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</row>
    <row r="902" spans="2:13" ht="14.25" customHeight="1" x14ac:dyDescent="0.3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</row>
    <row r="903" spans="2:13" ht="14.25" customHeight="1" x14ac:dyDescent="0.3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</row>
    <row r="904" spans="2:13" ht="14.25" customHeight="1" x14ac:dyDescent="0.3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</row>
    <row r="905" spans="2:13" ht="14.25" customHeight="1" x14ac:dyDescent="0.3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</row>
    <row r="906" spans="2:13" ht="14.25" customHeight="1" x14ac:dyDescent="0.3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</row>
    <row r="907" spans="2:13" ht="14.25" customHeight="1" x14ac:dyDescent="0.3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</row>
    <row r="908" spans="2:13" ht="14.25" customHeight="1" x14ac:dyDescent="0.3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</row>
    <row r="909" spans="2:13" ht="14.25" customHeight="1" x14ac:dyDescent="0.3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</row>
    <row r="910" spans="2:13" ht="14.25" customHeight="1" x14ac:dyDescent="0.3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</row>
    <row r="911" spans="2:13" ht="14.25" customHeight="1" x14ac:dyDescent="0.3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</row>
    <row r="912" spans="2:13" ht="14.25" customHeight="1" x14ac:dyDescent="0.3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</row>
    <row r="913" spans="2:13" ht="14.25" customHeight="1" x14ac:dyDescent="0.3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</row>
    <row r="914" spans="2:13" ht="14.25" customHeight="1" x14ac:dyDescent="0.3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</row>
    <row r="915" spans="2:13" ht="14.25" customHeight="1" x14ac:dyDescent="0.3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</row>
    <row r="916" spans="2:13" ht="14.25" customHeight="1" x14ac:dyDescent="0.3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</row>
    <row r="917" spans="2:13" ht="14.25" customHeight="1" x14ac:dyDescent="0.3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</row>
    <row r="918" spans="2:13" ht="14.25" customHeight="1" x14ac:dyDescent="0.3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</row>
    <row r="919" spans="2:13" ht="14.25" customHeight="1" x14ac:dyDescent="0.3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</row>
    <row r="920" spans="2:13" ht="14.25" customHeight="1" x14ac:dyDescent="0.3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</row>
    <row r="921" spans="2:13" ht="14.25" customHeight="1" x14ac:dyDescent="0.3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</row>
    <row r="922" spans="2:13" ht="14.25" customHeight="1" x14ac:dyDescent="0.3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</row>
    <row r="923" spans="2:13" ht="14.25" customHeight="1" x14ac:dyDescent="0.3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</row>
    <row r="924" spans="2:13" ht="14.25" customHeight="1" x14ac:dyDescent="0.3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</row>
    <row r="925" spans="2:13" ht="14.25" customHeight="1" x14ac:dyDescent="0.3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</row>
    <row r="926" spans="2:13" ht="14.25" customHeight="1" x14ac:dyDescent="0.3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</row>
    <row r="927" spans="2:13" ht="14.25" customHeight="1" x14ac:dyDescent="0.3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</row>
    <row r="928" spans="2:13" ht="14.25" customHeight="1" x14ac:dyDescent="0.3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</row>
    <row r="929" spans="2:13" ht="14.25" customHeight="1" x14ac:dyDescent="0.3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</row>
    <row r="930" spans="2:13" ht="14.25" customHeight="1" x14ac:dyDescent="0.3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</row>
    <row r="931" spans="2:13" ht="14.25" customHeight="1" x14ac:dyDescent="0.3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</row>
    <row r="932" spans="2:13" ht="14.25" customHeight="1" x14ac:dyDescent="0.3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</row>
    <row r="933" spans="2:13" ht="14.25" customHeight="1" x14ac:dyDescent="0.3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</row>
    <row r="934" spans="2:13" ht="14.25" customHeight="1" x14ac:dyDescent="0.3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</row>
    <row r="935" spans="2:13" ht="14.25" customHeight="1" x14ac:dyDescent="0.3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</row>
    <row r="936" spans="2:13" ht="14.25" customHeight="1" x14ac:dyDescent="0.3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</row>
    <row r="937" spans="2:13" ht="14.25" customHeight="1" x14ac:dyDescent="0.3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</row>
    <row r="938" spans="2:13" ht="14.25" customHeight="1" x14ac:dyDescent="0.3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</row>
    <row r="939" spans="2:13" ht="14.25" customHeight="1" x14ac:dyDescent="0.3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</row>
    <row r="940" spans="2:13" ht="14.25" customHeight="1" x14ac:dyDescent="0.3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</row>
    <row r="941" spans="2:13" ht="14.25" customHeight="1" x14ac:dyDescent="0.3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</row>
    <row r="942" spans="2:13" ht="14.25" customHeight="1" x14ac:dyDescent="0.3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</row>
    <row r="943" spans="2:13" ht="14.25" customHeight="1" x14ac:dyDescent="0.3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</row>
    <row r="944" spans="2:13" ht="14.25" customHeight="1" x14ac:dyDescent="0.3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</row>
    <row r="945" spans="2:13" ht="14.25" customHeight="1" x14ac:dyDescent="0.3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</row>
    <row r="946" spans="2:13" ht="14.25" customHeight="1" x14ac:dyDescent="0.3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</row>
    <row r="947" spans="2:13" ht="14.25" customHeight="1" x14ac:dyDescent="0.3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</row>
    <row r="948" spans="2:13" ht="14.25" customHeight="1" x14ac:dyDescent="0.3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</row>
    <row r="949" spans="2:13" ht="14.25" customHeight="1" x14ac:dyDescent="0.3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</row>
    <row r="950" spans="2:13" ht="14.25" customHeight="1" x14ac:dyDescent="0.3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</row>
    <row r="951" spans="2:13" ht="14.25" customHeight="1" x14ac:dyDescent="0.3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</row>
    <row r="952" spans="2:13" ht="14.25" customHeight="1" x14ac:dyDescent="0.3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</row>
    <row r="953" spans="2:13" ht="14.25" customHeight="1" x14ac:dyDescent="0.3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</row>
    <row r="954" spans="2:13" ht="14.25" customHeight="1" x14ac:dyDescent="0.3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</row>
    <row r="955" spans="2:13" ht="14.25" customHeight="1" x14ac:dyDescent="0.3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</row>
    <row r="956" spans="2:13" ht="14.25" customHeight="1" x14ac:dyDescent="0.3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</row>
    <row r="957" spans="2:13" ht="14.25" customHeight="1" x14ac:dyDescent="0.3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</row>
    <row r="958" spans="2:13" ht="14.25" customHeight="1" x14ac:dyDescent="0.3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</row>
    <row r="959" spans="2:13" ht="14.25" customHeight="1" x14ac:dyDescent="0.3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</row>
    <row r="960" spans="2:13" ht="14.25" customHeight="1" x14ac:dyDescent="0.3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</row>
    <row r="961" spans="2:13" ht="14.25" customHeight="1" x14ac:dyDescent="0.3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</row>
    <row r="962" spans="2:13" ht="14.25" customHeight="1" x14ac:dyDescent="0.3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</row>
    <row r="963" spans="2:13" ht="14.25" customHeight="1" x14ac:dyDescent="0.3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</row>
    <row r="964" spans="2:13" ht="14.25" customHeight="1" x14ac:dyDescent="0.3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</row>
    <row r="965" spans="2:13" ht="14.25" customHeight="1" x14ac:dyDescent="0.3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</row>
    <row r="966" spans="2:13" ht="14.25" customHeight="1" x14ac:dyDescent="0.3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</row>
    <row r="967" spans="2:13" ht="14.25" customHeight="1" x14ac:dyDescent="0.3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</row>
    <row r="968" spans="2:13" ht="14.25" customHeight="1" x14ac:dyDescent="0.3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</row>
    <row r="969" spans="2:13" ht="14.25" customHeight="1" x14ac:dyDescent="0.3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</row>
    <row r="970" spans="2:13" ht="14.25" customHeight="1" x14ac:dyDescent="0.3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</row>
    <row r="971" spans="2:13" ht="14.25" customHeight="1" x14ac:dyDescent="0.3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</row>
    <row r="972" spans="2:13" ht="14.25" customHeight="1" x14ac:dyDescent="0.3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</row>
    <row r="973" spans="2:13" ht="14.25" customHeight="1" x14ac:dyDescent="0.3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</row>
    <row r="974" spans="2:13" ht="14.25" customHeight="1" x14ac:dyDescent="0.3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</row>
    <row r="975" spans="2:13" ht="14.25" customHeight="1" x14ac:dyDescent="0.3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</row>
    <row r="976" spans="2:13" ht="14.25" customHeight="1" x14ac:dyDescent="0.3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</row>
    <row r="977" spans="2:13" ht="14.25" customHeight="1" x14ac:dyDescent="0.3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</row>
    <row r="978" spans="2:13" ht="14.25" customHeight="1" x14ac:dyDescent="0.3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</row>
    <row r="979" spans="2:13" ht="14.25" customHeight="1" x14ac:dyDescent="0.3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</row>
    <row r="980" spans="2:13" ht="14.25" customHeight="1" x14ac:dyDescent="0.3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</row>
    <row r="981" spans="2:13" ht="14.25" customHeight="1" x14ac:dyDescent="0.3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</row>
    <row r="982" spans="2:13" ht="14.25" customHeight="1" x14ac:dyDescent="0.3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</row>
    <row r="983" spans="2:13" ht="14.25" customHeight="1" x14ac:dyDescent="0.3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</row>
    <row r="984" spans="2:13" ht="14.25" customHeight="1" x14ac:dyDescent="0.3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</row>
    <row r="985" spans="2:13" ht="14.25" customHeight="1" x14ac:dyDescent="0.3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</row>
    <row r="986" spans="2:13" ht="14.25" customHeight="1" x14ac:dyDescent="0.3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</row>
    <row r="987" spans="2:13" ht="14.25" customHeight="1" x14ac:dyDescent="0.3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</row>
    <row r="988" spans="2:13" ht="14.25" customHeight="1" x14ac:dyDescent="0.3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</row>
    <row r="989" spans="2:13" ht="14.25" customHeight="1" x14ac:dyDescent="0.3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</row>
    <row r="990" spans="2:13" ht="14.25" customHeight="1" x14ac:dyDescent="0.3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</row>
    <row r="991" spans="2:13" ht="14.25" customHeight="1" x14ac:dyDescent="0.3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</row>
    <row r="992" spans="2:13" ht="14.25" customHeight="1" x14ac:dyDescent="0.3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</row>
    <row r="993" spans="2:13" ht="14.25" customHeight="1" x14ac:dyDescent="0.3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</row>
    <row r="994" spans="2:13" ht="14.25" customHeight="1" x14ac:dyDescent="0.3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</row>
    <row r="995" spans="2:13" ht="14.25" customHeight="1" x14ac:dyDescent="0.3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</row>
    <row r="996" spans="2:13" ht="14.25" customHeight="1" x14ac:dyDescent="0.3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</row>
    <row r="997" spans="2:13" ht="14.25" customHeight="1" x14ac:dyDescent="0.3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</row>
    <row r="998" spans="2:13" ht="14.25" customHeight="1" x14ac:dyDescent="0.3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</row>
    <row r="999" spans="2:13" ht="14.25" customHeight="1" x14ac:dyDescent="0.3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</row>
    <row r="1000" spans="2:13" ht="14.25" customHeight="1" x14ac:dyDescent="0.3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Leeme</vt:lpstr>
      <vt:lpstr>Empalme</vt:lpstr>
      <vt:lpstr>Datos 1932-2010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 Osorio</cp:lastModifiedBy>
  <dcterms:created xsi:type="dcterms:W3CDTF">2006-09-16T00:00:00Z</dcterms:created>
  <dcterms:modified xsi:type="dcterms:W3CDTF">2021-07-05T19:45:29Z</dcterms:modified>
</cp:coreProperties>
</file>