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ryfs\Documents\NLM\Projects\Medicare\cisa\Output\Results\Final\"/>
    </mc:Choice>
  </mc:AlternateContent>
  <bookViews>
    <workbookView xWindow="0" yWindow="0" windowWidth="28800" windowHeight="15810"/>
  </bookViews>
  <sheets>
    <sheet name="CISA_TAB2_D_MBSF_PP" sheetId="1" r:id="rId1"/>
  </sheets>
  <definedNames>
    <definedName name="_xlnm._FilterDatabase" localSheetId="0" hidden="1">CISA_TAB2_D_MBSF_PP!$A$1:$G$85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</calcChain>
</file>

<file path=xl/sharedStrings.xml><?xml version="1.0" encoding="utf-8"?>
<sst xmlns="http://schemas.openxmlformats.org/spreadsheetml/2006/main" count="175" uniqueCount="175">
  <si>
    <t>Variable</t>
  </si>
  <si>
    <t>Description</t>
  </si>
  <si>
    <t>Non-ACO</t>
  </si>
  <si>
    <t>ACO</t>
  </si>
  <si>
    <t>Diff.</t>
  </si>
  <si>
    <t>Percent diff.</t>
  </si>
  <si>
    <t>P-value</t>
  </si>
  <si>
    <t>DOPROC_MDCR_PMT</t>
  </si>
  <si>
    <t>Other Procedures Medicare Payments</t>
  </si>
  <si>
    <t>DOPROC_BENE_PMT</t>
  </si>
  <si>
    <t>Other Procedures Beneficiary Payments</t>
  </si>
  <si>
    <t>DPHYS_BENE_PMT</t>
  </si>
  <si>
    <t>Part B Physician Beneficiary Payments</t>
  </si>
  <si>
    <t>DOPROC_EVENTS</t>
  </si>
  <si>
    <t>Other Procedures Events</t>
  </si>
  <si>
    <t>DPHYS_EVENTS</t>
  </si>
  <si>
    <t>Part B Physician Events</t>
  </si>
  <si>
    <t>DTEST_EVENTS</t>
  </si>
  <si>
    <t>Tests Events</t>
  </si>
  <si>
    <t>DPHYS_MDCR_PMT</t>
  </si>
  <si>
    <t>Part B Physician Medicare Payments</t>
  </si>
  <si>
    <t>DPTB_DRUG_EVENTS</t>
  </si>
  <si>
    <t>Part B Drug Events</t>
  </si>
  <si>
    <t>DANES_EVENTS</t>
  </si>
  <si>
    <t>Anesthesia Events</t>
  </si>
  <si>
    <t>DANES_MDCR_PMT</t>
  </si>
  <si>
    <t>Anesthesia Medicare Payments</t>
  </si>
  <si>
    <t>DANES_BENE_PMT</t>
  </si>
  <si>
    <t>Anesthesia Beneficiary Payments</t>
  </si>
  <si>
    <t>DIMG_EVENTS</t>
  </si>
  <si>
    <t>Imaging Events</t>
  </si>
  <si>
    <t>DOTHC_EVENTS</t>
  </si>
  <si>
    <t>Other Part B Carrier Events</t>
  </si>
  <si>
    <t>DHYPERL_FLAG</t>
  </si>
  <si>
    <t>DHOP_MDCR_PMT</t>
  </si>
  <si>
    <t>Hospital Outpatient Medicare Payments</t>
  </si>
  <si>
    <t>DHYPERT_FLAG</t>
  </si>
  <si>
    <t>DPTD_MDCR_PMT</t>
  </si>
  <si>
    <t>Part D Medicare Payments</t>
  </si>
  <si>
    <t>DBENEFICIARY_PMTS</t>
  </si>
  <si>
    <t>Total Beneficiary Payments</t>
  </si>
  <si>
    <t>DPTB_DRUG_MDCR_PMT</t>
  </si>
  <si>
    <t>Part B Drug Medicare Payments</t>
  </si>
  <si>
    <t>DHYPERP_FLAG</t>
  </si>
  <si>
    <t>DACUTE_BENE_PMT</t>
  </si>
  <si>
    <t>Acute Inpatient Beneficiary Payments</t>
  </si>
  <si>
    <t>DPTD_TOTAL_RX_CST</t>
  </si>
  <si>
    <t>Part D Total Prescription Costs</t>
  </si>
  <si>
    <t>DEM_MDCR_PMT</t>
  </si>
  <si>
    <t>Evaluation and Management Medicare Payments</t>
  </si>
  <si>
    <t>DPTB_DRUG_BENE_PMT</t>
  </si>
  <si>
    <t>Part B Drug Beneficiary Payments</t>
  </si>
  <si>
    <t>DEM_EVENTS</t>
  </si>
  <si>
    <t>Evaluation and Management Events</t>
  </si>
  <si>
    <t>DHOP_BENE_PMT</t>
  </si>
  <si>
    <t>Hospital Outpatient Beneficiary Payments</t>
  </si>
  <si>
    <t>DMEDICARE_PMTS</t>
  </si>
  <si>
    <t>Total Medicare Payments</t>
  </si>
  <si>
    <t>DHH_MDCR_PMT</t>
  </si>
  <si>
    <t>Home Health Medicare Payments</t>
  </si>
  <si>
    <t>DCATARACT_FLAG</t>
  </si>
  <si>
    <t>DEM_BENE_PMT</t>
  </si>
  <si>
    <t>Evaluation and Management Beneficiary Payments</t>
  </si>
  <si>
    <t>DPTD_FILL_CNT</t>
  </si>
  <si>
    <t>Part D Fill Count</t>
  </si>
  <si>
    <t>DACUTE_MDCR_PMT</t>
  </si>
  <si>
    <t>Acute Inpatient Medicare Payments</t>
  </si>
  <si>
    <t>DPTD_BENE_PMT</t>
  </si>
  <si>
    <t>Part D Beneficiary Payments</t>
  </si>
  <si>
    <t>DCANCER_PROSTATE_FLAG</t>
  </si>
  <si>
    <t>DSNF_MDCR_PMT</t>
  </si>
  <si>
    <t>Skilled Nursing Facility Medicare Payments</t>
  </si>
  <si>
    <t>DRA_OA_FLAG</t>
  </si>
  <si>
    <t>DGLAUCOMA_FLAG</t>
  </si>
  <si>
    <t>DANEMIA_FLAG</t>
  </si>
  <si>
    <t>DCANCER_BREAST_FLAG</t>
  </si>
  <si>
    <t>DNUM_CC</t>
  </si>
  <si>
    <t>Number of chronic conditions</t>
  </si>
  <si>
    <t>DSNF_COV_DAYS</t>
  </si>
  <si>
    <t>Skilled Nursing Facility Covered Days</t>
  </si>
  <si>
    <t>DOSTEOPOROSIS_FLAG</t>
  </si>
  <si>
    <t>DDIALYS_EVENTS</t>
  </si>
  <si>
    <t>Dialysis Events</t>
  </si>
  <si>
    <t>DHH_VISITS</t>
  </si>
  <si>
    <t>Home Health Visits</t>
  </si>
  <si>
    <t>DREADMISSIONS</t>
  </si>
  <si>
    <t>30-day Hospital Readmissions</t>
  </si>
  <si>
    <t>DCHRONICKIDNEY_FLAG</t>
  </si>
  <si>
    <t>DDEPRESSION_FLAG</t>
  </si>
  <si>
    <t>DISCHEMICHEART_FLAG</t>
  </si>
  <si>
    <t>DOTHC_MDCR_PMT</t>
  </si>
  <si>
    <t>Other Part B Carrier Medicare Payments</t>
  </si>
  <si>
    <t>DDIABETES_FLAG</t>
  </si>
  <si>
    <t>DCANCER_ENDOMETRIAL_FLAG</t>
  </si>
  <si>
    <t>DASTHMA_FLAG</t>
  </si>
  <si>
    <t>DSNF_BENE_PMT</t>
  </si>
  <si>
    <t>Skilled Nursing Facility Beneficiary Payments</t>
  </si>
  <si>
    <t>DHYPOTH_FLAG</t>
  </si>
  <si>
    <t>DCANCER_COLORECTAL_FLAG</t>
  </si>
  <si>
    <t>DOTHC_BENE_PMT</t>
  </si>
  <si>
    <t>Other Part B Carrier Beneficiary Payments</t>
  </si>
  <si>
    <t>DATRIAL_FIB_FLAG</t>
  </si>
  <si>
    <t>DSTROKE_TIA_FLAG</t>
  </si>
  <si>
    <t>DAMI_FLAG</t>
  </si>
  <si>
    <t>DCOPD_FLAG</t>
  </si>
  <si>
    <t>DHOP_VISITS</t>
  </si>
  <si>
    <t>Hospital Outpatient Visits</t>
  </si>
  <si>
    <t>DDIALYS_MDCR_PMT</t>
  </si>
  <si>
    <t>Dialysis Medicare Payments</t>
  </si>
  <si>
    <t>DCANCER_LUNG_FLAG</t>
  </si>
  <si>
    <t>DCHF_FLAG</t>
  </si>
  <si>
    <t>DBENE_AGE_AT_END_REF_YR</t>
  </si>
  <si>
    <t>Age at the end of the year</t>
  </si>
  <si>
    <t>DDIALYS_BENE_PMT</t>
  </si>
  <si>
    <t>Dialysis Beneficiary Payments</t>
  </si>
  <si>
    <t>DALZH_DEMEN_FLAG</t>
  </si>
  <si>
    <t>DHIP_FRACTURE_FLAG</t>
  </si>
  <si>
    <t>DINPAT_DAYS</t>
  </si>
  <si>
    <t>Inpatient Covered Days</t>
  </si>
  <si>
    <t>DER_VISITS</t>
  </si>
  <si>
    <t>Emergency Room Visits (inpatient or outpatient)</t>
  </si>
  <si>
    <t>DOIP_MDCR_PMT</t>
  </si>
  <si>
    <t>Other Inpatient Medicare Payments</t>
  </si>
  <si>
    <t>DHOS_MDCR_PMT</t>
  </si>
  <si>
    <t>Hospice Medicare Payments</t>
  </si>
  <si>
    <t>DHOS_COV_DAYS</t>
  </si>
  <si>
    <t>Hospice Covered Days</t>
  </si>
  <si>
    <t>DOIP_BENE_PMT</t>
  </si>
  <si>
    <t>Other Inpatient Beneficiary Payments</t>
  </si>
  <si>
    <t>DDME_BENE_PMT</t>
  </si>
  <si>
    <t>Durable Medical Equipment Beneficiary Payments</t>
  </si>
  <si>
    <t>DDME_MDCR_PMT</t>
  </si>
  <si>
    <t>Durable Medical Equipment Medicare Payments</t>
  </si>
  <si>
    <t>DTEST_BENE_PMT</t>
  </si>
  <si>
    <t>Tests Beneficiary Payments</t>
  </si>
  <si>
    <t>DIMG_MDCR_PMT</t>
  </si>
  <si>
    <t>Imaging Medicare Payments</t>
  </si>
  <si>
    <t>DIMG_BENE_PMT</t>
  </si>
  <si>
    <t>Imaging Beneficiary Payments</t>
  </si>
  <si>
    <t>DDME_EVENTS</t>
  </si>
  <si>
    <t>Durable Medical Equipment Claims</t>
  </si>
  <si>
    <t>DASC_EVENTS</t>
  </si>
  <si>
    <t>Ambulatory Surgery Center Events</t>
  </si>
  <si>
    <t>DTEST_MDCR_PMT</t>
  </si>
  <si>
    <t>Tests Medicare Payments</t>
  </si>
  <si>
    <t>DASC_MDCR_PMT</t>
  </si>
  <si>
    <t>Ambulatory Surgery Center Medicare Payments</t>
  </si>
  <si>
    <t>DASC_BENE_PMT</t>
  </si>
  <si>
    <t>Ambulatory Surgery Center Beneficiary Payments</t>
  </si>
  <si>
    <t>Hyperlipidemia</t>
  </si>
  <si>
    <t>Hypertension</t>
  </si>
  <si>
    <t>Benign prostatic hyperplasia</t>
  </si>
  <si>
    <t>Cataracts</t>
  </si>
  <si>
    <t>Prostate cancer</t>
  </si>
  <si>
    <t>Rheumatoid athritis or osteoarthritis</t>
  </si>
  <si>
    <t>Glaucoma</t>
  </si>
  <si>
    <t>Anemia</t>
  </si>
  <si>
    <t>Osteoporosis</t>
  </si>
  <si>
    <t>Depression</t>
  </si>
  <si>
    <t>Diabetes</t>
  </si>
  <si>
    <t>History of breast cancer</t>
  </si>
  <si>
    <t>Chronic kidney disease</t>
  </si>
  <si>
    <t>Ischemic heart disease</t>
  </si>
  <si>
    <t>Endometrial cancer</t>
  </si>
  <si>
    <t>Asthma</t>
  </si>
  <si>
    <t>Hypotension</t>
  </si>
  <si>
    <t>History of colorectal cancer</t>
  </si>
  <si>
    <t>Atrial fibrillation</t>
  </si>
  <si>
    <t>History of stroke or transient ischemic attack</t>
  </si>
  <si>
    <t>History of acute myocardial infarction</t>
  </si>
  <si>
    <t>Chronic obstructive pulmonary disease</t>
  </si>
  <si>
    <t>Lung cancer</t>
  </si>
  <si>
    <t>Congestive heart failure</t>
  </si>
  <si>
    <t>Alzheimer's disease or other dementias</t>
  </si>
  <si>
    <t>History of hip fracture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</si>
</sst>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1" fillId="0" borderId="0" xfId="0" applyFont="1"/>
    <xf numFmtId="1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10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workbookViewId="0"/>
  </sheetViews>
  <sheetFormatPr defaultRowHeight="15"/>
  <cols>
    <col min="1" max="1" width="29.140625" bestFit="1" customWidth="1"/>
    <col min="2" max="2" width="47" bestFit="1" customWidth="1"/>
    <col min="3" max="4" width="13.7109375" bestFit="1" customWidth="1"/>
    <col min="5" max="5" width="12.7109375" bestFit="1" customWidth="1"/>
    <col min="6" max="6" width="14.28515625" style="5" bestFit="1" customWidth="1"/>
    <col min="7" max="7" width="10" bestFit="1" customWidth="1"/>
    <col min="8" max="8" width="12.28515625" bestFit="1" customWidth="1"/>
  </cols>
  <sheetData>
    <row r="1" spans="1:7" s="4" customFormat="1">
      <c r="A1" s="4" t="s">
        <v>0</v>
      </c>
      <c r="B1" s="4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</row>
    <row r="2" spans="1:7">
      <c r="A2" t="s">
        <v>7</v>
      </c>
      <c r="B2" t="s">
        <v>8</v>
      </c>
      <c r="C2" s="1">
        <v>1.5828479305663501</v>
      </c>
      <c r="D2" s="1">
        <v>46.137765845045102</v>
      </c>
      <c r="E2" s="2">
        <v>-44.5549179144787</v>
      </c>
      <c r="F2" s="5">
        <f t="shared" ref="F2:F33" si="0">(C2-D2)/C2</f>
        <v>-28.148577670715849</v>
      </c>
      <c r="G2" s="3">
        <v>9.999778782798789E-13</v>
      </c>
    </row>
    <row r="3" spans="1:7">
      <c r="A3" t="s">
        <v>9</v>
      </c>
      <c r="B3" t="s">
        <v>10</v>
      </c>
      <c r="C3" s="1">
        <v>1.17420913231899</v>
      </c>
      <c r="D3" s="1">
        <v>12.4137070407784</v>
      </c>
      <c r="E3" s="2">
        <v>-11.2394979084594</v>
      </c>
      <c r="F3" s="5">
        <f t="shared" si="0"/>
        <v>-9.5719728275848954</v>
      </c>
      <c r="G3" s="3">
        <v>9.999778782798789E-13</v>
      </c>
    </row>
    <row r="4" spans="1:7">
      <c r="A4" t="s">
        <v>11</v>
      </c>
      <c r="B4" t="s">
        <v>12</v>
      </c>
      <c r="C4" s="1">
        <v>1.52313983754029</v>
      </c>
      <c r="D4" s="1">
        <v>16.0290262668317</v>
      </c>
      <c r="E4" s="2">
        <v>-14.505886429291399</v>
      </c>
      <c r="F4" s="5">
        <f t="shared" si="0"/>
        <v>-9.5236734486026471</v>
      </c>
      <c r="G4" s="3">
        <v>9.999778782798789E-13</v>
      </c>
    </row>
    <row r="5" spans="1:7">
      <c r="A5" t="s">
        <v>13</v>
      </c>
      <c r="B5" t="s">
        <v>14</v>
      </c>
      <c r="C5" s="1">
        <v>5.8347621740059197E-2</v>
      </c>
      <c r="D5" s="1">
        <v>0.413340591866245</v>
      </c>
      <c r="E5" s="2">
        <v>-0.35499297012618503</v>
      </c>
      <c r="F5" s="5">
        <f t="shared" si="0"/>
        <v>-6.0841035082405339</v>
      </c>
      <c r="G5" s="3">
        <v>9.999778782798789E-13</v>
      </c>
    </row>
    <row r="6" spans="1:7">
      <c r="A6" t="s">
        <v>15</v>
      </c>
      <c r="B6" t="s">
        <v>16</v>
      </c>
      <c r="C6" s="1">
        <v>0.134540224121563</v>
      </c>
      <c r="D6" s="1">
        <v>0.80960173851044503</v>
      </c>
      <c r="E6" s="2">
        <v>-0.67506151438888196</v>
      </c>
      <c r="F6" s="5">
        <f t="shared" si="0"/>
        <v>-5.0175441493165227</v>
      </c>
      <c r="G6" s="3">
        <v>9.999778782798789E-13</v>
      </c>
    </row>
    <row r="7" spans="1:7">
      <c r="A7" t="s">
        <v>17</v>
      </c>
      <c r="B7" t="s">
        <v>18</v>
      </c>
      <c r="C7" s="1">
        <v>0.51655667532590399</v>
      </c>
      <c r="D7" s="1">
        <v>1.58838267359888</v>
      </c>
      <c r="E7" s="2">
        <v>-1.0718259982729801</v>
      </c>
      <c r="F7" s="5">
        <f t="shared" si="0"/>
        <v>-2.0749436595640613</v>
      </c>
      <c r="G7" s="3">
        <v>9.999778782798789E-13</v>
      </c>
    </row>
    <row r="8" spans="1:7">
      <c r="A8" t="s">
        <v>19</v>
      </c>
      <c r="B8" t="s">
        <v>20</v>
      </c>
      <c r="C8" s="1">
        <v>21.3819085581911</v>
      </c>
      <c r="D8" s="1">
        <v>62.3970688857532</v>
      </c>
      <c r="E8" s="2">
        <v>-41.0151603275621</v>
      </c>
      <c r="F8" s="5">
        <f t="shared" si="0"/>
        <v>-1.9182179278308524</v>
      </c>
      <c r="G8" s="3">
        <v>9.999778782798789E-13</v>
      </c>
    </row>
    <row r="9" spans="1:7">
      <c r="A9" t="s">
        <v>21</v>
      </c>
      <c r="B9" t="s">
        <v>22</v>
      </c>
      <c r="C9" s="1">
        <v>0.137900651153266</v>
      </c>
      <c r="D9" s="1">
        <v>0.30139578545852702</v>
      </c>
      <c r="E9" s="2">
        <v>-0.163495134305261</v>
      </c>
      <c r="F9" s="5">
        <f t="shared" si="0"/>
        <v>-1.185600886855485</v>
      </c>
      <c r="G9" s="3">
        <v>9.999778782798789E-13</v>
      </c>
    </row>
    <row r="10" spans="1:7">
      <c r="A10" t="s">
        <v>23</v>
      </c>
      <c r="B10" t="s">
        <v>24</v>
      </c>
      <c r="C10" s="1">
        <v>3.1333495166569997E-2</v>
      </c>
      <c r="D10" s="1">
        <v>5.8413705226994399E-2</v>
      </c>
      <c r="E10" s="2">
        <v>-2.7080210060424399E-2</v>
      </c>
      <c r="F10" s="5">
        <f t="shared" si="0"/>
        <v>-0.86425755940934845</v>
      </c>
      <c r="G10" s="3">
        <v>9.999778782798789E-13</v>
      </c>
    </row>
    <row r="11" spans="1:7">
      <c r="A11" t="s">
        <v>25</v>
      </c>
      <c r="B11" t="s">
        <v>26</v>
      </c>
      <c r="C11" s="1">
        <v>4.9078996353070403</v>
      </c>
      <c r="D11" s="1">
        <v>9.1119953722048201</v>
      </c>
      <c r="E11" s="2">
        <v>-4.2040957368977798</v>
      </c>
      <c r="F11" s="5">
        <f t="shared" si="0"/>
        <v>-0.85659774023369362</v>
      </c>
      <c r="G11" s="3">
        <v>9.999778782798789E-13</v>
      </c>
    </row>
    <row r="12" spans="1:7">
      <c r="A12" t="s">
        <v>27</v>
      </c>
      <c r="B12" t="s">
        <v>28</v>
      </c>
      <c r="C12" s="1">
        <v>1.46137461832146</v>
      </c>
      <c r="D12" s="1">
        <v>2.50658081077232</v>
      </c>
      <c r="E12" s="2">
        <v>-1.04520619245085</v>
      </c>
      <c r="F12" s="5">
        <f t="shared" si="0"/>
        <v>-0.71522125767545319</v>
      </c>
      <c r="G12" s="3">
        <v>9.999778782798789E-13</v>
      </c>
    </row>
    <row r="13" spans="1:7">
      <c r="A13" t="s">
        <v>29</v>
      </c>
      <c r="B13" t="s">
        <v>30</v>
      </c>
      <c r="C13" s="1">
        <v>0.43647164710758901</v>
      </c>
      <c r="D13" s="1">
        <v>0.68489075763313101</v>
      </c>
      <c r="E13" s="2">
        <v>-0.248419110525542</v>
      </c>
      <c r="F13" s="5">
        <f t="shared" si="0"/>
        <v>-0.5691529155943259</v>
      </c>
      <c r="G13" s="3">
        <v>9.999778782798789E-13</v>
      </c>
    </row>
    <row r="14" spans="1:7">
      <c r="A14" t="s">
        <v>31</v>
      </c>
      <c r="B14" t="s">
        <v>32</v>
      </c>
      <c r="C14" s="1">
        <v>0.73298073816526899</v>
      </c>
      <c r="D14" s="1">
        <v>1.0328802683184199</v>
      </c>
      <c r="E14" s="2">
        <v>-0.29989953015314702</v>
      </c>
      <c r="F14" s="5">
        <f t="shared" si="0"/>
        <v>-0.40915062911998523</v>
      </c>
      <c r="G14" s="3">
        <v>9.999778782798789E-13</v>
      </c>
    </row>
    <row r="15" spans="1:7">
      <c r="A15" t="s">
        <v>33</v>
      </c>
      <c r="B15" s="6" t="s">
        <v>149</v>
      </c>
      <c r="C15" s="1">
        <v>4.8782245114104797E-2</v>
      </c>
      <c r="D15" s="1">
        <v>6.6084061840109204E-2</v>
      </c>
      <c r="E15" s="2">
        <v>-1.73018167260044E-2</v>
      </c>
      <c r="F15" s="5">
        <f t="shared" si="0"/>
        <v>-0.35467446579251016</v>
      </c>
      <c r="G15" s="3">
        <v>9.999778782798789E-13</v>
      </c>
    </row>
    <row r="16" spans="1:7">
      <c r="A16" t="s">
        <v>34</v>
      </c>
      <c r="B16" t="s">
        <v>35</v>
      </c>
      <c r="C16" s="1">
        <v>245.28662337675601</v>
      </c>
      <c r="D16" s="1">
        <v>319.23004763318698</v>
      </c>
      <c r="E16" s="2">
        <v>-73.943424256430504</v>
      </c>
      <c r="F16" s="5">
        <f t="shared" si="0"/>
        <v>-0.30145722273185338</v>
      </c>
      <c r="G16" s="3">
        <v>9.999778782798789E-13</v>
      </c>
    </row>
    <row r="17" spans="1:7">
      <c r="A17" t="s">
        <v>36</v>
      </c>
      <c r="B17" s="6" t="s">
        <v>150</v>
      </c>
      <c r="C17" s="1">
        <v>4.7699781733357198E-2</v>
      </c>
      <c r="D17" s="1">
        <v>6.1579970510859297E-2</v>
      </c>
      <c r="E17" s="2">
        <v>-1.3880188777502101E-2</v>
      </c>
      <c r="F17" s="5">
        <f t="shared" si="0"/>
        <v>-0.2909906140680612</v>
      </c>
      <c r="G17" s="3">
        <v>9.999778782798789E-13</v>
      </c>
    </row>
    <row r="18" spans="1:7">
      <c r="A18" t="s">
        <v>37</v>
      </c>
      <c r="B18" t="s">
        <v>38</v>
      </c>
      <c r="C18" s="1">
        <v>238.50783435909599</v>
      </c>
      <c r="D18" s="1">
        <v>295.47897376019603</v>
      </c>
      <c r="E18" s="2">
        <v>-56.971139401099897</v>
      </c>
      <c r="F18" s="5">
        <f t="shared" si="0"/>
        <v>-0.23886485554736378</v>
      </c>
      <c r="G18" s="3">
        <v>9.999778782798789E-13</v>
      </c>
    </row>
    <row r="19" spans="1:7">
      <c r="A19" t="s">
        <v>39</v>
      </c>
      <c r="B19" t="s">
        <v>40</v>
      </c>
      <c r="C19" s="1">
        <v>337.50500914881297</v>
      </c>
      <c r="D19" s="1">
        <v>414.11672657900903</v>
      </c>
      <c r="E19" s="2">
        <v>-76.611717430196506</v>
      </c>
      <c r="F19" s="5">
        <f t="shared" si="0"/>
        <v>-0.22699431224268543</v>
      </c>
      <c r="G19" s="3">
        <v>9.999778782798789E-13</v>
      </c>
    </row>
    <row r="20" spans="1:7">
      <c r="A20" t="s">
        <v>41</v>
      </c>
      <c r="B20" t="s">
        <v>42</v>
      </c>
      <c r="C20" s="1">
        <v>81.238284986388294</v>
      </c>
      <c r="D20" s="1">
        <v>97.703276092769599</v>
      </c>
      <c r="E20" s="2">
        <v>-16.464991106381301</v>
      </c>
      <c r="F20" s="5">
        <f t="shared" si="0"/>
        <v>-0.20267526707561664</v>
      </c>
      <c r="G20" s="3">
        <v>2.35996563402452E-8</v>
      </c>
    </row>
    <row r="21" spans="1:7">
      <c r="A21" t="s">
        <v>43</v>
      </c>
      <c r="B21" s="6" t="s">
        <v>151</v>
      </c>
      <c r="C21" s="1">
        <v>2.57388549490732E-2</v>
      </c>
      <c r="D21" s="1">
        <v>3.0641800275479601E-2</v>
      </c>
      <c r="E21" s="2">
        <v>-4.9029453264063296E-3</v>
      </c>
      <c r="F21" s="5">
        <f t="shared" si="0"/>
        <v>-0.19048809032520481</v>
      </c>
      <c r="G21" s="3">
        <v>9.999778782798789E-13</v>
      </c>
    </row>
    <row r="22" spans="1:7">
      <c r="A22" t="s">
        <v>44</v>
      </c>
      <c r="B22" t="s">
        <v>45</v>
      </c>
      <c r="C22" s="1">
        <v>53.952125831611497</v>
      </c>
      <c r="D22" s="1">
        <v>64.208887355210607</v>
      </c>
      <c r="E22" s="2">
        <v>-10.256761523599099</v>
      </c>
      <c r="F22" s="5">
        <f t="shared" si="0"/>
        <v>-0.19010857061705422</v>
      </c>
      <c r="G22" s="3">
        <v>9.999778782798789E-13</v>
      </c>
    </row>
    <row r="23" spans="1:7">
      <c r="A23" t="s">
        <v>46</v>
      </c>
      <c r="B23" t="s">
        <v>47</v>
      </c>
      <c r="C23" s="1">
        <v>374.85085611658502</v>
      </c>
      <c r="D23" s="1">
        <v>445.55207504274898</v>
      </c>
      <c r="E23" s="2">
        <v>-70.701218926163605</v>
      </c>
      <c r="F23" s="5">
        <f t="shared" si="0"/>
        <v>-0.18861159784619694</v>
      </c>
      <c r="G23" s="3">
        <v>9.999778782798789E-13</v>
      </c>
    </row>
    <row r="24" spans="1:7">
      <c r="A24" t="s">
        <v>48</v>
      </c>
      <c r="B24" t="s">
        <v>49</v>
      </c>
      <c r="C24" s="1">
        <v>141.29137733444</v>
      </c>
      <c r="D24" s="1">
        <v>167.45739107138201</v>
      </c>
      <c r="E24" s="2">
        <v>-26.1660137369423</v>
      </c>
      <c r="F24" s="5">
        <f t="shared" si="0"/>
        <v>-0.18519186542435948</v>
      </c>
      <c r="G24" s="3">
        <v>9.999778782798789E-13</v>
      </c>
    </row>
    <row r="25" spans="1:7">
      <c r="A25" t="s">
        <v>50</v>
      </c>
      <c r="B25" t="s">
        <v>51</v>
      </c>
      <c r="C25" s="1">
        <v>21.119055811203701</v>
      </c>
      <c r="D25" s="1">
        <v>24.7015674230699</v>
      </c>
      <c r="E25" s="2">
        <v>-3.5825116118662099</v>
      </c>
      <c r="F25" s="5">
        <f t="shared" si="0"/>
        <v>-0.16963408041971598</v>
      </c>
      <c r="G25" s="3">
        <v>2.5579178174473001E-6</v>
      </c>
    </row>
    <row r="26" spans="1:7">
      <c r="A26" t="s">
        <v>52</v>
      </c>
      <c r="B26" t="s">
        <v>53</v>
      </c>
      <c r="C26" s="1">
        <v>1.6621522855413999</v>
      </c>
      <c r="D26" s="1">
        <v>1.9386628945951101</v>
      </c>
      <c r="E26" s="2">
        <v>-0.276510609053705</v>
      </c>
      <c r="F26" s="5">
        <f t="shared" si="0"/>
        <v>-0.16635696467706299</v>
      </c>
      <c r="G26" s="3">
        <v>9.999778782798789E-13</v>
      </c>
    </row>
    <row r="27" spans="1:7">
      <c r="A27" t="s">
        <v>54</v>
      </c>
      <c r="B27" t="s">
        <v>55</v>
      </c>
      <c r="C27" s="1">
        <v>66.647027012169403</v>
      </c>
      <c r="D27" s="1">
        <v>77.727753044172701</v>
      </c>
      <c r="E27" s="2">
        <v>-11.080726032003399</v>
      </c>
      <c r="F27" s="5">
        <f t="shared" si="0"/>
        <v>-0.16625986977603691</v>
      </c>
      <c r="G27" s="3">
        <v>9.999778782798789E-13</v>
      </c>
    </row>
    <row r="28" spans="1:7">
      <c r="A28" t="s">
        <v>56</v>
      </c>
      <c r="B28" t="s">
        <v>57</v>
      </c>
      <c r="C28" s="1">
        <v>2914.90796472693</v>
      </c>
      <c r="D28" s="1">
        <v>3393.6966504956999</v>
      </c>
      <c r="E28" s="2">
        <v>-478.78868576876602</v>
      </c>
      <c r="F28" s="5">
        <f t="shared" si="0"/>
        <v>-0.16425516399232973</v>
      </c>
      <c r="G28" s="3">
        <v>9.999778782798789E-13</v>
      </c>
    </row>
    <row r="29" spans="1:7">
      <c r="A29" t="s">
        <v>58</v>
      </c>
      <c r="B29" t="s">
        <v>59</v>
      </c>
      <c r="C29" s="1">
        <v>113.130423843971</v>
      </c>
      <c r="D29" s="1">
        <v>130.602230195998</v>
      </c>
      <c r="E29" s="2">
        <v>-17.471806352026899</v>
      </c>
      <c r="F29" s="5">
        <f t="shared" si="0"/>
        <v>-0.15443950228741335</v>
      </c>
      <c r="G29" s="3">
        <v>9.999778782798789E-13</v>
      </c>
    </row>
    <row r="30" spans="1:7">
      <c r="A30" t="s">
        <v>60</v>
      </c>
      <c r="B30" s="6" t="s">
        <v>152</v>
      </c>
      <c r="C30" s="1">
        <v>6.4638241699268101E-2</v>
      </c>
      <c r="D30" s="1">
        <v>7.34110022606385E-2</v>
      </c>
      <c r="E30" s="2">
        <v>-8.7727605613704008E-3</v>
      </c>
      <c r="F30" s="5">
        <f t="shared" si="0"/>
        <v>-0.13572090345814175</v>
      </c>
      <c r="G30" s="3">
        <v>9.999778782798789E-13</v>
      </c>
    </row>
    <row r="31" spans="1:7">
      <c r="A31" t="s">
        <v>61</v>
      </c>
      <c r="B31" t="s">
        <v>62</v>
      </c>
      <c r="C31" s="1">
        <v>36.056663200951299</v>
      </c>
      <c r="D31" s="1">
        <v>40.936937513148301</v>
      </c>
      <c r="E31" s="2">
        <v>-4.8802743121969296</v>
      </c>
      <c r="F31" s="5">
        <f t="shared" si="0"/>
        <v>-0.1353501372270145</v>
      </c>
      <c r="G31" s="3">
        <v>9.999778782798789E-13</v>
      </c>
    </row>
    <row r="32" spans="1:7">
      <c r="A32" t="s">
        <v>63</v>
      </c>
      <c r="B32" t="s">
        <v>64</v>
      </c>
      <c r="C32" s="1">
        <v>7.6529696350709999</v>
      </c>
      <c r="D32" s="1">
        <v>8.6822589194732895</v>
      </c>
      <c r="E32" s="2">
        <v>-1.0292892844022901</v>
      </c>
      <c r="F32" s="5">
        <f t="shared" si="0"/>
        <v>-0.13449540942713284</v>
      </c>
      <c r="G32" s="3">
        <v>9.999778782798789E-13</v>
      </c>
    </row>
    <row r="33" spans="1:7">
      <c r="A33" t="s">
        <v>65</v>
      </c>
      <c r="B33" t="s">
        <v>66</v>
      </c>
      <c r="C33" s="1">
        <v>952.01160653224804</v>
      </c>
      <c r="D33" s="1">
        <v>1075.3016195473899</v>
      </c>
      <c r="E33" s="2">
        <v>-123.29001301514199</v>
      </c>
      <c r="F33" s="5">
        <f t="shared" si="0"/>
        <v>-0.12950473730486564</v>
      </c>
      <c r="G33" s="3">
        <v>9.999778782798789E-13</v>
      </c>
    </row>
    <row r="34" spans="1:7">
      <c r="A34" t="s">
        <v>67</v>
      </c>
      <c r="B34" t="s">
        <v>68</v>
      </c>
      <c r="C34" s="1">
        <v>69.072550167886902</v>
      </c>
      <c r="D34" s="1">
        <v>77.520725918321105</v>
      </c>
      <c r="E34" s="2">
        <v>-8.4481757504342205</v>
      </c>
      <c r="F34" s="5">
        <f t="shared" ref="F34:F65" si="1">(C34-D34)/C34</f>
        <v>-0.12230872799542176</v>
      </c>
      <c r="G34" s="3">
        <v>9.999778782798789E-13</v>
      </c>
    </row>
    <row r="35" spans="1:7">
      <c r="A35" t="s">
        <v>69</v>
      </c>
      <c r="B35" s="6" t="s">
        <v>153</v>
      </c>
      <c r="C35" s="1">
        <v>6.5639489468193399E-3</v>
      </c>
      <c r="D35" s="1">
        <v>7.3639745692744302E-3</v>
      </c>
      <c r="E35" s="2">
        <v>-8.0002562245508704E-4</v>
      </c>
      <c r="F35" s="5">
        <f t="shared" si="1"/>
        <v>-0.12188175577489138</v>
      </c>
      <c r="G35" s="3">
        <v>9.999778782798789E-13</v>
      </c>
    </row>
    <row r="36" spans="1:7">
      <c r="A36" t="s">
        <v>70</v>
      </c>
      <c r="B36" t="s">
        <v>71</v>
      </c>
      <c r="C36" s="1">
        <v>279.53707865740301</v>
      </c>
      <c r="D36" s="1">
        <v>313.26677965918901</v>
      </c>
      <c r="E36" s="2">
        <v>-33.729701001785998</v>
      </c>
      <c r="F36" s="5">
        <f t="shared" si="1"/>
        <v>-0.12066270837409973</v>
      </c>
      <c r="G36" s="3">
        <v>9.999778782798789E-13</v>
      </c>
    </row>
    <row r="37" spans="1:7">
      <c r="A37" t="s">
        <v>72</v>
      </c>
      <c r="B37" s="6" t="s">
        <v>154</v>
      </c>
      <c r="C37" s="1">
        <v>7.0329037624389898E-2</v>
      </c>
      <c r="D37" s="1">
        <v>7.83129365853973E-2</v>
      </c>
      <c r="E37" s="2">
        <v>-7.9838989610074001E-3</v>
      </c>
      <c r="F37" s="5">
        <f t="shared" si="1"/>
        <v>-0.11352208462807985</v>
      </c>
      <c r="G37" s="3">
        <v>9.999778782798789E-13</v>
      </c>
    </row>
    <row r="38" spans="1:7">
      <c r="A38" t="s">
        <v>73</v>
      </c>
      <c r="B38" s="6" t="s">
        <v>155</v>
      </c>
      <c r="C38" s="1">
        <v>2.5413512907903699E-2</v>
      </c>
      <c r="D38" s="1">
        <v>2.8181826108487101E-2</v>
      </c>
      <c r="E38" s="2">
        <v>-2.7683132005834202E-3</v>
      </c>
      <c r="F38" s="5">
        <f t="shared" si="1"/>
        <v>-0.10893075705887344</v>
      </c>
      <c r="G38" s="3">
        <v>9.999778782798789E-13</v>
      </c>
    </row>
    <row r="39" spans="1:7">
      <c r="A39" t="s">
        <v>74</v>
      </c>
      <c r="B39" s="6" t="s">
        <v>156</v>
      </c>
      <c r="C39" s="1">
        <v>7.70413938704885E-2</v>
      </c>
      <c r="D39" s="1">
        <v>8.5142656725720495E-2</v>
      </c>
      <c r="E39" s="2">
        <v>-8.1012628552320099E-3</v>
      </c>
      <c r="F39" s="5">
        <f t="shared" si="1"/>
        <v>-0.10515467657361878</v>
      </c>
      <c r="G39" s="3">
        <v>9.999778782798789E-13</v>
      </c>
    </row>
    <row r="40" spans="1:7">
      <c r="A40" t="s">
        <v>75</v>
      </c>
      <c r="B40" s="6" t="s">
        <v>160</v>
      </c>
      <c r="C40" s="1">
        <v>6.2902902914164904E-3</v>
      </c>
      <c r="D40" s="1">
        <v>6.9175669241505096E-3</v>
      </c>
      <c r="E40" s="2">
        <v>-6.27276632734019E-4</v>
      </c>
      <c r="F40" s="5">
        <f t="shared" si="1"/>
        <v>-9.9721412474393895E-2</v>
      </c>
      <c r="G40" s="3">
        <v>9.999778782798789E-13</v>
      </c>
    </row>
    <row r="41" spans="1:7">
      <c r="A41" t="s">
        <v>76</v>
      </c>
      <c r="B41" t="s">
        <v>77</v>
      </c>
      <c r="C41" s="1">
        <v>0.92889615441350104</v>
      </c>
      <c r="D41" s="1">
        <v>1.02119902500586</v>
      </c>
      <c r="E41" s="2">
        <v>-9.2302870592358796E-2</v>
      </c>
      <c r="F41" s="5">
        <f t="shared" si="1"/>
        <v>-9.9368341825721532E-2</v>
      </c>
      <c r="G41" s="3">
        <v>9.999778782798789E-13</v>
      </c>
    </row>
    <row r="42" spans="1:7">
      <c r="A42" t="s">
        <v>78</v>
      </c>
      <c r="B42" t="s">
        <v>79</v>
      </c>
      <c r="C42" s="1">
        <v>0.77850642740852405</v>
      </c>
      <c r="D42" s="1">
        <v>0.85063880647196199</v>
      </c>
      <c r="E42" s="2">
        <v>-7.2132379063438098E-2</v>
      </c>
      <c r="F42" s="5">
        <f t="shared" si="1"/>
        <v>-9.2654827916515345E-2</v>
      </c>
      <c r="G42" s="3">
        <v>9.999778782798789E-13</v>
      </c>
    </row>
    <row r="43" spans="1:7">
      <c r="A43" t="s">
        <v>80</v>
      </c>
      <c r="B43" s="6" t="s">
        <v>157</v>
      </c>
      <c r="C43" s="1">
        <v>2.91178626912625E-2</v>
      </c>
      <c r="D43" s="1">
        <v>3.1722658483919898E-2</v>
      </c>
      <c r="E43" s="2">
        <v>-2.6047957926573699E-3</v>
      </c>
      <c r="F43" s="5">
        <f t="shared" si="1"/>
        <v>-8.9456970804351943E-2</v>
      </c>
      <c r="G43" s="3">
        <v>9.999778782798789E-13</v>
      </c>
    </row>
    <row r="44" spans="1:7">
      <c r="A44" t="s">
        <v>81</v>
      </c>
      <c r="B44" t="s">
        <v>82</v>
      </c>
      <c r="C44" s="1">
        <v>3.41865307232165E-2</v>
      </c>
      <c r="D44" s="1">
        <v>3.7178250685576397E-2</v>
      </c>
      <c r="E44" s="2">
        <v>-2.9917199623598601E-3</v>
      </c>
      <c r="F44" s="5">
        <f t="shared" si="1"/>
        <v>-8.7511657341942051E-2</v>
      </c>
      <c r="G44" s="3">
        <v>2.71197044821037E-8</v>
      </c>
    </row>
    <row r="45" spans="1:7">
      <c r="A45" t="s">
        <v>83</v>
      </c>
      <c r="B45" t="s">
        <v>84</v>
      </c>
      <c r="C45" s="1">
        <v>0.68087976599087296</v>
      </c>
      <c r="D45" s="1">
        <v>0.73674205318484598</v>
      </c>
      <c r="E45" s="2">
        <v>-5.5862287193973098E-2</v>
      </c>
      <c r="F45" s="5">
        <f t="shared" si="1"/>
        <v>-8.2044275633125274E-2</v>
      </c>
      <c r="G45" s="3">
        <v>9.999778782798789E-13</v>
      </c>
    </row>
    <row r="46" spans="1:7">
      <c r="A46" t="s">
        <v>85</v>
      </c>
      <c r="B46" t="s">
        <v>86</v>
      </c>
      <c r="C46" s="1">
        <v>1.7689433280107001E-2</v>
      </c>
      <c r="D46" s="1">
        <v>1.9106819392168E-2</v>
      </c>
      <c r="E46" s="2">
        <v>-1.41738611206094E-3</v>
      </c>
      <c r="F46" s="5">
        <f t="shared" si="1"/>
        <v>-8.0126145909657165E-2</v>
      </c>
      <c r="G46" s="3">
        <v>9.999778782798789E-13</v>
      </c>
    </row>
    <row r="47" spans="1:7">
      <c r="A47" t="s">
        <v>87</v>
      </c>
      <c r="B47" s="6" t="s">
        <v>161</v>
      </c>
      <c r="C47" s="1">
        <v>7.1772939414559506E-2</v>
      </c>
      <c r="D47" s="1">
        <v>7.7214384894056506E-2</v>
      </c>
      <c r="E47" s="2">
        <v>-5.4414454794969296E-3</v>
      </c>
      <c r="F47" s="5">
        <f t="shared" si="1"/>
        <v>-7.5814722427171147E-2</v>
      </c>
      <c r="G47" s="3">
        <v>9.999778782798789E-13</v>
      </c>
    </row>
    <row r="48" spans="1:7">
      <c r="A48" t="s">
        <v>88</v>
      </c>
      <c r="B48" s="6" t="s">
        <v>158</v>
      </c>
      <c r="C48" s="1">
        <v>5.3847473484801102E-2</v>
      </c>
      <c r="D48" s="1">
        <v>5.79080145626958E-2</v>
      </c>
      <c r="E48" s="2">
        <v>-4.0605410778947002E-3</v>
      </c>
      <c r="F48" s="5">
        <f t="shared" si="1"/>
        <v>-7.5408200517352406E-2</v>
      </c>
      <c r="G48" s="3">
        <v>9.999778782798789E-13</v>
      </c>
    </row>
    <row r="49" spans="1:7">
      <c r="A49" t="s">
        <v>89</v>
      </c>
      <c r="B49" s="6" t="s">
        <v>162</v>
      </c>
      <c r="C49" s="1">
        <v>5.2635154411237499E-2</v>
      </c>
      <c r="D49" s="1">
        <v>5.6435871782141399E-2</v>
      </c>
      <c r="E49" s="2">
        <v>-3.8007173709038401E-3</v>
      </c>
      <c r="F49" s="5">
        <f t="shared" si="1"/>
        <v>-7.2208724633140903E-2</v>
      </c>
      <c r="G49" s="3">
        <v>9.999778782798789E-13</v>
      </c>
    </row>
    <row r="50" spans="1:7">
      <c r="A50" t="s">
        <v>90</v>
      </c>
      <c r="B50" t="s">
        <v>91</v>
      </c>
      <c r="C50" s="1">
        <v>62.1476607290126</v>
      </c>
      <c r="D50" s="1">
        <v>66.540550661449998</v>
      </c>
      <c r="E50" s="2">
        <v>-4.3928899324374102</v>
      </c>
      <c r="F50" s="5">
        <f t="shared" si="1"/>
        <v>-7.0684718956551998E-2</v>
      </c>
      <c r="G50" s="3">
        <v>9.999778782798789E-13</v>
      </c>
    </row>
    <row r="51" spans="1:7">
      <c r="A51" t="s">
        <v>92</v>
      </c>
      <c r="B51" s="6" t="s">
        <v>159</v>
      </c>
      <c r="C51" s="1">
        <v>3.8585074328839002E-2</v>
      </c>
      <c r="D51" s="1">
        <v>4.1251098915260798E-2</v>
      </c>
      <c r="E51" s="2">
        <v>-2.6660245864218199E-3</v>
      </c>
      <c r="F51" s="5">
        <f t="shared" si="1"/>
        <v>-6.909471169345846E-2</v>
      </c>
      <c r="G51" s="3">
        <v>9.999778782798789E-13</v>
      </c>
    </row>
    <row r="52" spans="1:7">
      <c r="A52" t="s">
        <v>93</v>
      </c>
      <c r="B52" s="6" t="s">
        <v>163</v>
      </c>
      <c r="C52" s="1">
        <v>1.7526732237905199E-3</v>
      </c>
      <c r="D52" s="1">
        <v>1.863501784313E-3</v>
      </c>
      <c r="E52" s="2">
        <v>-1.1082856052248399E-4</v>
      </c>
      <c r="F52" s="5">
        <f t="shared" si="1"/>
        <v>-6.3234012489099545E-2</v>
      </c>
      <c r="G52" s="3">
        <v>9.999778782798789E-13</v>
      </c>
    </row>
    <row r="53" spans="1:7">
      <c r="A53" t="s">
        <v>94</v>
      </c>
      <c r="B53" s="6" t="s">
        <v>164</v>
      </c>
      <c r="C53" s="1">
        <v>2.30407042431525E-2</v>
      </c>
      <c r="D53" s="1">
        <v>2.4349272210175101E-2</v>
      </c>
      <c r="E53" s="2">
        <v>-1.3085679670225901E-3</v>
      </c>
      <c r="F53" s="5">
        <f t="shared" si="1"/>
        <v>-5.6793748715883809E-2</v>
      </c>
      <c r="G53" s="3">
        <v>9.999778782798789E-13</v>
      </c>
    </row>
    <row r="54" spans="1:7">
      <c r="A54" t="s">
        <v>95</v>
      </c>
      <c r="B54" t="s">
        <v>96</v>
      </c>
      <c r="C54" s="1">
        <v>71.636523267595607</v>
      </c>
      <c r="D54" s="1">
        <v>75.627845454564294</v>
      </c>
      <c r="E54" s="2">
        <v>-3.9913221869687301</v>
      </c>
      <c r="F54" s="5">
        <f t="shared" si="1"/>
        <v>-5.5716302312149489E-2</v>
      </c>
      <c r="G54" s="3">
        <v>9.999778782798789E-13</v>
      </c>
    </row>
    <row r="55" spans="1:7">
      <c r="A55" t="s">
        <v>97</v>
      </c>
      <c r="B55" s="6" t="s">
        <v>165</v>
      </c>
      <c r="C55" s="1">
        <v>3.71838575596493E-2</v>
      </c>
      <c r="D55" s="1">
        <v>3.9253842156808397E-2</v>
      </c>
      <c r="E55" s="2">
        <v>-2.06998459715906E-3</v>
      </c>
      <c r="F55" s="5">
        <f t="shared" si="1"/>
        <v>-5.5668904008641003E-2</v>
      </c>
      <c r="G55" s="3">
        <v>9.999778782798789E-13</v>
      </c>
    </row>
    <row r="56" spans="1:7">
      <c r="A56" t="s">
        <v>98</v>
      </c>
      <c r="B56" s="6" t="s">
        <v>166</v>
      </c>
      <c r="C56" s="1">
        <v>5.1510076554683202E-3</v>
      </c>
      <c r="D56" s="1">
        <v>5.4144597490982703E-3</v>
      </c>
      <c r="E56" s="2">
        <v>-2.6345209362995401E-4</v>
      </c>
      <c r="F56" s="5">
        <f t="shared" si="1"/>
        <v>-5.1145739096362788E-2</v>
      </c>
      <c r="G56" s="3">
        <v>9.999778782798789E-13</v>
      </c>
    </row>
    <row r="57" spans="1:7">
      <c r="A57" t="s">
        <v>99</v>
      </c>
      <c r="B57" t="s">
        <v>100</v>
      </c>
      <c r="C57" s="1">
        <v>15.8145181811886</v>
      </c>
      <c r="D57" s="1">
        <v>16.5380297709202</v>
      </c>
      <c r="E57" s="2">
        <v>-0.72351158973160101</v>
      </c>
      <c r="F57" s="5">
        <f t="shared" si="1"/>
        <v>-4.574983451549091E-2</v>
      </c>
      <c r="G57" s="3">
        <v>1.3483354510679401E-7</v>
      </c>
    </row>
    <row r="58" spans="1:7">
      <c r="A58" t="s">
        <v>101</v>
      </c>
      <c r="B58" s="6" t="s">
        <v>167</v>
      </c>
      <c r="C58" s="1">
        <v>3.4188505710763303E-2</v>
      </c>
      <c r="D58" s="1">
        <v>3.5648702507256998E-2</v>
      </c>
      <c r="E58" s="2">
        <v>-1.4601967964937301E-3</v>
      </c>
      <c r="F58" s="5">
        <f t="shared" si="1"/>
        <v>-4.2710167237113024E-2</v>
      </c>
      <c r="G58" s="3">
        <v>9.999778782798789E-13</v>
      </c>
    </row>
    <row r="59" spans="1:7">
      <c r="A59" t="s">
        <v>102</v>
      </c>
      <c r="B59" s="6" t="s">
        <v>168</v>
      </c>
      <c r="C59" s="1">
        <v>3.1946811203765399E-2</v>
      </c>
      <c r="D59" s="1">
        <v>3.31125002113659E-2</v>
      </c>
      <c r="E59" s="2">
        <v>-1.1656890076005299E-3</v>
      </c>
      <c r="F59" s="5">
        <f t="shared" si="1"/>
        <v>-3.6488430728357252E-2</v>
      </c>
      <c r="G59" s="3">
        <v>9.999778782798789E-13</v>
      </c>
    </row>
    <row r="60" spans="1:7">
      <c r="A60" t="s">
        <v>103</v>
      </c>
      <c r="B60" s="6" t="s">
        <v>169</v>
      </c>
      <c r="C60" s="1">
        <v>1.33987998404697E-2</v>
      </c>
      <c r="D60" s="1">
        <v>1.3857505090920401E-2</v>
      </c>
      <c r="E60" s="2">
        <v>-4.5870525045072999E-4</v>
      </c>
      <c r="F60" s="5">
        <f t="shared" si="1"/>
        <v>-3.4234801318938149E-2</v>
      </c>
      <c r="G60" s="3">
        <v>9.999778782798789E-13</v>
      </c>
    </row>
    <row r="61" spans="1:7">
      <c r="A61" t="s">
        <v>104</v>
      </c>
      <c r="B61" s="6" t="s">
        <v>170</v>
      </c>
      <c r="C61" s="1">
        <v>4.6829494226762303E-2</v>
      </c>
      <c r="D61" s="1">
        <v>4.8390586529060101E-2</v>
      </c>
      <c r="E61" s="2">
        <v>-1.5610923022978699E-3</v>
      </c>
      <c r="F61" s="5">
        <f t="shared" si="1"/>
        <v>-3.3335664372938258E-2</v>
      </c>
      <c r="G61" s="3">
        <v>9.999778782798789E-13</v>
      </c>
    </row>
    <row r="62" spans="1:7">
      <c r="A62" t="s">
        <v>105</v>
      </c>
      <c r="B62" t="s">
        <v>106</v>
      </c>
      <c r="C62" s="1">
        <v>0.71880075650934505</v>
      </c>
      <c r="D62" s="1">
        <v>0.73721877101728694</v>
      </c>
      <c r="E62" s="2">
        <v>-1.8418014507942001E-2</v>
      </c>
      <c r="F62" s="5">
        <f t="shared" si="1"/>
        <v>-2.562325420660912E-2</v>
      </c>
      <c r="G62" s="3">
        <v>4.2778380982070301E-3</v>
      </c>
    </row>
    <row r="63" spans="1:7">
      <c r="A63" t="s">
        <v>107</v>
      </c>
      <c r="B63" t="s">
        <v>108</v>
      </c>
      <c r="C63" s="1">
        <v>3.1684522599876801</v>
      </c>
      <c r="D63" s="1">
        <v>3.2037174205981498</v>
      </c>
      <c r="E63" s="2">
        <v>-3.52651606104648E-2</v>
      </c>
      <c r="F63" s="5">
        <f t="shared" si="1"/>
        <v>-1.113009056687091E-2</v>
      </c>
      <c r="G63" s="3">
        <v>0.54757838752584898</v>
      </c>
    </row>
    <row r="64" spans="1:7">
      <c r="A64" t="s">
        <v>109</v>
      </c>
      <c r="B64" s="6" t="s">
        <v>171</v>
      </c>
      <c r="C64" s="1">
        <v>6.8085975797989697E-3</v>
      </c>
      <c r="D64" s="1">
        <v>6.8766820601332702E-3</v>
      </c>
      <c r="E64" s="2">
        <v>-6.8084480334297003E-5</v>
      </c>
      <c r="F64" s="5">
        <f t="shared" si="1"/>
        <v>-9.9997803565753905E-3</v>
      </c>
      <c r="G64" s="3">
        <v>7.0111340732057501E-3</v>
      </c>
    </row>
    <row r="65" spans="1:7">
      <c r="A65" t="s">
        <v>110</v>
      </c>
      <c r="B65" s="6" t="s">
        <v>172</v>
      </c>
      <c r="C65" s="1">
        <v>5.1757438895516601E-2</v>
      </c>
      <c r="D65" s="1">
        <v>5.2243871820849302E-2</v>
      </c>
      <c r="E65" s="2">
        <v>-4.8643292533272198E-4</v>
      </c>
      <c r="F65" s="5">
        <f t="shared" si="1"/>
        <v>-9.3983190766967744E-3</v>
      </c>
      <c r="G65" s="3">
        <v>9.999778782798789E-13</v>
      </c>
    </row>
    <row r="66" spans="1:7">
      <c r="A66" t="s">
        <v>111</v>
      </c>
      <c r="B66" t="s">
        <v>112</v>
      </c>
      <c r="C66" s="1">
        <v>1.97242778027924</v>
      </c>
      <c r="D66" s="1">
        <v>1.98065054717217</v>
      </c>
      <c r="E66" s="2">
        <v>-8.2227668929326595E-3</v>
      </c>
      <c r="F66" s="5">
        <f t="shared" ref="F66:F85" si="2">(C66-D66)/C66</f>
        <v>-4.1688557498241524E-3</v>
      </c>
      <c r="G66" s="3">
        <v>9.999778782798789E-13</v>
      </c>
    </row>
    <row r="67" spans="1:7">
      <c r="A67" t="s">
        <v>113</v>
      </c>
      <c r="B67" t="s">
        <v>114</v>
      </c>
      <c r="C67" s="1">
        <v>0.82113555888493905</v>
      </c>
      <c r="D67" s="1">
        <v>0.82169784633980103</v>
      </c>
      <c r="E67" s="2">
        <v>-5.6228745486208698E-4</v>
      </c>
      <c r="F67" s="5">
        <f t="shared" si="2"/>
        <v>-6.8476812236159187E-4</v>
      </c>
      <c r="G67" s="3">
        <v>0.97099073565237504</v>
      </c>
    </row>
    <row r="68" spans="1:7">
      <c r="A68" t="s">
        <v>115</v>
      </c>
      <c r="B68" s="6" t="s">
        <v>173</v>
      </c>
      <c r="C68" s="1">
        <v>4.5366803683217799E-2</v>
      </c>
      <c r="D68" s="1">
        <v>4.5180338462301198E-2</v>
      </c>
      <c r="E68" s="2">
        <v>1.8646522091657301E-4</v>
      </c>
      <c r="F68" s="5">
        <f t="shared" si="2"/>
        <v>4.1101687969606485E-3</v>
      </c>
      <c r="G68" s="3">
        <v>7.7803494369399501E-3</v>
      </c>
    </row>
    <row r="69" spans="1:7">
      <c r="A69" t="s">
        <v>116</v>
      </c>
      <c r="B69" s="6" t="s">
        <v>174</v>
      </c>
      <c r="C69" s="1">
        <v>1.3015649123618101E-2</v>
      </c>
      <c r="D69" s="1">
        <v>1.28399379847716E-2</v>
      </c>
      <c r="E69" s="2">
        <v>1.7571113884647799E-4</v>
      </c>
      <c r="F69" s="5">
        <f t="shared" si="2"/>
        <v>1.3499990448240988E-2</v>
      </c>
      <c r="G69" s="3">
        <v>2.3802196791322701E-6</v>
      </c>
    </row>
    <row r="70" spans="1:7">
      <c r="A70" t="s">
        <v>117</v>
      </c>
      <c r="B70" t="s">
        <v>118</v>
      </c>
      <c r="C70" s="1">
        <v>0.55362741213007205</v>
      </c>
      <c r="D70" s="1">
        <v>0.54360807384318099</v>
      </c>
      <c r="E70" s="2">
        <v>1.00193382868905E-2</v>
      </c>
      <c r="F70" s="5">
        <f t="shared" si="2"/>
        <v>1.8097619567538793E-2</v>
      </c>
      <c r="G70" s="3">
        <v>2.3067466166597499E-3</v>
      </c>
    </row>
    <row r="71" spans="1:7">
      <c r="A71" t="s">
        <v>119</v>
      </c>
      <c r="B71" t="s">
        <v>120</v>
      </c>
      <c r="C71" s="1">
        <v>0.11372831013790199</v>
      </c>
      <c r="D71" s="1">
        <v>9.7526099528234197E-2</v>
      </c>
      <c r="E71" s="2">
        <v>1.6202210609667499E-2</v>
      </c>
      <c r="F71" s="5">
        <f t="shared" si="2"/>
        <v>0.14246418143399564</v>
      </c>
      <c r="G71" s="3">
        <v>9.999778782798789E-13</v>
      </c>
    </row>
    <row r="72" spans="1:7">
      <c r="A72" t="s">
        <v>121</v>
      </c>
      <c r="B72" t="s">
        <v>122</v>
      </c>
      <c r="C72" s="1">
        <v>148.02855114349899</v>
      </c>
      <c r="D72" s="1">
        <v>120.70533993091701</v>
      </c>
      <c r="E72" s="2">
        <v>27.323211212582201</v>
      </c>
      <c r="F72" s="5">
        <f t="shared" si="2"/>
        <v>0.18458068393910604</v>
      </c>
      <c r="G72" s="3">
        <v>9.999778782798789E-13</v>
      </c>
    </row>
    <row r="73" spans="1:7">
      <c r="A73" t="s">
        <v>123</v>
      </c>
      <c r="B73" t="s">
        <v>124</v>
      </c>
      <c r="C73" s="1">
        <v>278.59782257159799</v>
      </c>
      <c r="D73" s="1">
        <v>216.31148459412699</v>
      </c>
      <c r="E73" s="2">
        <v>62.286337977471803</v>
      </c>
      <c r="F73" s="5">
        <f t="shared" si="2"/>
        <v>0.22357079966575752</v>
      </c>
      <c r="G73" s="3">
        <v>9.999778782798789E-13</v>
      </c>
    </row>
    <row r="74" spans="1:7">
      <c r="A74" t="s">
        <v>125</v>
      </c>
      <c r="B74" t="s">
        <v>126</v>
      </c>
      <c r="C74" s="1">
        <v>1.6859708104965401</v>
      </c>
      <c r="D74" s="1">
        <v>1.2655218582730201</v>
      </c>
      <c r="E74" s="2">
        <v>0.42044895222351902</v>
      </c>
      <c r="F74" s="5">
        <f t="shared" si="2"/>
        <v>0.24938092024244024</v>
      </c>
      <c r="G74" s="3">
        <v>9.999778782798789E-13</v>
      </c>
    </row>
    <row r="75" spans="1:7">
      <c r="A75" t="s">
        <v>127</v>
      </c>
      <c r="B75" t="s">
        <v>128</v>
      </c>
      <c r="C75" s="1">
        <v>8.8141153358848392</v>
      </c>
      <c r="D75" s="1">
        <v>4.2735006949210801</v>
      </c>
      <c r="E75" s="2">
        <v>4.5406146409637698</v>
      </c>
      <c r="F75" s="5">
        <f t="shared" si="2"/>
        <v>0.51515262371001547</v>
      </c>
      <c r="G75" s="3">
        <v>9.999778782798789E-13</v>
      </c>
    </row>
    <row r="76" spans="1:7">
      <c r="A76" t="s">
        <v>129</v>
      </c>
      <c r="B76" t="s">
        <v>130</v>
      </c>
      <c r="C76" s="1">
        <v>-3.20416930825274</v>
      </c>
      <c r="D76" s="1">
        <v>-1.45824111004037</v>
      </c>
      <c r="E76" s="2">
        <v>-1.74592819821237</v>
      </c>
      <c r="F76" s="5">
        <f t="shared" si="2"/>
        <v>0.54489261654042842</v>
      </c>
      <c r="G76" s="3">
        <v>9.999778782798789E-13</v>
      </c>
    </row>
    <row r="77" spans="1:7">
      <c r="A77" t="s">
        <v>131</v>
      </c>
      <c r="B77" t="s">
        <v>132</v>
      </c>
      <c r="C77" s="1">
        <v>-12.4879336406307</v>
      </c>
      <c r="D77" s="1">
        <v>-5.3645393645518498</v>
      </c>
      <c r="E77" s="2">
        <v>-7.12339427607884</v>
      </c>
      <c r="F77" s="5">
        <f t="shared" si="2"/>
        <v>0.57042217560335184</v>
      </c>
      <c r="G77" s="3">
        <v>9.999778782798789E-13</v>
      </c>
    </row>
    <row r="78" spans="1:7">
      <c r="A78" t="s">
        <v>133</v>
      </c>
      <c r="B78" t="s">
        <v>134</v>
      </c>
      <c r="C78" s="1">
        <v>-4.5788205660781296</v>
      </c>
      <c r="D78" s="1">
        <v>-1.66400287105936</v>
      </c>
      <c r="E78" s="2">
        <v>-2.9148176950187699</v>
      </c>
      <c r="F78" s="5">
        <f t="shared" si="2"/>
        <v>0.63658701033471199</v>
      </c>
      <c r="G78" s="3">
        <v>9.999778782798789E-13</v>
      </c>
    </row>
    <row r="79" spans="1:7">
      <c r="A79" t="s">
        <v>135</v>
      </c>
      <c r="B79" t="s">
        <v>136</v>
      </c>
      <c r="C79" s="1">
        <v>-14.782057618715401</v>
      </c>
      <c r="D79" s="1">
        <v>0.161904592216952</v>
      </c>
      <c r="E79" s="2">
        <v>-14.9439622109323</v>
      </c>
      <c r="F79" s="5">
        <f t="shared" si="2"/>
        <v>1.0109527777791887</v>
      </c>
      <c r="G79" s="3">
        <v>9.999778782798789E-13</v>
      </c>
    </row>
    <row r="80" spans="1:7">
      <c r="A80" t="s">
        <v>137</v>
      </c>
      <c r="B80" t="s">
        <v>138</v>
      </c>
      <c r="C80" s="1">
        <v>-2.63197501195395</v>
      </c>
      <c r="D80" s="1">
        <v>1.1684158094392001</v>
      </c>
      <c r="E80" s="2">
        <v>-3.8003908213931399</v>
      </c>
      <c r="F80" s="5">
        <f t="shared" si="2"/>
        <v>1.4439311939256523</v>
      </c>
      <c r="G80" s="3">
        <v>9.999778782798789E-13</v>
      </c>
    </row>
    <row r="81" spans="1:7">
      <c r="A81" t="s">
        <v>139</v>
      </c>
      <c r="B81" t="s">
        <v>140</v>
      </c>
      <c r="C81" s="1">
        <v>-7.2070059740759099E-2</v>
      </c>
      <c r="D81" s="1">
        <v>3.3762215030867397E-2</v>
      </c>
      <c r="E81" s="2">
        <v>-0.105832274771627</v>
      </c>
      <c r="F81" s="5">
        <f t="shared" si="2"/>
        <v>1.4684638135768497</v>
      </c>
      <c r="G81" s="3">
        <v>9.999778782798789E-13</v>
      </c>
    </row>
    <row r="82" spans="1:7">
      <c r="A82" t="s">
        <v>141</v>
      </c>
      <c r="B82" t="s">
        <v>142</v>
      </c>
      <c r="C82" s="1">
        <v>-1.7433067094111E-2</v>
      </c>
      <c r="D82" s="1">
        <v>1.5952936207468901E-2</v>
      </c>
      <c r="E82" s="2">
        <v>-3.3386003301580001E-2</v>
      </c>
      <c r="F82" s="5">
        <f t="shared" si="2"/>
        <v>1.9150963580503799</v>
      </c>
      <c r="G82" s="3">
        <v>9.999778782798789E-13</v>
      </c>
    </row>
    <row r="83" spans="1:7">
      <c r="A83" t="s">
        <v>143</v>
      </c>
      <c r="B83" t="s">
        <v>144</v>
      </c>
      <c r="C83" s="1">
        <v>-2.3233161504548199</v>
      </c>
      <c r="D83" s="1">
        <v>19.205536597204901</v>
      </c>
      <c r="E83" s="2">
        <v>-21.528852747659698</v>
      </c>
      <c r="F83" s="5">
        <f t="shared" si="2"/>
        <v>9.2664326994176669</v>
      </c>
      <c r="G83" s="3">
        <v>9.999778782798789E-13</v>
      </c>
    </row>
    <row r="84" spans="1:7">
      <c r="A84" t="s">
        <v>145</v>
      </c>
      <c r="B84" t="s">
        <v>146</v>
      </c>
      <c r="C84" s="1">
        <v>-1.1679559011221099</v>
      </c>
      <c r="D84" s="1">
        <v>10.693432959925101</v>
      </c>
      <c r="E84" s="2">
        <v>-11.8613888610472</v>
      </c>
      <c r="F84" s="5">
        <f t="shared" si="2"/>
        <v>10.155682119206229</v>
      </c>
      <c r="G84" s="3">
        <v>9.999778782798789E-13</v>
      </c>
    </row>
    <row r="85" spans="1:7">
      <c r="A85" t="s">
        <v>147</v>
      </c>
      <c r="B85" t="s">
        <v>148</v>
      </c>
      <c r="C85" s="1">
        <v>-0.17246392039539801</v>
      </c>
      <c r="D85" s="1">
        <v>2.76429561214779</v>
      </c>
      <c r="E85" s="2">
        <v>-2.9367595325431899</v>
      </c>
      <c r="F85" s="5">
        <f t="shared" si="2"/>
        <v>17.028254523092425</v>
      </c>
      <c r="G85" s="3">
        <v>9.999778782798789E-13</v>
      </c>
    </row>
  </sheetData>
  <autoFilter ref="A1:G8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CISA_TAB2_D_MBSF_PP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maint</cp:lastModifiedBy>
  <dcterms:modified xsi:type="dcterms:W3CDTF">2016-03-23T20:42:24Z</dcterms:modified>
</cp:coreProperties>
</file>