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evan\Documents\574 - Computer Networks\Project 1\"/>
    </mc:Choice>
  </mc:AlternateContent>
  <bookViews>
    <workbookView xWindow="0" yWindow="0" windowWidth="21570" windowHeight="7965" activeTab="1" xr2:uid="{00000000-000D-0000-FFFF-FFFF00000000}"/>
  </bookViews>
  <sheets>
    <sheet name="Sheet1" sheetId="1" r:id="rId1"/>
    <sheet name="Corrected Rando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" l="1"/>
  <c r="I34" i="2"/>
  <c r="I35" i="2"/>
  <c r="G33" i="2"/>
  <c r="G34" i="2"/>
  <c r="G35" i="2"/>
  <c r="E33" i="2"/>
  <c r="E34" i="2"/>
  <c r="E35" i="2"/>
  <c r="E32" i="2"/>
  <c r="G32" i="2"/>
  <c r="I32" i="2"/>
  <c r="I25" i="2"/>
  <c r="I26" i="2"/>
  <c r="I27" i="2"/>
  <c r="G25" i="2"/>
  <c r="G26" i="2"/>
  <c r="G27" i="2"/>
  <c r="E25" i="2"/>
  <c r="E26" i="2"/>
  <c r="E27" i="2"/>
  <c r="E24" i="2"/>
  <c r="G24" i="2"/>
  <c r="I24" i="2"/>
  <c r="E14" i="2"/>
  <c r="E15" i="2"/>
  <c r="E16" i="2"/>
  <c r="E6" i="2"/>
  <c r="E7" i="2"/>
  <c r="E8" i="2"/>
  <c r="G14" i="2"/>
  <c r="G15" i="2"/>
  <c r="G16" i="2"/>
  <c r="G6" i="2"/>
  <c r="G7" i="2"/>
  <c r="G8" i="2"/>
  <c r="E5" i="2"/>
  <c r="E13" i="2"/>
  <c r="G13" i="2"/>
  <c r="G5" i="2"/>
  <c r="I7" i="2"/>
  <c r="I15" i="2"/>
  <c r="I14" i="2"/>
  <c r="I16" i="2"/>
  <c r="I6" i="2"/>
  <c r="I8" i="2"/>
  <c r="I13" i="2"/>
  <c r="I5" i="2"/>
  <c r="K33" i="2"/>
  <c r="K34" i="2"/>
  <c r="K35" i="2"/>
  <c r="K32" i="2"/>
  <c r="K25" i="2"/>
  <c r="K26" i="2"/>
  <c r="K27" i="2"/>
  <c r="K24" i="2"/>
  <c r="K14" i="2"/>
  <c r="K15" i="2"/>
  <c r="K16" i="2"/>
  <c r="K13" i="2"/>
  <c r="K6" i="2"/>
  <c r="K7" i="2"/>
  <c r="K8" i="2"/>
  <c r="K5" i="2"/>
  <c r="N33" i="2"/>
  <c r="N34" i="2"/>
  <c r="N35" i="2"/>
  <c r="N32" i="2"/>
  <c r="N25" i="2"/>
  <c r="N26" i="2"/>
  <c r="N27" i="2"/>
  <c r="N24" i="2"/>
  <c r="C33" i="2"/>
  <c r="C34" i="2"/>
  <c r="C35" i="2"/>
  <c r="C32" i="2"/>
  <c r="C25" i="2"/>
  <c r="C26" i="2"/>
  <c r="C27" i="2"/>
  <c r="C24" i="2"/>
</calcChain>
</file>

<file path=xl/sharedStrings.xml><?xml version="1.0" encoding="utf-8"?>
<sst xmlns="http://schemas.openxmlformats.org/spreadsheetml/2006/main" count="118" uniqueCount="18">
  <si>
    <t>NodeA</t>
  </si>
  <si>
    <t>Lamda</t>
  </si>
  <si>
    <t>Throughput</t>
  </si>
  <si>
    <t>T1P1</t>
  </si>
  <si>
    <t>T1P2</t>
  </si>
  <si>
    <t>T2P1</t>
  </si>
  <si>
    <t>T2P2</t>
  </si>
  <si>
    <t>Collisions</t>
  </si>
  <si>
    <t>Rate</t>
  </si>
  <si>
    <t>Node C</t>
  </si>
  <si>
    <t>Lamda A</t>
  </si>
  <si>
    <t>FI</t>
  </si>
  <si>
    <t>Lamda C</t>
  </si>
  <si>
    <t>Node A</t>
  </si>
  <si>
    <t>T1P1     FI</t>
  </si>
  <si>
    <t>T1P2         FI</t>
  </si>
  <si>
    <t>T2P1          FI</t>
  </si>
  <si>
    <t>T2P2         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</si>
</sst>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3"/>
  <sheetViews>
    <sheetView workbookViewId="0">
      <selection activeCell="D37" sqref="D37"/>
    </sheetView>
  </sheetViews>
  <sheetFormatPr defaultRowHeight="15" x14ac:dyDescent="0.25"/>
  <cols>
    <col min="4" max="4" width="12.85546875" customWidth="1"/>
  </cols>
  <sheetData>
    <row r="2" spans="1:14" x14ac:dyDescent="0.25">
      <c r="D2" t="s">
        <v>0</v>
      </c>
      <c r="K2" t="s">
        <v>13</v>
      </c>
    </row>
    <row r="3" spans="1:14" x14ac:dyDescent="0.25">
      <c r="D3" t="s">
        <v>2</v>
      </c>
      <c r="K3" t="s">
        <v>7</v>
      </c>
    </row>
    <row r="4" spans="1:14" x14ac:dyDescent="0.25">
      <c r="B4" t="s">
        <v>10</v>
      </c>
      <c r="C4" t="s">
        <v>12</v>
      </c>
      <c r="D4" t="s">
        <v>3</v>
      </c>
      <c r="E4" t="s">
        <v>4</v>
      </c>
      <c r="F4" t="s">
        <v>5</v>
      </c>
      <c r="G4" t="s">
        <v>6</v>
      </c>
      <c r="H4" t="s">
        <v>11</v>
      </c>
      <c r="J4" t="s">
        <v>8</v>
      </c>
      <c r="K4" t="s">
        <v>3</v>
      </c>
      <c r="L4" t="s">
        <v>4</v>
      </c>
      <c r="M4" t="s">
        <v>5</v>
      </c>
      <c r="N4" t="s">
        <v>6</v>
      </c>
    </row>
    <row r="5" spans="1:14" x14ac:dyDescent="0.25">
      <c r="A5" t="s">
        <v>1</v>
      </c>
      <c r="B5">
        <v>50</v>
      </c>
      <c r="C5">
        <v>50</v>
      </c>
      <c r="D5">
        <v>367</v>
      </c>
      <c r="F5">
        <v>486</v>
      </c>
      <c r="G5">
        <v>344</v>
      </c>
      <c r="I5">
        <v>50</v>
      </c>
      <c r="J5">
        <v>50</v>
      </c>
      <c r="K5">
        <v>1</v>
      </c>
      <c r="M5">
        <v>1083</v>
      </c>
      <c r="N5">
        <v>25</v>
      </c>
    </row>
    <row r="6" spans="1:14" x14ac:dyDescent="0.25">
      <c r="B6">
        <v>100</v>
      </c>
      <c r="C6">
        <v>100</v>
      </c>
      <c r="D6">
        <v>157</v>
      </c>
      <c r="F6">
        <v>604</v>
      </c>
      <c r="G6">
        <v>686</v>
      </c>
      <c r="I6">
        <v>100</v>
      </c>
      <c r="J6">
        <v>100</v>
      </c>
      <c r="K6">
        <v>6</v>
      </c>
      <c r="M6">
        <v>1522</v>
      </c>
      <c r="N6">
        <v>286</v>
      </c>
    </row>
    <row r="7" spans="1:14" x14ac:dyDescent="0.25">
      <c r="B7">
        <v>200</v>
      </c>
      <c r="C7">
        <v>200</v>
      </c>
      <c r="D7">
        <v>775</v>
      </c>
      <c r="F7">
        <v>1041</v>
      </c>
      <c r="G7">
        <v>209</v>
      </c>
      <c r="I7">
        <v>200</v>
      </c>
      <c r="J7">
        <v>200</v>
      </c>
      <c r="K7">
        <v>215</v>
      </c>
      <c r="M7">
        <v>2344</v>
      </c>
      <c r="N7">
        <v>134</v>
      </c>
    </row>
    <row r="8" spans="1:14" x14ac:dyDescent="0.25">
      <c r="B8">
        <v>300</v>
      </c>
      <c r="C8">
        <v>300</v>
      </c>
      <c r="E8" s="1"/>
      <c r="F8" s="1">
        <v>502</v>
      </c>
      <c r="G8" s="1">
        <v>649</v>
      </c>
      <c r="I8">
        <v>300</v>
      </c>
      <c r="J8">
        <v>300</v>
      </c>
      <c r="M8">
        <v>1180</v>
      </c>
      <c r="N8">
        <v>460</v>
      </c>
    </row>
    <row r="10" spans="1:14" x14ac:dyDescent="0.25">
      <c r="D10" t="s">
        <v>9</v>
      </c>
      <c r="K10" t="s">
        <v>9</v>
      </c>
    </row>
    <row r="11" spans="1:14" x14ac:dyDescent="0.25">
      <c r="D11" t="s">
        <v>2</v>
      </c>
      <c r="K11" t="s">
        <v>7</v>
      </c>
    </row>
    <row r="12" spans="1:14" x14ac:dyDescent="0.25">
      <c r="D12" t="s">
        <v>3</v>
      </c>
      <c r="E12" t="s">
        <v>4</v>
      </c>
      <c r="F12" t="s">
        <v>5</v>
      </c>
      <c r="G12" t="s">
        <v>6</v>
      </c>
      <c r="H12" t="s">
        <v>11</v>
      </c>
      <c r="J12" t="s">
        <v>8</v>
      </c>
      <c r="K12" t="s">
        <v>3</v>
      </c>
      <c r="L12" t="s">
        <v>4</v>
      </c>
      <c r="M12" t="s">
        <v>5</v>
      </c>
      <c r="N12" t="s">
        <v>6</v>
      </c>
    </row>
    <row r="13" spans="1:14" x14ac:dyDescent="0.25">
      <c r="A13" t="s">
        <v>1</v>
      </c>
      <c r="B13">
        <v>50</v>
      </c>
      <c r="C13">
        <v>50</v>
      </c>
      <c r="D13">
        <v>315</v>
      </c>
      <c r="F13">
        <v>397</v>
      </c>
      <c r="G13">
        <v>360</v>
      </c>
      <c r="I13">
        <v>50</v>
      </c>
      <c r="J13">
        <v>50</v>
      </c>
    </row>
    <row r="14" spans="1:14" x14ac:dyDescent="0.25">
      <c r="B14">
        <v>100</v>
      </c>
      <c r="C14">
        <v>100</v>
      </c>
      <c r="D14">
        <v>178</v>
      </c>
      <c r="F14">
        <v>639</v>
      </c>
      <c r="G14">
        <v>603</v>
      </c>
      <c r="I14">
        <v>100</v>
      </c>
      <c r="J14">
        <v>100</v>
      </c>
    </row>
    <row r="15" spans="1:14" x14ac:dyDescent="0.25">
      <c r="B15">
        <v>200</v>
      </c>
      <c r="C15">
        <v>200</v>
      </c>
      <c r="D15">
        <v>755</v>
      </c>
      <c r="F15">
        <v>832</v>
      </c>
      <c r="G15">
        <v>336</v>
      </c>
      <c r="I15">
        <v>200</v>
      </c>
      <c r="J15">
        <v>200</v>
      </c>
    </row>
    <row r="16" spans="1:14" x14ac:dyDescent="0.25">
      <c r="B16">
        <v>300</v>
      </c>
      <c r="C16">
        <v>300</v>
      </c>
      <c r="F16">
        <v>601</v>
      </c>
      <c r="G16">
        <v>316</v>
      </c>
      <c r="I16">
        <v>300</v>
      </c>
      <c r="J16">
        <v>300</v>
      </c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D19" t="s">
        <v>0</v>
      </c>
    </row>
    <row r="20" spans="1:16" x14ac:dyDescent="0.25">
      <c r="D20" t="s">
        <v>2</v>
      </c>
      <c r="K20" t="s">
        <v>7</v>
      </c>
    </row>
    <row r="21" spans="1:16" x14ac:dyDescent="0.25">
      <c r="B21" t="s">
        <v>10</v>
      </c>
      <c r="C21" t="s">
        <v>12</v>
      </c>
      <c r="D21" t="s">
        <v>3</v>
      </c>
      <c r="E21" t="s">
        <v>4</v>
      </c>
      <c r="F21" t="s">
        <v>5</v>
      </c>
      <c r="G21" t="s">
        <v>6</v>
      </c>
      <c r="H21" t="s">
        <v>11</v>
      </c>
      <c r="J21" t="s">
        <v>8</v>
      </c>
      <c r="K21" t="s">
        <v>3</v>
      </c>
      <c r="L21" t="s">
        <v>4</v>
      </c>
      <c r="M21" t="s">
        <v>5</v>
      </c>
      <c r="N21" t="s">
        <v>6</v>
      </c>
    </row>
    <row r="22" spans="1:16" x14ac:dyDescent="0.25">
      <c r="A22" t="s">
        <v>1</v>
      </c>
      <c r="B22">
        <v>50</v>
      </c>
      <c r="C22">
        <v>100</v>
      </c>
      <c r="F22">
        <v>371</v>
      </c>
      <c r="G22">
        <v>327</v>
      </c>
      <c r="I22">
        <v>50</v>
      </c>
      <c r="J22">
        <v>100</v>
      </c>
      <c r="M22">
        <v>1253</v>
      </c>
      <c r="N22">
        <v>51</v>
      </c>
    </row>
    <row r="23" spans="1:16" x14ac:dyDescent="0.25">
      <c r="B23">
        <v>100</v>
      </c>
      <c r="C23">
        <v>200</v>
      </c>
      <c r="F23">
        <v>844</v>
      </c>
      <c r="G23">
        <v>232</v>
      </c>
      <c r="I23">
        <v>100</v>
      </c>
      <c r="J23">
        <v>200</v>
      </c>
      <c r="M23">
        <v>1327</v>
      </c>
      <c r="N23">
        <v>358</v>
      </c>
    </row>
    <row r="24" spans="1:16" x14ac:dyDescent="0.25">
      <c r="B24">
        <v>200</v>
      </c>
      <c r="C24">
        <v>400</v>
      </c>
      <c r="F24">
        <v>989</v>
      </c>
      <c r="G24">
        <v>473</v>
      </c>
      <c r="I24">
        <v>200</v>
      </c>
      <c r="J24">
        <v>400</v>
      </c>
      <c r="M24">
        <v>1309</v>
      </c>
      <c r="N24">
        <v>287</v>
      </c>
    </row>
    <row r="25" spans="1:16" x14ac:dyDescent="0.25">
      <c r="B25">
        <v>300</v>
      </c>
      <c r="C25">
        <v>600</v>
      </c>
      <c r="F25" s="1">
        <v>515</v>
      </c>
      <c r="G25" s="1">
        <v>401</v>
      </c>
      <c r="I25">
        <v>300</v>
      </c>
      <c r="J25">
        <v>600</v>
      </c>
      <c r="M25">
        <v>1256</v>
      </c>
      <c r="N25">
        <v>325</v>
      </c>
    </row>
    <row r="27" spans="1:16" x14ac:dyDescent="0.25">
      <c r="D27" t="s">
        <v>9</v>
      </c>
    </row>
    <row r="28" spans="1:16" x14ac:dyDescent="0.25">
      <c r="D28" t="s">
        <v>2</v>
      </c>
    </row>
    <row r="29" spans="1:16" x14ac:dyDescent="0.25">
      <c r="D29" t="s">
        <v>3</v>
      </c>
      <c r="E29" t="s">
        <v>4</v>
      </c>
      <c r="F29" t="s">
        <v>5</v>
      </c>
      <c r="G29" t="s">
        <v>6</v>
      </c>
      <c r="H29" t="s">
        <v>11</v>
      </c>
    </row>
    <row r="30" spans="1:16" x14ac:dyDescent="0.25">
      <c r="A30" t="s">
        <v>1</v>
      </c>
      <c r="B30">
        <v>50</v>
      </c>
      <c r="C30">
        <v>100</v>
      </c>
      <c r="F30">
        <v>660</v>
      </c>
      <c r="G30">
        <v>624</v>
      </c>
    </row>
    <row r="31" spans="1:16" x14ac:dyDescent="0.25">
      <c r="B31">
        <v>100</v>
      </c>
      <c r="C31">
        <v>200</v>
      </c>
      <c r="F31">
        <v>635</v>
      </c>
      <c r="G31">
        <v>467</v>
      </c>
    </row>
    <row r="32" spans="1:16" x14ac:dyDescent="0.25">
      <c r="B32">
        <v>200</v>
      </c>
      <c r="C32">
        <v>400</v>
      </c>
      <c r="F32">
        <v>642</v>
      </c>
      <c r="G32">
        <v>172</v>
      </c>
    </row>
    <row r="33" spans="2:7" x14ac:dyDescent="0.25">
      <c r="B33">
        <v>300</v>
      </c>
      <c r="C33">
        <v>600</v>
      </c>
      <c r="F33">
        <v>544</v>
      </c>
      <c r="G33">
        <v>362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0135-0684-4BE7-A045-2BDC23773ADA}">
  <dimension ref="A1:S35"/>
  <sheetViews>
    <sheetView tabSelected="1" workbookViewId="0">
      <selection activeCell="Y23" sqref="Y23"/>
    </sheetView>
  </sheetViews>
  <sheetFormatPr defaultRowHeight="15" x14ac:dyDescent="0.25"/>
  <cols>
    <col min="1" max="3" width="9.140625" style="3"/>
    <col min="4" max="4" width="7.85546875" style="3" customWidth="1"/>
    <col min="5" max="5" width="4.5703125" style="3" bestFit="1" customWidth="1"/>
    <col min="6" max="6" width="9.140625" style="3"/>
    <col min="7" max="7" width="4.5703125" style="3" bestFit="1" customWidth="1"/>
    <col min="8" max="8" width="9.140625" style="3"/>
    <col min="9" max="9" width="4.5703125" style="3" bestFit="1" customWidth="1"/>
    <col min="10" max="10" width="9.140625" style="3"/>
    <col min="11" max="11" width="4.5703125" style="3" bestFit="1" customWidth="1"/>
    <col min="12" max="16384" width="9.140625" style="3"/>
  </cols>
  <sheetData>
    <row r="1" spans="1:19" ht="15.75" thickBot="1" x14ac:dyDescent="0.3"/>
    <row r="2" spans="1:19" ht="15.75" thickBot="1" x14ac:dyDescent="0.3">
      <c r="A2" s="11"/>
      <c r="B2" s="8" t="s">
        <v>13</v>
      </c>
      <c r="C2" s="8"/>
      <c r="D2" s="8"/>
      <c r="E2" s="8"/>
      <c r="F2" s="8"/>
      <c r="G2" s="8"/>
      <c r="H2" s="8"/>
      <c r="I2" s="8"/>
      <c r="J2" s="8"/>
      <c r="K2" s="9"/>
      <c r="M2" s="7" t="s">
        <v>13</v>
      </c>
      <c r="N2" s="8"/>
      <c r="O2" s="8"/>
      <c r="P2" s="8"/>
      <c r="Q2" s="8"/>
      <c r="R2" s="9"/>
    </row>
    <row r="3" spans="1:19" x14ac:dyDescent="0.25">
      <c r="A3" s="11"/>
      <c r="B3" s="10"/>
      <c r="C3" s="10"/>
      <c r="D3" s="4" t="s">
        <v>2</v>
      </c>
      <c r="E3" s="4"/>
      <c r="F3" s="4"/>
      <c r="G3" s="4"/>
      <c r="H3" s="4"/>
      <c r="I3" s="4"/>
      <c r="J3" s="4"/>
      <c r="K3" s="5"/>
      <c r="M3" s="6"/>
      <c r="N3" s="10"/>
      <c r="O3" s="12" t="s">
        <v>7</v>
      </c>
      <c r="P3" s="12"/>
      <c r="Q3" s="12"/>
      <c r="R3" s="13"/>
    </row>
    <row r="4" spans="1:19" x14ac:dyDescent="0.25">
      <c r="A4" s="11"/>
      <c r="B4" s="22" t="s">
        <v>10</v>
      </c>
      <c r="C4" s="22" t="s">
        <v>12</v>
      </c>
      <c r="D4" s="27" t="s">
        <v>14</v>
      </c>
      <c r="E4" s="28"/>
      <c r="F4" s="27" t="s">
        <v>15</v>
      </c>
      <c r="G4" s="28"/>
      <c r="H4" s="27" t="s">
        <v>16</v>
      </c>
      <c r="I4" s="28"/>
      <c r="J4" s="27" t="s">
        <v>17</v>
      </c>
      <c r="K4" s="28"/>
      <c r="M4" s="14" t="s">
        <v>8</v>
      </c>
      <c r="N4" s="26"/>
      <c r="O4" s="10" t="s">
        <v>3</v>
      </c>
      <c r="P4" s="10" t="s">
        <v>4</v>
      </c>
      <c r="Q4" s="10" t="s">
        <v>5</v>
      </c>
      <c r="R4" s="11" t="s">
        <v>6</v>
      </c>
    </row>
    <row r="5" spans="1:19" x14ac:dyDescent="0.25">
      <c r="A5" s="11"/>
      <c r="B5" s="10">
        <v>50</v>
      </c>
      <c r="C5" s="17">
        <v>50</v>
      </c>
      <c r="D5" s="18">
        <v>513</v>
      </c>
      <c r="E5" s="29">
        <f>D5/(D13+D5)</f>
        <v>0.48625592417061614</v>
      </c>
      <c r="F5" s="19">
        <v>513</v>
      </c>
      <c r="G5" s="29">
        <f>F5/(F13+F5)</f>
        <v>0.48625592417061614</v>
      </c>
      <c r="H5" s="19">
        <v>513</v>
      </c>
      <c r="I5" s="29">
        <f>H5/(H13+H5)</f>
        <v>0.48625592417061614</v>
      </c>
      <c r="J5" s="19">
        <v>513</v>
      </c>
      <c r="K5" s="29">
        <f>J5/(J13+J5)</f>
        <v>0.48625592417061614</v>
      </c>
      <c r="M5" s="6">
        <v>50</v>
      </c>
      <c r="N5" s="17">
        <v>50</v>
      </c>
      <c r="O5" s="18">
        <v>3</v>
      </c>
      <c r="P5" s="19">
        <v>45</v>
      </c>
      <c r="Q5" s="19">
        <v>818</v>
      </c>
      <c r="R5" s="19">
        <v>45</v>
      </c>
    </row>
    <row r="6" spans="1:19" x14ac:dyDescent="0.25">
      <c r="A6" s="11"/>
      <c r="B6" s="10">
        <v>100</v>
      </c>
      <c r="C6" s="17">
        <v>100</v>
      </c>
      <c r="D6" s="18">
        <v>1057</v>
      </c>
      <c r="E6" s="29">
        <f t="shared" ref="E6:E8" si="0">D6/(D14+D6)</f>
        <v>0.7422752808988764</v>
      </c>
      <c r="F6" s="19">
        <v>1057</v>
      </c>
      <c r="G6" s="29">
        <f t="shared" ref="G6:G8" si="1">F6/(F14+F6)</f>
        <v>0.7422752808988764</v>
      </c>
      <c r="H6" s="19">
        <v>1057</v>
      </c>
      <c r="I6" s="29">
        <f t="shared" ref="I6:I8" si="2">H6/(H14+H6)</f>
        <v>0.7422752808988764</v>
      </c>
      <c r="J6" s="19">
        <v>1057</v>
      </c>
      <c r="K6" s="29">
        <f t="shared" ref="K6:K8" si="3">J6/(J14+J6)</f>
        <v>0.7422752808988764</v>
      </c>
      <c r="M6" s="6">
        <v>100</v>
      </c>
      <c r="N6" s="17">
        <v>100</v>
      </c>
      <c r="O6" s="18">
        <v>21</v>
      </c>
      <c r="P6" s="19">
        <v>164</v>
      </c>
      <c r="Q6" s="19">
        <v>752</v>
      </c>
      <c r="R6" s="19">
        <v>164</v>
      </c>
    </row>
    <row r="7" spans="1:19" x14ac:dyDescent="0.25">
      <c r="A7" s="11"/>
      <c r="B7" s="10">
        <v>200</v>
      </c>
      <c r="C7" s="17">
        <v>200</v>
      </c>
      <c r="D7" s="18">
        <v>1426</v>
      </c>
      <c r="E7" s="29">
        <f t="shared" si="0"/>
        <v>0.41916519694297472</v>
      </c>
      <c r="F7" s="19">
        <v>1336</v>
      </c>
      <c r="G7" s="29">
        <f t="shared" si="1"/>
        <v>0.48599490723899602</v>
      </c>
      <c r="H7" s="19">
        <v>1369</v>
      </c>
      <c r="I7" s="29">
        <f>H7/(H15+H7)</f>
        <v>0.64332706766917291</v>
      </c>
      <c r="J7" s="19">
        <v>1336</v>
      </c>
      <c r="K7" s="29">
        <f t="shared" si="3"/>
        <v>0.48599490723899602</v>
      </c>
      <c r="M7" s="6">
        <v>200</v>
      </c>
      <c r="N7" s="17">
        <v>200</v>
      </c>
      <c r="O7" s="18">
        <v>744</v>
      </c>
      <c r="P7" s="19">
        <v>2339</v>
      </c>
      <c r="Q7" s="19">
        <v>2106</v>
      </c>
      <c r="R7" s="19">
        <v>2339</v>
      </c>
    </row>
    <row r="8" spans="1:19" x14ac:dyDescent="0.25">
      <c r="A8" s="11"/>
      <c r="B8" s="16">
        <v>300</v>
      </c>
      <c r="C8" s="20">
        <v>300</v>
      </c>
      <c r="D8" s="18">
        <v>187</v>
      </c>
      <c r="E8" s="29">
        <f t="shared" si="0"/>
        <v>0.22051886792452829</v>
      </c>
      <c r="F8" s="21">
        <v>187</v>
      </c>
      <c r="G8" s="29">
        <f t="shared" si="1"/>
        <v>0.22051886792452829</v>
      </c>
      <c r="H8" s="21">
        <v>187</v>
      </c>
      <c r="I8" s="29">
        <f t="shared" si="2"/>
        <v>0.22051886792452829</v>
      </c>
      <c r="J8" s="21">
        <v>187</v>
      </c>
      <c r="K8" s="29">
        <f t="shared" si="3"/>
        <v>0.22051886792452829</v>
      </c>
      <c r="M8" s="15">
        <v>300</v>
      </c>
      <c r="N8" s="20">
        <v>300</v>
      </c>
      <c r="O8" s="18">
        <v>178</v>
      </c>
      <c r="P8" s="19">
        <v>313</v>
      </c>
      <c r="Q8" s="19">
        <v>229</v>
      </c>
      <c r="R8" s="19">
        <v>313</v>
      </c>
    </row>
    <row r="9" spans="1:19" ht="15.75" thickBot="1" x14ac:dyDescent="0.3">
      <c r="A9" s="10"/>
    </row>
    <row r="10" spans="1:19" ht="15.75" thickBot="1" x14ac:dyDescent="0.3">
      <c r="A10" s="11"/>
      <c r="B10" s="8" t="s">
        <v>9</v>
      </c>
      <c r="C10" s="8"/>
      <c r="D10" s="8"/>
      <c r="E10" s="8"/>
      <c r="F10" s="8"/>
      <c r="G10" s="8"/>
      <c r="H10" s="8"/>
      <c r="I10" s="8"/>
      <c r="J10" s="8"/>
      <c r="K10" s="9"/>
      <c r="M10" s="7" t="s">
        <v>9</v>
      </c>
      <c r="N10" s="8"/>
      <c r="O10" s="8"/>
      <c r="P10" s="8"/>
      <c r="Q10" s="8"/>
      <c r="R10" s="9"/>
      <c r="S10" s="22"/>
    </row>
    <row r="11" spans="1:19" x14ac:dyDescent="0.25">
      <c r="A11" s="11"/>
      <c r="B11" s="10"/>
      <c r="C11" s="10"/>
      <c r="D11" s="4" t="s">
        <v>2</v>
      </c>
      <c r="E11" s="4"/>
      <c r="F11" s="4"/>
      <c r="G11" s="4"/>
      <c r="H11" s="4"/>
      <c r="I11" s="4"/>
      <c r="J11" s="4"/>
      <c r="K11" s="5"/>
      <c r="M11" s="6"/>
      <c r="N11" s="10"/>
      <c r="O11" s="12" t="s">
        <v>7</v>
      </c>
      <c r="P11" s="12"/>
      <c r="Q11" s="12"/>
      <c r="R11" s="13"/>
      <c r="S11" s="10"/>
    </row>
    <row r="12" spans="1:19" x14ac:dyDescent="0.25">
      <c r="A12" s="11"/>
      <c r="B12" s="22" t="s">
        <v>10</v>
      </c>
      <c r="C12" s="23" t="s">
        <v>12</v>
      </c>
      <c r="D12" s="27" t="s">
        <v>14</v>
      </c>
      <c r="E12" s="28"/>
      <c r="F12" s="27" t="s">
        <v>15</v>
      </c>
      <c r="G12" s="28"/>
      <c r="H12" s="27" t="s">
        <v>16</v>
      </c>
      <c r="I12" s="28"/>
      <c r="J12" s="27" t="s">
        <v>17</v>
      </c>
      <c r="K12" s="28"/>
      <c r="M12" s="14" t="s">
        <v>8</v>
      </c>
      <c r="N12" s="26" t="s">
        <v>8</v>
      </c>
      <c r="O12" s="10" t="s">
        <v>3</v>
      </c>
      <c r="P12" s="10" t="s">
        <v>4</v>
      </c>
      <c r="Q12" s="10" t="s">
        <v>5</v>
      </c>
      <c r="R12" s="11" t="s">
        <v>6</v>
      </c>
      <c r="S12" s="10"/>
    </row>
    <row r="13" spans="1:19" x14ac:dyDescent="0.25">
      <c r="A13" s="11"/>
      <c r="B13" s="10">
        <v>50</v>
      </c>
      <c r="C13" s="17">
        <v>50</v>
      </c>
      <c r="D13" s="18">
        <v>542</v>
      </c>
      <c r="E13" s="29">
        <f xml:space="preserve"> 1 -E5</f>
        <v>0.51374407582938386</v>
      </c>
      <c r="F13" s="19">
        <v>542</v>
      </c>
      <c r="G13" s="29">
        <f xml:space="preserve"> 1 -G5</f>
        <v>0.51374407582938386</v>
      </c>
      <c r="H13" s="19">
        <v>542</v>
      </c>
      <c r="I13" s="29">
        <f xml:space="preserve"> 1 -I5</f>
        <v>0.51374407582938386</v>
      </c>
      <c r="J13" s="19">
        <v>542</v>
      </c>
      <c r="K13" s="29">
        <f xml:space="preserve"> 1 -K5</f>
        <v>0.51374407582938386</v>
      </c>
      <c r="M13" s="6">
        <v>50</v>
      </c>
      <c r="N13" s="17">
        <v>50</v>
      </c>
      <c r="O13" s="18">
        <v>3</v>
      </c>
      <c r="P13" s="19">
        <v>45</v>
      </c>
      <c r="Q13" s="19">
        <v>839</v>
      </c>
      <c r="R13" s="19">
        <v>45</v>
      </c>
      <c r="S13" s="10"/>
    </row>
    <row r="14" spans="1:19" x14ac:dyDescent="0.25">
      <c r="A14" s="11"/>
      <c r="B14" s="10">
        <v>100</v>
      </c>
      <c r="C14" s="17">
        <v>100</v>
      </c>
      <c r="D14" s="18">
        <v>367</v>
      </c>
      <c r="E14" s="29">
        <f t="shared" ref="E14:E16" si="4" xml:space="preserve"> 1 -E6</f>
        <v>0.2577247191011236</v>
      </c>
      <c r="F14" s="19">
        <v>367</v>
      </c>
      <c r="G14" s="29">
        <f t="shared" ref="G14:G16" si="5" xml:space="preserve"> 1 -G6</f>
        <v>0.2577247191011236</v>
      </c>
      <c r="H14" s="19">
        <v>367</v>
      </c>
      <c r="I14" s="29">
        <f t="shared" ref="I14:I16" si="6" xml:space="preserve"> 1 -I6</f>
        <v>0.2577247191011236</v>
      </c>
      <c r="J14" s="19">
        <v>367</v>
      </c>
      <c r="K14" s="29">
        <f t="shared" ref="K14:K16" si="7" xml:space="preserve"> 1 -K6</f>
        <v>0.2577247191011236</v>
      </c>
      <c r="M14" s="6">
        <v>100</v>
      </c>
      <c r="N14" s="17">
        <v>100</v>
      </c>
      <c r="O14" s="18">
        <v>21</v>
      </c>
      <c r="P14" s="19">
        <v>164</v>
      </c>
      <c r="Q14" s="19">
        <v>736</v>
      </c>
      <c r="R14" s="19">
        <v>164</v>
      </c>
      <c r="S14" s="10"/>
    </row>
    <row r="15" spans="1:19" x14ac:dyDescent="0.25">
      <c r="A15" s="11"/>
      <c r="B15" s="10">
        <v>200</v>
      </c>
      <c r="C15" s="17">
        <v>200</v>
      </c>
      <c r="D15" s="18">
        <v>1976</v>
      </c>
      <c r="E15" s="29">
        <f t="shared" si="4"/>
        <v>0.58083480305702528</v>
      </c>
      <c r="F15" s="19">
        <v>1413</v>
      </c>
      <c r="G15" s="29">
        <f t="shared" si="5"/>
        <v>0.51400509276100403</v>
      </c>
      <c r="H15" s="19">
        <v>759</v>
      </c>
      <c r="I15" s="29">
        <f xml:space="preserve"> 1 -I7</f>
        <v>0.35667293233082709</v>
      </c>
      <c r="J15" s="19">
        <v>1413</v>
      </c>
      <c r="K15" s="29">
        <f t="shared" si="7"/>
        <v>0.51400509276100403</v>
      </c>
      <c r="M15" s="6">
        <v>200</v>
      </c>
      <c r="N15" s="17">
        <v>200</v>
      </c>
      <c r="O15" s="18">
        <v>744</v>
      </c>
      <c r="P15" s="19">
        <v>2339</v>
      </c>
      <c r="Q15" s="19">
        <v>1811</v>
      </c>
      <c r="R15" s="19">
        <v>2339</v>
      </c>
      <c r="S15" s="10"/>
    </row>
    <row r="16" spans="1:19" x14ac:dyDescent="0.25">
      <c r="A16" s="11"/>
      <c r="B16" s="16">
        <v>300</v>
      </c>
      <c r="C16" s="20">
        <v>300</v>
      </c>
      <c r="D16" s="18">
        <v>661</v>
      </c>
      <c r="E16" s="29">
        <f t="shared" si="4"/>
        <v>0.77948113207547176</v>
      </c>
      <c r="F16" s="21">
        <v>661</v>
      </c>
      <c r="G16" s="29">
        <f t="shared" si="5"/>
        <v>0.77948113207547176</v>
      </c>
      <c r="H16" s="21">
        <v>661</v>
      </c>
      <c r="I16" s="29">
        <f t="shared" si="6"/>
        <v>0.77948113207547176</v>
      </c>
      <c r="J16" s="21">
        <v>661</v>
      </c>
      <c r="K16" s="29">
        <f t="shared" si="7"/>
        <v>0.77948113207547176</v>
      </c>
      <c r="M16" s="15">
        <v>300</v>
      </c>
      <c r="N16" s="20">
        <v>300</v>
      </c>
      <c r="O16" s="18">
        <v>178</v>
      </c>
      <c r="P16" s="19">
        <v>313</v>
      </c>
      <c r="Q16" s="19">
        <v>135</v>
      </c>
      <c r="R16" s="19">
        <v>313</v>
      </c>
      <c r="S16" s="10"/>
    </row>
    <row r="17" spans="1:19" x14ac:dyDescent="0.25">
      <c r="A17" s="10"/>
    </row>
    <row r="18" spans="1:19" x14ac:dyDescent="0.25">
      <c r="A18" s="10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1:19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4"/>
    </row>
    <row r="20" spans="1:19" ht="15.75" thickBot="1" x14ac:dyDescent="0.3"/>
    <row r="21" spans="1:19" ht="15.75" thickBot="1" x14ac:dyDescent="0.3">
      <c r="A21" s="11"/>
      <c r="B21" s="8" t="s">
        <v>13</v>
      </c>
      <c r="C21" s="8"/>
      <c r="D21" s="8"/>
      <c r="E21" s="8"/>
      <c r="F21" s="8"/>
      <c r="G21" s="8"/>
      <c r="H21" s="8"/>
      <c r="I21" s="8"/>
      <c r="J21" s="8"/>
      <c r="K21" s="9"/>
      <c r="M21" s="7" t="s">
        <v>13</v>
      </c>
      <c r="N21" s="8"/>
      <c r="O21" s="8"/>
      <c r="P21" s="8"/>
      <c r="Q21" s="8"/>
      <c r="R21" s="9"/>
    </row>
    <row r="22" spans="1:19" x14ac:dyDescent="0.25">
      <c r="A22" s="11"/>
      <c r="B22" s="10"/>
      <c r="C22" s="10"/>
      <c r="D22" s="4" t="s">
        <v>2</v>
      </c>
      <c r="E22" s="4"/>
      <c r="F22" s="4"/>
      <c r="G22" s="4"/>
      <c r="H22" s="4"/>
      <c r="I22" s="4"/>
      <c r="J22" s="4"/>
      <c r="K22" s="5"/>
      <c r="M22" s="6"/>
      <c r="N22" s="10"/>
      <c r="O22" s="12" t="s">
        <v>7</v>
      </c>
      <c r="P22" s="12"/>
      <c r="Q22" s="12"/>
      <c r="R22" s="13"/>
    </row>
    <row r="23" spans="1:19" x14ac:dyDescent="0.25">
      <c r="A23" s="11"/>
      <c r="B23" s="22" t="s">
        <v>10</v>
      </c>
      <c r="C23" s="23" t="s">
        <v>12</v>
      </c>
      <c r="D23" s="27" t="s">
        <v>14</v>
      </c>
      <c r="E23" s="28"/>
      <c r="F23" s="27" t="s">
        <v>15</v>
      </c>
      <c r="G23" s="28"/>
      <c r="H23" s="27" t="s">
        <v>16</v>
      </c>
      <c r="I23" s="28"/>
      <c r="J23" s="27" t="s">
        <v>17</v>
      </c>
      <c r="K23" s="28"/>
      <c r="M23" s="14" t="s">
        <v>8</v>
      </c>
      <c r="N23" s="26"/>
      <c r="O23" s="10" t="s">
        <v>3</v>
      </c>
      <c r="P23" s="10" t="s">
        <v>4</v>
      </c>
      <c r="Q23" s="10" t="s">
        <v>5</v>
      </c>
      <c r="R23" s="11" t="s">
        <v>6</v>
      </c>
    </row>
    <row r="24" spans="1:19" x14ac:dyDescent="0.25">
      <c r="A24" s="11"/>
      <c r="B24" s="10">
        <v>50</v>
      </c>
      <c r="C24" s="17">
        <f>B24*2</f>
        <v>100</v>
      </c>
      <c r="D24" s="18">
        <v>513</v>
      </c>
      <c r="E24" s="29">
        <f>D24/(D24+D32)</f>
        <v>0.36025280898876405</v>
      </c>
      <c r="F24" s="19">
        <v>513</v>
      </c>
      <c r="G24" s="29">
        <f>F24/(F24+F32)</f>
        <v>0.36025280898876405</v>
      </c>
      <c r="H24" s="19">
        <v>513</v>
      </c>
      <c r="I24" s="29">
        <f>H24/(H24+H32)</f>
        <v>0.36025280898876405</v>
      </c>
      <c r="J24" s="19">
        <v>513</v>
      </c>
      <c r="K24" s="29">
        <f>J24/(J24+J32)</f>
        <v>0.36025280898876405</v>
      </c>
      <c r="M24" s="6">
        <v>50</v>
      </c>
      <c r="N24" s="17">
        <f>M24*2</f>
        <v>100</v>
      </c>
      <c r="O24" s="18">
        <v>9</v>
      </c>
      <c r="P24" s="19">
        <v>85</v>
      </c>
      <c r="Q24" s="19">
        <v>1189</v>
      </c>
      <c r="R24" s="19">
        <v>85</v>
      </c>
    </row>
    <row r="25" spans="1:19" x14ac:dyDescent="0.25">
      <c r="A25" s="11"/>
      <c r="B25" s="10">
        <v>100</v>
      </c>
      <c r="C25" s="17">
        <f t="shared" ref="C25:C27" si="8">B25*2</f>
        <v>200</v>
      </c>
      <c r="D25" s="18">
        <v>1057</v>
      </c>
      <c r="E25" s="29">
        <f t="shared" ref="E25:E27" si="9">D25/(D25+D33)</f>
        <v>0.7422752808988764</v>
      </c>
      <c r="F25" s="19">
        <v>1057</v>
      </c>
      <c r="G25" s="29">
        <f t="shared" ref="G25:G27" si="10">F25/(F25+F33)</f>
        <v>0.7422752808988764</v>
      </c>
      <c r="H25" s="19">
        <v>1057</v>
      </c>
      <c r="I25" s="29">
        <f t="shared" ref="I25:I27" si="11">H25/(H25+H33)</f>
        <v>0.7422752808988764</v>
      </c>
      <c r="J25" s="19">
        <v>1057</v>
      </c>
      <c r="K25" s="29">
        <f t="shared" ref="K25:K27" si="12">J25/(J25+J33)</f>
        <v>0.7422752808988764</v>
      </c>
      <c r="M25" s="6">
        <v>100</v>
      </c>
      <c r="N25" s="17">
        <f t="shared" ref="N25:N27" si="13">M25*2</f>
        <v>200</v>
      </c>
      <c r="O25" s="18">
        <v>28</v>
      </c>
      <c r="P25" s="19">
        <v>367</v>
      </c>
      <c r="Q25" s="19">
        <v>338</v>
      </c>
      <c r="R25" s="19">
        <v>367</v>
      </c>
    </row>
    <row r="26" spans="1:19" x14ac:dyDescent="0.25">
      <c r="A26" s="11"/>
      <c r="B26" s="10">
        <v>200</v>
      </c>
      <c r="C26" s="17">
        <f t="shared" si="8"/>
        <v>400</v>
      </c>
      <c r="D26" s="18">
        <v>1426</v>
      </c>
      <c r="E26" s="29">
        <f t="shared" si="9"/>
        <v>0.89516635279347145</v>
      </c>
      <c r="F26" s="19">
        <v>1426</v>
      </c>
      <c r="G26" s="29">
        <f t="shared" si="10"/>
        <v>0.89516635279347145</v>
      </c>
      <c r="H26" s="19">
        <v>1426</v>
      </c>
      <c r="I26" s="29">
        <f t="shared" si="11"/>
        <v>0.89516635279347145</v>
      </c>
      <c r="J26" s="19">
        <v>1426</v>
      </c>
      <c r="K26" s="29">
        <f t="shared" si="12"/>
        <v>0.89516635279347145</v>
      </c>
      <c r="M26" s="6">
        <v>200</v>
      </c>
      <c r="N26" s="17">
        <f t="shared" si="13"/>
        <v>400</v>
      </c>
      <c r="O26" s="18">
        <v>71</v>
      </c>
      <c r="P26" s="19">
        <v>246</v>
      </c>
      <c r="Q26" s="19">
        <v>155</v>
      </c>
      <c r="R26" s="19">
        <v>293</v>
      </c>
    </row>
    <row r="27" spans="1:19" x14ac:dyDescent="0.25">
      <c r="A27" s="11"/>
      <c r="B27" s="16">
        <v>300</v>
      </c>
      <c r="C27" s="20">
        <f t="shared" si="8"/>
        <v>600</v>
      </c>
      <c r="D27" s="18">
        <v>187</v>
      </c>
      <c r="E27" s="29">
        <f t="shared" si="9"/>
        <v>0.22051886792452829</v>
      </c>
      <c r="F27" s="21">
        <v>187</v>
      </c>
      <c r="G27" s="29">
        <f t="shared" si="10"/>
        <v>0.22051886792452829</v>
      </c>
      <c r="H27" s="21">
        <v>187</v>
      </c>
      <c r="I27" s="29">
        <f t="shared" si="11"/>
        <v>0.22051886792452829</v>
      </c>
      <c r="J27" s="21">
        <v>187</v>
      </c>
      <c r="K27" s="29">
        <f t="shared" si="12"/>
        <v>0.22051886792452829</v>
      </c>
      <c r="M27" s="15">
        <v>300</v>
      </c>
      <c r="N27" s="20">
        <f t="shared" si="13"/>
        <v>600</v>
      </c>
      <c r="O27" s="18">
        <v>166</v>
      </c>
      <c r="P27" s="19">
        <v>287</v>
      </c>
      <c r="Q27" s="19">
        <v>365</v>
      </c>
      <c r="R27" s="19">
        <v>287</v>
      </c>
    </row>
    <row r="28" spans="1:19" ht="15.75" thickBot="1" x14ac:dyDescent="0.3">
      <c r="A28" s="10"/>
    </row>
    <row r="29" spans="1:19" ht="15.75" thickBot="1" x14ac:dyDescent="0.3">
      <c r="A29" s="11"/>
      <c r="B29" s="8" t="s">
        <v>9</v>
      </c>
      <c r="C29" s="8"/>
      <c r="D29" s="8"/>
      <c r="E29" s="8"/>
      <c r="F29" s="8"/>
      <c r="G29" s="8"/>
      <c r="H29" s="8"/>
      <c r="I29" s="8"/>
      <c r="J29" s="8"/>
      <c r="K29" s="9"/>
      <c r="M29" s="7" t="s">
        <v>9</v>
      </c>
      <c r="N29" s="8"/>
      <c r="O29" s="8"/>
      <c r="P29" s="8"/>
      <c r="Q29" s="8"/>
      <c r="R29" s="9"/>
    </row>
    <row r="30" spans="1:19" x14ac:dyDescent="0.25">
      <c r="A30" s="11"/>
      <c r="B30" s="10"/>
      <c r="C30" s="10"/>
      <c r="D30" s="4" t="s">
        <v>2</v>
      </c>
      <c r="E30" s="4"/>
      <c r="F30" s="4"/>
      <c r="G30" s="4"/>
      <c r="H30" s="4"/>
      <c r="I30" s="4"/>
      <c r="J30" s="4"/>
      <c r="K30" s="5"/>
      <c r="M30" s="6"/>
      <c r="N30" s="10"/>
      <c r="O30" s="12" t="s">
        <v>7</v>
      </c>
      <c r="P30" s="12"/>
      <c r="Q30" s="12"/>
      <c r="R30" s="13"/>
    </row>
    <row r="31" spans="1:19" x14ac:dyDescent="0.25">
      <c r="A31" s="11"/>
      <c r="B31" s="22" t="s">
        <v>10</v>
      </c>
      <c r="C31" s="23" t="s">
        <v>12</v>
      </c>
      <c r="D31" s="27" t="s">
        <v>14</v>
      </c>
      <c r="E31" s="28"/>
      <c r="F31" s="27" t="s">
        <v>15</v>
      </c>
      <c r="G31" s="28"/>
      <c r="H31" s="27" t="s">
        <v>16</v>
      </c>
      <c r="I31" s="28"/>
      <c r="J31" s="27" t="s">
        <v>17</v>
      </c>
      <c r="K31" s="28"/>
      <c r="M31" s="14" t="s">
        <v>8</v>
      </c>
      <c r="N31" s="26" t="s">
        <v>8</v>
      </c>
      <c r="O31" s="10" t="s">
        <v>3</v>
      </c>
      <c r="P31" s="10" t="s">
        <v>4</v>
      </c>
      <c r="Q31" s="10" t="s">
        <v>5</v>
      </c>
      <c r="R31" s="11" t="s">
        <v>6</v>
      </c>
    </row>
    <row r="32" spans="1:19" x14ac:dyDescent="0.25">
      <c r="A32" s="11"/>
      <c r="B32" s="10">
        <v>50</v>
      </c>
      <c r="C32" s="17">
        <f>B32*2</f>
        <v>100</v>
      </c>
      <c r="D32" s="18">
        <v>911</v>
      </c>
      <c r="E32" s="30">
        <f>1-E24</f>
        <v>0.639747191011236</v>
      </c>
      <c r="F32" s="19">
        <v>911</v>
      </c>
      <c r="G32" s="30">
        <f>1-G24</f>
        <v>0.639747191011236</v>
      </c>
      <c r="H32" s="19">
        <v>911</v>
      </c>
      <c r="I32" s="30">
        <f>1-I24</f>
        <v>0.639747191011236</v>
      </c>
      <c r="J32" s="19">
        <v>911</v>
      </c>
      <c r="K32" s="30">
        <f>1-K24</f>
        <v>0.639747191011236</v>
      </c>
      <c r="M32" s="6">
        <v>50</v>
      </c>
      <c r="N32" s="17">
        <f>M32*2</f>
        <v>100</v>
      </c>
      <c r="O32" s="18">
        <v>9</v>
      </c>
      <c r="P32" s="19">
        <v>85</v>
      </c>
      <c r="Q32" s="19">
        <v>1286</v>
      </c>
      <c r="R32" s="19">
        <v>85</v>
      </c>
    </row>
    <row r="33" spans="1:18" x14ac:dyDescent="0.25">
      <c r="A33" s="11"/>
      <c r="B33" s="10">
        <v>100</v>
      </c>
      <c r="C33" s="17">
        <f t="shared" ref="C33:C35" si="14">B33*2</f>
        <v>200</v>
      </c>
      <c r="D33" s="18">
        <v>367</v>
      </c>
      <c r="E33" s="30">
        <f t="shared" ref="E33:E35" si="15">1-E25</f>
        <v>0.2577247191011236</v>
      </c>
      <c r="F33" s="19">
        <v>367</v>
      </c>
      <c r="G33" s="30">
        <f t="shared" ref="G33:G35" si="16">1-G25</f>
        <v>0.2577247191011236</v>
      </c>
      <c r="H33" s="19">
        <v>367</v>
      </c>
      <c r="I33" s="30">
        <f t="shared" ref="I33:I35" si="17">1-I25</f>
        <v>0.2577247191011236</v>
      </c>
      <c r="J33" s="19">
        <v>367</v>
      </c>
      <c r="K33" s="30">
        <f t="shared" ref="K33:K35" si="18">1-K25</f>
        <v>0.2577247191011236</v>
      </c>
      <c r="M33" s="6">
        <v>100</v>
      </c>
      <c r="N33" s="17">
        <f t="shared" ref="N33:N35" si="19">M33*2</f>
        <v>200</v>
      </c>
      <c r="O33" s="18">
        <v>28</v>
      </c>
      <c r="P33" s="19">
        <v>367</v>
      </c>
      <c r="Q33" s="19">
        <v>499</v>
      </c>
      <c r="R33" s="19">
        <v>367</v>
      </c>
    </row>
    <row r="34" spans="1:18" x14ac:dyDescent="0.25">
      <c r="A34" s="11"/>
      <c r="B34" s="10">
        <v>200</v>
      </c>
      <c r="C34" s="17">
        <f t="shared" si="14"/>
        <v>400</v>
      </c>
      <c r="D34" s="18">
        <v>167</v>
      </c>
      <c r="E34" s="30">
        <f t="shared" si="15"/>
        <v>0.10483364720652855</v>
      </c>
      <c r="F34" s="19">
        <v>167</v>
      </c>
      <c r="G34" s="30">
        <f t="shared" si="16"/>
        <v>0.10483364720652855</v>
      </c>
      <c r="H34" s="19">
        <v>167</v>
      </c>
      <c r="I34" s="30">
        <f t="shared" si="17"/>
        <v>0.10483364720652855</v>
      </c>
      <c r="J34" s="19">
        <v>167</v>
      </c>
      <c r="K34" s="30">
        <f t="shared" si="18"/>
        <v>0.10483364720652855</v>
      </c>
      <c r="M34" s="6">
        <v>200</v>
      </c>
      <c r="N34" s="17">
        <f t="shared" si="19"/>
        <v>400</v>
      </c>
      <c r="O34" s="18">
        <v>71</v>
      </c>
      <c r="P34" s="19">
        <v>246</v>
      </c>
      <c r="Q34" s="19">
        <v>216</v>
      </c>
      <c r="R34" s="19">
        <v>293</v>
      </c>
    </row>
    <row r="35" spans="1:18" x14ac:dyDescent="0.25">
      <c r="A35" s="11"/>
      <c r="B35" s="16">
        <v>300</v>
      </c>
      <c r="C35" s="20">
        <f t="shared" si="14"/>
        <v>600</v>
      </c>
      <c r="D35" s="18">
        <v>661</v>
      </c>
      <c r="E35" s="30">
        <f t="shared" si="15"/>
        <v>0.77948113207547176</v>
      </c>
      <c r="F35" s="21">
        <v>661</v>
      </c>
      <c r="G35" s="30">
        <f t="shared" si="16"/>
        <v>0.77948113207547176</v>
      </c>
      <c r="H35" s="21">
        <v>661</v>
      </c>
      <c r="I35" s="30">
        <f t="shared" si="17"/>
        <v>0.77948113207547176</v>
      </c>
      <c r="J35" s="21">
        <v>661</v>
      </c>
      <c r="K35" s="30">
        <f t="shared" si="18"/>
        <v>0.77948113207547176</v>
      </c>
      <c r="M35" s="15">
        <v>300</v>
      </c>
      <c r="N35" s="20">
        <f t="shared" si="19"/>
        <v>600</v>
      </c>
      <c r="O35" s="18">
        <v>166</v>
      </c>
      <c r="P35" s="19">
        <v>287</v>
      </c>
      <c r="Q35" s="19">
        <v>378</v>
      </c>
      <c r="R35" s="19">
        <v>287</v>
      </c>
    </row>
  </sheetData>
  <mergeCells count="36">
    <mergeCell ref="H31:I31"/>
    <mergeCell ref="J4:K4"/>
    <mergeCell ref="J12:K12"/>
    <mergeCell ref="J23:K23"/>
    <mergeCell ref="J31:K31"/>
    <mergeCell ref="M31:N31"/>
    <mergeCell ref="D4:E4"/>
    <mergeCell ref="D12:E12"/>
    <mergeCell ref="D23:E23"/>
    <mergeCell ref="D31:E31"/>
    <mergeCell ref="F4:G4"/>
    <mergeCell ref="F12:G12"/>
    <mergeCell ref="F23:G23"/>
    <mergeCell ref="F31:G31"/>
    <mergeCell ref="H4:I4"/>
    <mergeCell ref="D11:K11"/>
    <mergeCell ref="B21:K21"/>
    <mergeCell ref="D22:K22"/>
    <mergeCell ref="B29:K29"/>
    <mergeCell ref="D30:K30"/>
    <mergeCell ref="M23:N23"/>
    <mergeCell ref="M29:R29"/>
    <mergeCell ref="O30:R30"/>
    <mergeCell ref="H12:I12"/>
    <mergeCell ref="H23:I23"/>
    <mergeCell ref="O11:R11"/>
    <mergeCell ref="M12:N12"/>
    <mergeCell ref="M21:R21"/>
    <mergeCell ref="O22:R22"/>
    <mergeCell ref="D3:K3"/>
    <mergeCell ref="B2:K2"/>
    <mergeCell ref="B10:K10"/>
    <mergeCell ref="M2:R2"/>
    <mergeCell ref="O3:R3"/>
    <mergeCell ref="M4:N4"/>
    <mergeCell ref="M10:R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Corrected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farmsjames</dc:creator>
  <cp:lastModifiedBy>Devan</cp:lastModifiedBy>
  <dcterms:created xsi:type="dcterms:W3CDTF">2017-10-07T22:18:33Z</dcterms:created>
  <dcterms:modified xsi:type="dcterms:W3CDTF">2017-10-09T06:03:52Z</dcterms:modified>
</cp:coreProperties>
</file>