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ăspunsuri la formular 1" sheetId="1" state="visible" r:id="rId2"/>
    <sheet name="tabel formatat" sheetId="2" state="visible" r:id="rId3"/>
    <sheet name="sort clase afectiuni" sheetId="3" state="visible" r:id="rId4"/>
    <sheet name="codificari" sheetId="4" state="visible" r:id="rId5"/>
    <sheet name="codificari final" sheetId="5" state="visible" r:id="rId6"/>
    <sheet name="Sheet1" sheetId="6" state="visible" r:id="rId7"/>
  </sheets>
  <definedNames>
    <definedName function="false" hidden="false" name="_xlchart.v1.0" vbProcedure="false">Sheet1!$C$3:$C$4</definedName>
    <definedName function="false" hidden="false" name="_xlchart.v1.1" vbProcedure="false">Sheet1!$C$5:$C$106</definedName>
    <definedName function="false" hidden="false" name="_xlchart.v1.2" vbProcedure="false">Sheet1!$D$3:$D$106</definedName>
    <definedName function="false" hidden="false" name="_xlchart.v1.3" vbProcedure="false">Sheet1!$C$3:$C$4</definedName>
    <definedName function="false" hidden="false" name="_xlchart.v1.4" vbProcedure="false">Sheet1!$C$5:$C$106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<sst xmlns="http://schemas.openxmlformats.org/spreadsheetml/2006/main" count="16561" uniqueCount="221">
  <si>
    <t xml:space="preserve">Marcaj de timp</t>
  </si>
  <si>
    <t xml:space="preserve">Care este sexul dumneavoastră biologic?</t>
  </si>
  <si>
    <t xml:space="preserve">Vârsta împlinită în ani</t>
  </si>
  <si>
    <t xml:space="preserve">Înălțimea dumneavoastră (în cm)</t>
  </si>
  <si>
    <t xml:space="preserve">Greutatea dumneavoastră (în kilograme)</t>
  </si>
  <si>
    <t xml:space="preserve">Sunteți fumător?</t>
  </si>
  <si>
    <t xml:space="preserve">Dacă da, câte țigări fumați pe zi?(dacă nu, lăsați întrebarea necompletată)</t>
  </si>
  <si>
    <t xml:space="preserve">Câte minute de activitate fizică moderată(ex. alergat, gimnastică aerobică, ridicat de greutăți) faceți pe săptămână?</t>
  </si>
  <si>
    <t xml:space="preserve">Sunteți diagnosticat cu diabet?</t>
  </si>
  <si>
    <t xml:space="preserve">Care este ultima valoare a tensiunii arteriale? (Dacă nu știți, lăsați întrebarea necompletată)</t>
  </si>
  <si>
    <t xml:space="preserve">Care este ultima valoare a colesterolului dumneavoastă? (Dacă nu știți lăsați întrebarea necompletată)</t>
  </si>
  <si>
    <t xml:space="preserve">Ați suferit vreodată un infarct miocardic?</t>
  </si>
  <si>
    <t xml:space="preserve">Ați urmat vreodată un tratament cu antidepresive triciclice?</t>
  </si>
  <si>
    <t xml:space="preserve">Urmați un tratament medicamentos pentru depresie sau boală coronariană?</t>
  </si>
  <si>
    <t xml:space="preserve">Ați uitat vreodată sa va luați medicamentele?</t>
  </si>
  <si>
    <t xml:space="preserve">Ați întâmpinat vreodată probleme în a vă reaminti să vă luați medicamentele?</t>
  </si>
  <si>
    <t xml:space="preserve">Când vă simțiți mai bine, vă opriți vreodată din a vă lua medicamentele?</t>
  </si>
  <si>
    <t xml:space="preserve">Dacă vă simțiți mai rău uneori din cauza medicamentelor, vă opriți din a le lua?</t>
  </si>
  <si>
    <t xml:space="preserve">Ați consumat vreodată alcool sau droguri mai mult decât doreați?</t>
  </si>
  <si>
    <t xml:space="preserve">Ați simțit vreodată dorința sau nevoia de a vă limita consumul de alcool sau droguri?</t>
  </si>
  <si>
    <t xml:space="preserve">V-ati gandit vreodata ca ar trebui sa va opriti din consumul de alcool ?</t>
  </si>
  <si>
    <t xml:space="preserve">V-ați enervat vreodată pe oamenii care vă criticau consumul de alcool?</t>
  </si>
  <si>
    <t xml:space="preserve">V-ați simțit vreodată vinovat din cauza consumului de alcool?</t>
  </si>
  <si>
    <t xml:space="preserve"> Ati consumat vreodata o bautura alcoolică dimineața ca să vă calmati, liniștiți sau pentru a vă trece mahmureala?</t>
  </si>
  <si>
    <t xml:space="preserve">M-am simțit nervos/ nervoasă, anxios/anxioasă</t>
  </si>
  <si>
    <t xml:space="preserve"> N-am putut să opresc sau să controlez îngrijorările</t>
  </si>
  <si>
    <t xml:space="preserve">M-am ingrijorat prea mult legat de unele lucruri</t>
  </si>
  <si>
    <t xml:space="preserve">Mi-a fost greu să mă relaxez</t>
  </si>
  <si>
    <t xml:space="preserve">Am fost atât de nelinistit(ă) incât nu puteam sta pe loc</t>
  </si>
  <si>
    <t xml:space="preserve">Mă enervam ușor, sau deveneam iritabil(ă)</t>
  </si>
  <si>
    <t xml:space="preserve">Mi-era teamă, ca și cum ceva rău urma să se întâmple</t>
  </si>
  <si>
    <t xml:space="preserve">Sunteți diagnosticat cu una din următoarele clase de afecțiuni?</t>
  </si>
  <si>
    <t xml:space="preserve">1.    Interes sau plăcere scăzută de a realiza diverse activități</t>
  </si>
  <si>
    <t xml:space="preserve">2.	Sentimente de tristețe, deprimare sau lipsa de speranță</t>
  </si>
  <si>
    <t xml:space="preserve">3.	Dificultăți de adormire, de menținere a somnului sau nevoie crescută de somn</t>
  </si>
  <si>
    <t xml:space="preserve">4.	Senzația de oboseală sau lipsa energiei</t>
  </si>
  <si>
    <t xml:space="preserve">5.	Apetit diminuat sau crescut</t>
  </si>
  <si>
    <t xml:space="preserve">6.	Sentimente negative fata de propria persoana (sentimentul esecului fata de propria persoana sau fata de familie)</t>
  </si>
  <si>
    <t xml:space="preserve">7.	Dificulăți de a vă concentra în situații de rutină precum citirea ziarului sau vizionarea programelor TV</t>
  </si>
  <si>
    <t xml:space="preserve">8.	Lentoare in miscare si vorbire, observate de cei din jur sau contrariul – stare de neliniste sau agitatie excesiva</t>
  </si>
  <si>
    <t xml:space="preserve">9.	Gandul ca v-ar fi mai bine daca ati muri sau gandul de a va face rau in orice fel</t>
  </si>
  <si>
    <t xml:space="preserve">Durerea în piept pe care o resimțiți are una din următoarele caracteristici: presiune, senzație de plenitudine, arsură, discomfort sau de "gheară"?</t>
  </si>
  <si>
    <t xml:space="preserve">Durata durerii în piept este mai mare de un minut, dar mai mică de 10 -15 minute?</t>
  </si>
  <si>
    <t xml:space="preserve">Durerea este în spatele sternului (difuză, nu localizată)?</t>
  </si>
  <si>
    <t xml:space="preserve">Durerea este în brațul stâng sau drept, în regiunea încheieturii, regiunea epigastică (mai jos de stern) sau scapulară (omoplați) sau radiază în aceste regiuni?</t>
  </si>
  <si>
    <t xml:space="preserve">Durerea este acompaniată de dispnee (lipsă de aer), transpirații, greață, oboseală sau leșin?</t>
  </si>
  <si>
    <t xml:space="preserve">Durerea este cauzată de efort și cedează la administrare de nitroglicerină?</t>
  </si>
  <si>
    <t xml:space="preserve">Masculin</t>
  </si>
  <si>
    <t xml:space="preserve">Da, permanent</t>
  </si>
  <si>
    <t xml:space="preserve">10 - 20 țigări</t>
  </si>
  <si>
    <t xml:space="preserve">0 - 30 minute</t>
  </si>
  <si>
    <t xml:space="preserve">Nu</t>
  </si>
  <si>
    <t xml:space="preserve">Da</t>
  </si>
  <si>
    <t xml:space="preserve">Mai mult de jumătate din timp</t>
  </si>
  <si>
    <t xml:space="preserve">Câteva zile</t>
  </si>
  <si>
    <t xml:space="preserve">Depresie/Boală depresivă majoră</t>
  </si>
  <si>
    <t xml:space="preserve">5 - 10 țigări</t>
  </si>
  <si>
    <t xml:space="preserve">30  - 100 minute</t>
  </si>
  <si>
    <t xml:space="preserve">12 cu 8</t>
  </si>
  <si>
    <t xml:space="preserve">Sub 200</t>
  </si>
  <si>
    <t xml:space="preserve">Absolut deloc</t>
  </si>
  <si>
    <t xml:space="preserve">Boala arterială coronariană/Cardiomiopatie ischemică/Boală cardiacă ischemică/ Boală ateriosclerotică cardiovasculară</t>
  </si>
  <si>
    <t xml:space="preserve">Deloc</t>
  </si>
  <si>
    <t xml:space="preserve">Feminin</t>
  </si>
  <si>
    <t xml:space="preserve">1, 76</t>
  </si>
  <si>
    <t xml:space="preserve">100  - 150 minute</t>
  </si>
  <si>
    <t xml:space="preserve">130 cu 70</t>
  </si>
  <si>
    <t xml:space="preserve">Aproape în fiecare zi</t>
  </si>
  <si>
    <t xml:space="preserve">1.60</t>
  </si>
  <si>
    <t xml:space="preserve">Da, ocazional</t>
  </si>
  <si>
    <t xml:space="preserve">9.6</t>
  </si>
  <si>
    <t xml:space="preserve">110/60</t>
  </si>
  <si>
    <t xml:space="preserve">Putin mărit </t>
  </si>
  <si>
    <t xml:space="preserve">46 ani </t>
  </si>
  <si>
    <t xml:space="preserve">11 cu 5 </t>
  </si>
  <si>
    <t xml:space="preserve">Peste 150 minute</t>
  </si>
  <si>
    <t xml:space="preserve">Peste 20 de țigări</t>
  </si>
  <si>
    <t xml:space="preserve">90/62</t>
  </si>
  <si>
    <t xml:space="preserve">16o</t>
  </si>
  <si>
    <t xml:space="preserve">1.70</t>
  </si>
  <si>
    <t xml:space="preserve">1 - 5 țigări</t>
  </si>
  <si>
    <t xml:space="preserve">110/70</t>
  </si>
  <si>
    <t xml:space="preserve">10, 600</t>
  </si>
  <si>
    <t xml:space="preserve">150 cm</t>
  </si>
  <si>
    <t xml:space="preserve">70 kg</t>
  </si>
  <si>
    <t xml:space="preserve">140/85</t>
  </si>
  <si>
    <t xml:space="preserve">27 ani</t>
  </si>
  <si>
    <t xml:space="preserve">1,50 m</t>
  </si>
  <si>
    <t xml:space="preserve">52ani </t>
  </si>
  <si>
    <t xml:space="preserve">1.67</t>
  </si>
  <si>
    <t xml:space="preserve">120/70</t>
  </si>
  <si>
    <t xml:space="preserve">120/80</t>
  </si>
  <si>
    <t xml:space="preserve">183 colesterol total</t>
  </si>
  <si>
    <t xml:space="preserve">125/84</t>
  </si>
  <si>
    <t xml:space="preserve">Nu mai știu, dar normal</t>
  </si>
  <si>
    <t xml:space="preserve">135/86</t>
  </si>
  <si>
    <t xml:space="preserve">105/60</t>
  </si>
  <si>
    <t xml:space="preserve">125-75</t>
  </si>
  <si>
    <t xml:space="preserve">121 cu 82</t>
  </si>
  <si>
    <t xml:space="preserve">11.5/6</t>
  </si>
  <si>
    <t xml:space="preserve">11/7</t>
  </si>
  <si>
    <t xml:space="preserve">90.50</t>
  </si>
  <si>
    <t xml:space="preserve">12/8</t>
  </si>
  <si>
    <t xml:space="preserve">130 85</t>
  </si>
  <si>
    <t xml:space="preserve">1,62  cm</t>
  </si>
  <si>
    <t xml:space="preserve">110/80</t>
  </si>
  <si>
    <t xml:space="preserve">167 cm</t>
  </si>
  <si>
    <t xml:space="preserve">160cm</t>
  </si>
  <si>
    <t xml:space="preserve">90/120</t>
  </si>
  <si>
    <t xml:space="preserve">12.</t>
  </si>
  <si>
    <t xml:space="preserve">1.75</t>
  </si>
  <si>
    <t xml:space="preserve">14/9</t>
  </si>
  <si>
    <t xml:space="preserve">14 -9</t>
  </si>
  <si>
    <t xml:space="preserve">12/6</t>
  </si>
  <si>
    <t xml:space="preserve">128 78</t>
  </si>
  <si>
    <t xml:space="preserve">141 cu 90</t>
  </si>
  <si>
    <t xml:space="preserve">138 cu 87</t>
  </si>
  <si>
    <t xml:space="preserve">131 / 79</t>
  </si>
  <si>
    <t xml:space="preserve">127 cu 80</t>
  </si>
  <si>
    <t xml:space="preserve">135 cu 88</t>
  </si>
  <si>
    <t xml:space="preserve">125 vu 73</t>
  </si>
  <si>
    <t xml:space="preserve">11 cu 7</t>
  </si>
  <si>
    <t xml:space="preserve">146 cu 92</t>
  </si>
  <si>
    <t xml:space="preserve">13 cu 9</t>
  </si>
  <si>
    <t xml:space="preserve">1.82</t>
  </si>
  <si>
    <t xml:space="preserve">13 cu 8</t>
  </si>
  <si>
    <t xml:space="preserve">141 cu 89</t>
  </si>
  <si>
    <t xml:space="preserve">12/9</t>
  </si>
  <si>
    <t xml:space="preserve">11/8</t>
  </si>
  <si>
    <t xml:space="preserve">13 cu 7</t>
  </si>
  <si>
    <t xml:space="preserve">12 cu 6</t>
  </si>
  <si>
    <t xml:space="preserve">139/88</t>
  </si>
  <si>
    <t xml:space="preserve">1,68 m</t>
  </si>
  <si>
    <t xml:space="preserve">150 cu 95</t>
  </si>
  <si>
    <t xml:space="preserve">277 mg</t>
  </si>
  <si>
    <t xml:space="preserve">130/80</t>
  </si>
  <si>
    <t xml:space="preserve">13,5 cu 7,5</t>
  </si>
  <si>
    <t xml:space="preserve">14 cu 8</t>
  </si>
  <si>
    <t xml:space="preserve">14 cu 7</t>
  </si>
  <si>
    <t xml:space="preserve">168 cm</t>
  </si>
  <si>
    <t xml:space="preserve">10 cu 7</t>
  </si>
  <si>
    <t xml:space="preserve">139 cu 79</t>
  </si>
  <si>
    <t xml:space="preserve">143 cu 86</t>
  </si>
  <si>
    <t xml:space="preserve">137 cu 79</t>
  </si>
  <si>
    <t xml:space="preserve">142 cu 86</t>
  </si>
  <si>
    <t xml:space="preserve">150 cu 90</t>
  </si>
  <si>
    <t xml:space="preserve">135 cu 78</t>
  </si>
  <si>
    <t xml:space="preserve">Nr. Crt.</t>
  </si>
  <si>
    <t xml:space="preserve">Dacă da, câte țigări fumați pe zi? (dacă nu, lăsați întrebarea necompletată)</t>
  </si>
  <si>
    <t xml:space="preserve">Câte minute de activitate fizică moderată (ex. alergat, gimnastică aerobică, ridicat de greutăți) faceți pe săptămână?</t>
  </si>
  <si>
    <t xml:space="preserve">Care este ultima valoare a tensiunii arteriale sistolice? (Dacă nu știți, lăsați întrebarea necompletată)</t>
  </si>
  <si>
    <t xml:space="preserve">Care este ultima valoare a tensiunii arteriale diastolice? (Dacă nu știți, lăsați întrebarea necompletată)</t>
  </si>
  <si>
    <t xml:space="preserve">Care este ultima valoare a colesterolului dumneavoastă (colesterol total, în mg/dL)? (Dacă nu știți lăsați întrebarea necompletată)</t>
  </si>
  <si>
    <t xml:space="preserve">V-ați gândit vreodată că ar trebui să vă opriți din consumul de alcool?</t>
  </si>
  <si>
    <t xml:space="preserve"> Ați consumat vreodată o băutură alcoolică dimineața ca să vă calmați, liniștiți sau pentru a vă trece mahmureala?</t>
  </si>
  <si>
    <t xml:space="preserve">M-am îngrijorat prea mult legat de unele lucruri</t>
  </si>
  <si>
    <t xml:space="preserve">Am fost atât de neliniștit (ă) încât nu puteam sta pe loc</t>
  </si>
  <si>
    <t xml:space="preserve">Mă enervam ușor, sau deveneam iritabil (ă)</t>
  </si>
  <si>
    <t xml:space="preserve">Interes sau plăcere scăzută de a realiza diverse activități</t>
  </si>
  <si>
    <t xml:space="preserve">	Sentimente de tristețe, deprimare sau lipsa de speranță</t>
  </si>
  <si>
    <t xml:space="preserve">	Dificultăți de adormire, de menținere a somnului sau nevoie crescută de somn</t>
  </si>
  <si>
    <t xml:space="preserve">	Senzația de oboseală sau lipsa energiei</t>
  </si>
  <si>
    <t xml:space="preserve">	Apetit diminuat sau crescut</t>
  </si>
  <si>
    <t xml:space="preserve">S	entimente negative față de propria persoană (sentimentul eșecului față de propria persoană sau față de familie)</t>
  </si>
  <si>
    <t xml:space="preserve">D	ificultăți de a vă concentra în situații de rutină precum citirea ziarului sau vizionarea programelor TV</t>
  </si>
  <si>
    <t xml:space="preserve">Lentoare în mișcare și vorbire, observate de cei din jur, sau contrariul – stare de neliniște sau agitație excesivă</t>
  </si>
  <si>
    <t xml:space="preserve">Gândul că ar fi mai bine dacă ați muri sau gândul de a vă face rău în orice fel</t>
  </si>
  <si>
    <t xml:space="preserve">10 - 20</t>
  </si>
  <si>
    <t xml:space="preserve">0 - 30</t>
  </si>
  <si>
    <t xml:space="preserve">5 - 10</t>
  </si>
  <si>
    <t xml:space="preserve">30 - 100</t>
  </si>
  <si>
    <t xml:space="preserve">100 - 150</t>
  </si>
  <si>
    <t xml:space="preserve">&gt;150</t>
  </si>
  <si>
    <t xml:space="preserve">&gt;20</t>
  </si>
  <si>
    <t xml:space="preserve">1 - 5</t>
  </si>
  <si>
    <t xml:space="preserve">Sunteți fumător? Răspundeți pe o scală de la 0 la 5: Nu-0; Da, ocazional-1; Da, permanent-5 </t>
  </si>
  <si>
    <t xml:space="preserve">Sunteți diagnosticat cu diabet? Da -1; Nu - 0</t>
  </si>
  <si>
    <t xml:space="preserve">Ați suferit vreodată un infarct miocardic? Nu - 0; Da - 1</t>
  </si>
  <si>
    <t xml:space="preserve">Ați urmat vreodată un tratament cu antidepresive triciclice?  Nu - 0; Da - 1</t>
  </si>
  <si>
    <t xml:space="preserve">Urmați un tratament medicamentos pentru depresie sau boală coronariană? Nu - 0; Da - 1</t>
  </si>
  <si>
    <t xml:space="preserve">Ați uitat vreodată sa va luați medicamentele?  Nu - 0; Da - 1</t>
  </si>
  <si>
    <t xml:space="preserve">Sunteți uneori neglijent/ă în a vă reaminti să luați medicamentele?</t>
  </si>
  <si>
    <t xml:space="preserve">Sunteți uneori neglijent/ă în a vă reaminti să luați medicamentele?  Nu - 0; Da - 1</t>
  </si>
  <si>
    <t xml:space="preserve">Când vă simțiți mai bine, vă opriți vreodată din a vă lua medicamentele?  Nu - 0; Da - 1</t>
  </si>
  <si>
    <t xml:space="preserve">Dacă vă simțiți mai rău uneori din cauza medicamentelor, vă opriți din a le lua?  Nu - 0; Da - 1</t>
  </si>
  <si>
    <t xml:space="preserve">Ați consumat vreodată alcool sau droguri mai mult decât doreați?Nu - 0; Da - 1</t>
  </si>
  <si>
    <t xml:space="preserve">Ați simțit vreodată dorința sau nevoia de a vă limita consumul de alcool sau droguri? Nu - 0; Da - 1</t>
  </si>
  <si>
    <t xml:space="preserve">V-ați gândit vreodată că ar trebui să vă opriți din consumul de alcool?Nu - 0; Da - 1</t>
  </si>
  <si>
    <t xml:space="preserve">V-ați enervat vreodată pe oamenii care vă criticau consumul de alcool?Nu - 0; Da - 1</t>
  </si>
  <si>
    <t xml:space="preserve">V-ați simțit vreodată vinovat din cauza consumului de alcool? Nu - 0; Da - 1</t>
  </si>
  <si>
    <t xml:space="preserve"> Ați consumat vreodată o băutură alcoolică dimineața ca să vă calmați, liniștiți sau pentru a vă trece mahmureala?Nu - 0; Da - 1</t>
  </si>
  <si>
    <t xml:space="preserve">M-am simțit nervos/ nervoasă, anxios/anxioasă; Absolut deloc-0;Câteva zile-1;Mai mult de jumătate din timp-2;Aproape în fiecare zi-3</t>
  </si>
  <si>
    <t xml:space="preserve"> N-am putut să opresc sau să controlez îngrijorările; Absolut deloc-0;Câteva zile-1;Mai mult de jumătate din timp-2;Aproape în fiecare zi-3</t>
  </si>
  <si>
    <t xml:space="preserve">M-am îngrijorat prea mult legat de unele lucruri; Absolut deloc-0;Câteva zile-1;Mai mult de jumătate din timp-2;Aproape în fiecare zi-3</t>
  </si>
  <si>
    <t xml:space="preserve">Mi-a fost greu să mă relaxez; Absolut deloc-0;Câteva zile-1;Mai mult de jumătate din timp-2;Aproape în fiecare zi-3</t>
  </si>
  <si>
    <t xml:space="preserve">Am fost atât de neliniștit (ă) încât nu puteam sta pe loc; Absolut deloc-0;Câteva zile-1;Mai mult de jumătate din timp-2;Aproape în fiecare zi-3</t>
  </si>
  <si>
    <t xml:space="preserve">Mă enervam ușor, sau deveneam iritabil (ă); Absolut deloc-0;Câteva zile-1;Mai mult de jumătate din timp-2;Aproape în fiecare zi-3</t>
  </si>
  <si>
    <t xml:space="preserve">Mi-era teamă, ca și cum ceva rău urma să se întâmple; Absolut deloc-0;Câteva zile-1;Mai mult de jumătate din timp-2;Aproape în fiecare zi-3</t>
  </si>
  <si>
    <t xml:space="preserve">Interes sau plăcere scăzută de a realiza diverse activități; Deloc-0;Câteva zile-1;Mai mult de jumătate din timp-2;Aproape în fiecare zi-3</t>
  </si>
  <si>
    <t xml:space="preserve">	Sentimente de tristețe, deprimare sau lipsa de speranță; Deloc-0;Câteva zile-1;Mai mult de jumătate din timp-2;Aproape în fiecare zi-3</t>
  </si>
  <si>
    <t xml:space="preserve">	Dificultăți de adormire, de menținere a somnului sau nevoie crescută de somn; Deloc-0;Câteva zile-1;Mai mult de jumătate din timp-2;Aproape în fiecare zi-3</t>
  </si>
  <si>
    <t xml:space="preserve">	Senzația de oboseală sau lipsa energiei; Deloc-0;Câteva zile-1;Mai mult de jumătate din timp-2;Aproape în fiecare zi-3</t>
  </si>
  <si>
    <t xml:space="preserve">	Apetit diminuat sau cresct; Deloc-0;Câteva zile-1;Mai mult de jumătate din timp-2;Aproape în fiecare zi-3</t>
  </si>
  <si>
    <t xml:space="preserve">S	entimente negative față de propria persoană (sentimentul eșecului față de propria persoană sau față de familie)t; Deloc-0;Câteva zile-1;Mai mult de jumătate din timp-2;Aproape în fiecare zi-3</t>
  </si>
  <si>
    <t xml:space="preserve">D	ificultăți de a vă concentra în situații de rutină precum citirea ziarului sau vizionarea programelor TV; Deloc-0;Câteva zile-1;Mai mult de jumătate din timp-2;Aproape în fiecare zi-3</t>
  </si>
  <si>
    <t xml:space="preserve">Lentoare în mișcare și vorbire, observate de cei din jur, sau contrariul – stare de neliniște sau agitație excesivă; Deloc-0;Câteva zile-1;Mai mult de jumătate din timp-2;Aproape în fiecare zi-3</t>
  </si>
  <si>
    <t xml:space="preserve">Durerea în piept pe care o resimțiți are una din următoarele caracteristici: presiune, senzație de plenitudine, arsură, discomfort sau de "gheară"? Da -2; Nu - 0</t>
  </si>
  <si>
    <t xml:space="preserve">Durata durerii în piept este mai mare de un minut, dar mai mică de 10 -15 minute? Da -1; Nu - 0</t>
  </si>
  <si>
    <t xml:space="preserve">Durerea este în spatele sternului (difuză, nu localizată)? Da -1; Nu - 0</t>
  </si>
  <si>
    <t xml:space="preserve">Durerea este în brațul stâng sau drept, în regiunea încheieturii, regiunea epigastică (mai jos de stern) sau scapulară (omoplați) sau radiază în aceste regiuni?  Da -1; Nu - 0</t>
  </si>
  <si>
    <t xml:space="preserve">Durerea este acompaniată de dispnee (lipsă de aer), transpirații, greață, oboseală sau leșin? Da -1; Nu - 0</t>
  </si>
  <si>
    <t xml:space="preserve">Durerea este cauzată de efort și cedează la administrare de nitroglicerină? Da -2; Nu - 0</t>
  </si>
  <si>
    <t xml:space="preserve">Sunteți fumător? Da -1; Nu - 0 </t>
  </si>
  <si>
    <t xml:space="preserve">HEART SCORE</t>
  </si>
  <si>
    <t xml:space="preserve">SCOR MORISKY-4</t>
  </si>
  <si>
    <t xml:space="preserve">Scor scala TICS</t>
  </si>
  <si>
    <t xml:space="preserve">SCOR SCALA CAGE</t>
  </si>
  <si>
    <t xml:space="preserve">SCOR SCALA GAD7</t>
  </si>
  <si>
    <t xml:space="preserve">Gândul că ar fi mai bine dacă ați muri sau gândul de a vă face rău în orice fel;  Deloc-0;Câteva zile-1;Mai mult de jumătate din timp-2;Aproape în fiecare zi-3</t>
  </si>
  <si>
    <t xml:space="preserve">SCOR SCALA PHQ-9</t>
  </si>
  <si>
    <t xml:space="preserve">SCOR SCLeio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</si>
</sst>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"/>
    <numFmt numFmtId="167" formatCode="@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Calibri Light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sz val="11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6E4B7"/>
        <bgColor rgb="FF90D7DD"/>
      </patternFill>
    </fill>
    <fill>
      <patternFill patternType="solid">
        <fgColor rgb="FFFEF2CD"/>
        <bgColor rgb="FFFFFFFF"/>
      </patternFill>
    </fill>
    <fill>
      <patternFill patternType="solid">
        <fgColor rgb="FFD9E7FD"/>
        <bgColor rgb="FFDAF2F4"/>
      </patternFill>
    </fill>
    <fill>
      <patternFill patternType="solid">
        <fgColor rgb="FFFBD9D7"/>
        <bgColor rgb="FFFEF2CD"/>
      </patternFill>
    </fill>
    <fill>
      <patternFill patternType="solid">
        <fgColor rgb="FFDAF2F4"/>
        <bgColor rgb="FFD9E7FD"/>
      </patternFill>
    </fill>
    <fill>
      <patternFill patternType="solid">
        <fgColor rgb="FF90D7DD"/>
        <bgColor rgb="FFA6E4B7"/>
      </patternFill>
    </fill>
    <fill>
      <patternFill patternType="solid">
        <fgColor rgb="FF92D050"/>
        <bgColor rgb="FFA6E4B7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D"/>
      <rgbColor rgb="FFDAF2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7FD"/>
      <rgbColor rgb="FFA6E4B7"/>
      <rgbColor rgb="FFFFFF99"/>
      <rgbColor rgb="FF90D7DD"/>
      <rgbColor rgb="FFFF99CC"/>
      <rgbColor rgb="FFCC99FF"/>
      <rgbColor rgb="FFFBD9D7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105"/>
  <sheetViews>
    <sheetView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pane xSplit="0" ySplit="1" topLeftCell="A17" activePane="bottomLeft" state="frozen"/>
      <selection pane="topLeft" activeCell="AH1" activeCellId="0" sqref="AH1"/>
      <selection pane="bottomLeft" activeCell="B1" activeCellId="0" sqref="B1"/>
    </sheetView>
  </sheetViews>
  <sheetFormatPr defaultColWidth="14.4453125" defaultRowHeight="15.75" zeroHeight="false" outlineLevelRow="0" outlineLevelCol="0"/>
  <cols>
    <col collapsed="false" customWidth="true" hidden="false" outlineLevel="0" max="53" min="1" style="0" width="21.5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customFormat="false" ht="15.75" hidden="false" customHeight="false" outlineLevel="0" collapsed="false">
      <c r="A2" s="2" t="n">
        <v>44395.4872270602</v>
      </c>
      <c r="B2" s="3" t="s">
        <v>47</v>
      </c>
      <c r="C2" s="3" t="n">
        <v>24</v>
      </c>
      <c r="D2" s="3" t="n">
        <v>170</v>
      </c>
      <c r="E2" s="3" t="n">
        <v>110</v>
      </c>
      <c r="F2" s="3" t="s">
        <v>48</v>
      </c>
      <c r="G2" s="3" t="s">
        <v>49</v>
      </c>
      <c r="H2" s="3" t="s">
        <v>50</v>
      </c>
      <c r="I2" s="3" t="s">
        <v>51</v>
      </c>
      <c r="L2" s="3" t="s">
        <v>51</v>
      </c>
      <c r="M2" s="3" t="s">
        <v>52</v>
      </c>
      <c r="N2" s="3" t="s">
        <v>52</v>
      </c>
      <c r="O2" s="3" t="s">
        <v>52</v>
      </c>
      <c r="P2" s="3" t="s">
        <v>52</v>
      </c>
      <c r="Q2" s="3" t="s">
        <v>51</v>
      </c>
      <c r="R2" s="3" t="s">
        <v>52</v>
      </c>
      <c r="S2" s="3" t="s">
        <v>52</v>
      </c>
      <c r="T2" s="3" t="s">
        <v>52</v>
      </c>
      <c r="U2" s="3" t="s">
        <v>52</v>
      </c>
      <c r="V2" s="3" t="s">
        <v>51</v>
      </c>
      <c r="W2" s="3" t="s">
        <v>51</v>
      </c>
      <c r="X2" s="3" t="s">
        <v>51</v>
      </c>
      <c r="Y2" s="3" t="s">
        <v>53</v>
      </c>
      <c r="Z2" s="3" t="s">
        <v>53</v>
      </c>
      <c r="AA2" s="3" t="s">
        <v>53</v>
      </c>
      <c r="AB2" s="3" t="s">
        <v>53</v>
      </c>
      <c r="AC2" s="3" t="s">
        <v>54</v>
      </c>
      <c r="AD2" s="3" t="s">
        <v>53</v>
      </c>
      <c r="AE2" s="3" t="s">
        <v>53</v>
      </c>
      <c r="AF2" s="3" t="s">
        <v>55</v>
      </c>
      <c r="AP2" s="3" t="s">
        <v>52</v>
      </c>
      <c r="AQ2" s="3" t="s">
        <v>52</v>
      </c>
      <c r="AR2" s="3" t="s">
        <v>51</v>
      </c>
      <c r="AS2" s="3" t="s">
        <v>51</v>
      </c>
      <c r="AT2" s="3" t="s">
        <v>51</v>
      </c>
      <c r="AU2" s="3" t="s">
        <v>52</v>
      </c>
    </row>
    <row r="3" customFormat="false" ht="15.75" hidden="false" customHeight="false" outlineLevel="0" collapsed="false">
      <c r="A3" s="2" t="n">
        <v>44398.4744840625</v>
      </c>
      <c r="B3" s="3" t="s">
        <v>47</v>
      </c>
      <c r="C3" s="3" t="n">
        <v>58</v>
      </c>
      <c r="D3" s="3" t="n">
        <v>177</v>
      </c>
      <c r="E3" s="3" t="n">
        <v>85</v>
      </c>
      <c r="F3" s="3" t="s">
        <v>48</v>
      </c>
      <c r="G3" s="3" t="s">
        <v>56</v>
      </c>
      <c r="H3" s="3" t="s">
        <v>57</v>
      </c>
      <c r="I3" s="3" t="s">
        <v>51</v>
      </c>
      <c r="J3" s="3" t="s">
        <v>58</v>
      </c>
      <c r="K3" s="3" t="s">
        <v>59</v>
      </c>
      <c r="L3" s="3" t="s">
        <v>52</v>
      </c>
      <c r="M3" s="3" t="s">
        <v>51</v>
      </c>
      <c r="N3" s="3" t="s">
        <v>51</v>
      </c>
      <c r="S3" s="3" t="s">
        <v>51</v>
      </c>
      <c r="T3" s="3" t="s">
        <v>52</v>
      </c>
      <c r="U3" s="3" t="s">
        <v>52</v>
      </c>
      <c r="V3" s="3" t="s">
        <v>51</v>
      </c>
      <c r="W3" s="3" t="s">
        <v>51</v>
      </c>
      <c r="X3" s="3" t="s">
        <v>51</v>
      </c>
      <c r="Y3" s="3" t="s">
        <v>60</v>
      </c>
      <c r="Z3" s="3" t="s">
        <v>60</v>
      </c>
      <c r="AA3" s="3" t="s">
        <v>60</v>
      </c>
      <c r="AB3" s="3" t="s">
        <v>60</v>
      </c>
      <c r="AC3" s="3" t="s">
        <v>60</v>
      </c>
      <c r="AD3" s="3" t="s">
        <v>54</v>
      </c>
      <c r="AE3" s="3" t="s">
        <v>60</v>
      </c>
      <c r="AF3" s="3" t="s">
        <v>61</v>
      </c>
      <c r="AG3" s="3" t="s">
        <v>54</v>
      </c>
      <c r="AH3" s="3" t="s">
        <v>62</v>
      </c>
      <c r="AI3" s="3" t="s">
        <v>62</v>
      </c>
      <c r="AJ3" s="3" t="s">
        <v>54</v>
      </c>
      <c r="AK3" s="3" t="s">
        <v>62</v>
      </c>
      <c r="AL3" s="3" t="s">
        <v>62</v>
      </c>
      <c r="AM3" s="3" t="s">
        <v>62</v>
      </c>
      <c r="AN3" s="3" t="s">
        <v>62</v>
      </c>
      <c r="AO3" s="3" t="s">
        <v>62</v>
      </c>
    </row>
    <row r="4" customFormat="false" ht="15.75" hidden="false" customHeight="false" outlineLevel="0" collapsed="false">
      <c r="A4" s="2" t="n">
        <v>44402.6235232176</v>
      </c>
      <c r="B4" s="3" t="s">
        <v>63</v>
      </c>
      <c r="C4" s="3" t="n">
        <v>42</v>
      </c>
      <c r="D4" s="3" t="s">
        <v>64</v>
      </c>
      <c r="E4" s="3" t="n">
        <v>73</v>
      </c>
      <c r="F4" s="3" t="s">
        <v>51</v>
      </c>
      <c r="H4" s="3" t="s">
        <v>65</v>
      </c>
      <c r="I4" s="3" t="s">
        <v>51</v>
      </c>
      <c r="J4" s="3" t="s">
        <v>66</v>
      </c>
      <c r="K4" s="3" t="n">
        <v>280</v>
      </c>
      <c r="L4" s="3" t="s">
        <v>51</v>
      </c>
      <c r="M4" s="3" t="s">
        <v>52</v>
      </c>
      <c r="N4" s="3" t="s">
        <v>52</v>
      </c>
      <c r="O4" s="3" t="s">
        <v>52</v>
      </c>
      <c r="P4" s="3" t="s">
        <v>51</v>
      </c>
      <c r="Q4" s="3" t="s">
        <v>52</v>
      </c>
      <c r="R4" s="3" t="s">
        <v>52</v>
      </c>
      <c r="S4" s="3" t="s">
        <v>52</v>
      </c>
      <c r="T4" s="3" t="s">
        <v>52</v>
      </c>
      <c r="U4" s="3" t="s">
        <v>52</v>
      </c>
      <c r="V4" s="3" t="s">
        <v>52</v>
      </c>
      <c r="W4" s="3" t="s">
        <v>52</v>
      </c>
      <c r="X4" s="3" t="s">
        <v>52</v>
      </c>
      <c r="Y4" s="3" t="s">
        <v>67</v>
      </c>
      <c r="Z4" s="3" t="s">
        <v>67</v>
      </c>
      <c r="AA4" s="3" t="s">
        <v>67</v>
      </c>
      <c r="AB4" s="3" t="s">
        <v>67</v>
      </c>
      <c r="AC4" s="3" t="s">
        <v>67</v>
      </c>
      <c r="AD4" s="3" t="s">
        <v>53</v>
      </c>
      <c r="AE4" s="3" t="s">
        <v>53</v>
      </c>
      <c r="AF4" s="3" t="s">
        <v>55</v>
      </c>
      <c r="AP4" s="3" t="s">
        <v>52</v>
      </c>
      <c r="AQ4" s="3" t="s">
        <v>51</v>
      </c>
      <c r="AR4" s="3" t="s">
        <v>52</v>
      </c>
      <c r="AS4" s="3" t="s">
        <v>52</v>
      </c>
      <c r="AT4" s="3" t="s">
        <v>52</v>
      </c>
      <c r="AU4" s="3" t="s">
        <v>51</v>
      </c>
    </row>
    <row r="5" customFormat="false" ht="15.75" hidden="false" customHeight="false" outlineLevel="0" collapsed="false">
      <c r="A5" s="2" t="n">
        <v>44402.7042963079</v>
      </c>
      <c r="B5" s="3" t="s">
        <v>63</v>
      </c>
      <c r="C5" s="3" t="n">
        <v>27</v>
      </c>
      <c r="D5" s="3" t="s">
        <v>68</v>
      </c>
      <c r="E5" s="3" t="n">
        <v>60</v>
      </c>
      <c r="F5" s="3" t="s">
        <v>69</v>
      </c>
      <c r="G5" s="3" t="s">
        <v>56</v>
      </c>
      <c r="H5" s="3" t="s">
        <v>50</v>
      </c>
      <c r="I5" s="3" t="s">
        <v>51</v>
      </c>
      <c r="J5" s="3" t="s">
        <v>70</v>
      </c>
      <c r="L5" s="3" t="s">
        <v>51</v>
      </c>
      <c r="M5" s="3" t="s">
        <v>52</v>
      </c>
      <c r="N5" s="3" t="s">
        <v>51</v>
      </c>
      <c r="S5" s="3" t="s">
        <v>51</v>
      </c>
      <c r="T5" s="3" t="s">
        <v>51</v>
      </c>
      <c r="U5" s="3" t="s">
        <v>51</v>
      </c>
      <c r="V5" s="3" t="s">
        <v>51</v>
      </c>
      <c r="W5" s="3" t="s">
        <v>51</v>
      </c>
      <c r="X5" s="3" t="s">
        <v>51</v>
      </c>
      <c r="Y5" s="3" t="s">
        <v>54</v>
      </c>
      <c r="Z5" s="3" t="s">
        <v>54</v>
      </c>
      <c r="AA5" s="3" t="s">
        <v>54</v>
      </c>
      <c r="AB5" s="3" t="s">
        <v>53</v>
      </c>
      <c r="AC5" s="3" t="s">
        <v>54</v>
      </c>
      <c r="AD5" s="3" t="s">
        <v>53</v>
      </c>
      <c r="AE5" s="3" t="s">
        <v>54</v>
      </c>
      <c r="AF5" s="3" t="s">
        <v>55</v>
      </c>
      <c r="AP5" s="3" t="s">
        <v>51</v>
      </c>
      <c r="AQ5" s="3" t="s">
        <v>51</v>
      </c>
      <c r="AR5" s="3" t="s">
        <v>51</v>
      </c>
      <c r="AS5" s="3" t="s">
        <v>51</v>
      </c>
      <c r="AT5" s="3" t="s">
        <v>52</v>
      </c>
      <c r="AU5" s="3" t="s">
        <v>51</v>
      </c>
    </row>
    <row r="6" customFormat="false" ht="15.75" hidden="false" customHeight="false" outlineLevel="0" collapsed="false">
      <c r="A6" s="2" t="n">
        <v>44402.7433836806</v>
      </c>
      <c r="B6" s="3" t="s">
        <v>63</v>
      </c>
      <c r="C6" s="3" t="n">
        <v>49</v>
      </c>
      <c r="D6" s="3" t="n">
        <v>170</v>
      </c>
      <c r="E6" s="3" t="n">
        <v>75</v>
      </c>
      <c r="F6" s="3" t="s">
        <v>51</v>
      </c>
      <c r="H6" s="3" t="s">
        <v>50</v>
      </c>
      <c r="I6" s="3" t="s">
        <v>51</v>
      </c>
      <c r="J6" s="3" t="s">
        <v>71</v>
      </c>
      <c r="K6" s="3" t="s">
        <v>72</v>
      </c>
      <c r="L6" s="3" t="s">
        <v>51</v>
      </c>
      <c r="M6" s="3" t="s">
        <v>52</v>
      </c>
      <c r="N6" s="3" t="s">
        <v>52</v>
      </c>
      <c r="O6" s="3" t="s">
        <v>51</v>
      </c>
      <c r="P6" s="3" t="s">
        <v>51</v>
      </c>
      <c r="Q6" s="3" t="s">
        <v>51</v>
      </c>
      <c r="R6" s="3" t="s">
        <v>52</v>
      </c>
      <c r="S6" s="3" t="s">
        <v>51</v>
      </c>
      <c r="T6" s="3" t="s">
        <v>52</v>
      </c>
      <c r="U6" s="3" t="s">
        <v>52</v>
      </c>
      <c r="V6" s="3" t="s">
        <v>52</v>
      </c>
      <c r="W6" s="3" t="s">
        <v>52</v>
      </c>
      <c r="X6" s="3" t="s">
        <v>51</v>
      </c>
      <c r="Y6" s="3" t="s">
        <v>67</v>
      </c>
      <c r="Z6" s="3" t="s">
        <v>67</v>
      </c>
      <c r="AA6" s="3" t="s">
        <v>67</v>
      </c>
      <c r="AB6" s="3" t="s">
        <v>67</v>
      </c>
      <c r="AC6" s="3" t="s">
        <v>67</v>
      </c>
      <c r="AD6" s="3" t="s">
        <v>53</v>
      </c>
      <c r="AE6" s="3" t="s">
        <v>53</v>
      </c>
      <c r="AF6" s="3" t="s">
        <v>55</v>
      </c>
      <c r="AP6" s="3" t="s">
        <v>51</v>
      </c>
      <c r="AQ6" s="3" t="s">
        <v>51</v>
      </c>
      <c r="AR6" s="3" t="s">
        <v>51</v>
      </c>
      <c r="AS6" s="3" t="s">
        <v>51</v>
      </c>
      <c r="AT6" s="3" t="s">
        <v>51</v>
      </c>
      <c r="AU6" s="3" t="s">
        <v>51</v>
      </c>
    </row>
    <row r="7" customFormat="false" ht="15.75" hidden="false" customHeight="false" outlineLevel="0" collapsed="false">
      <c r="A7" s="2" t="n">
        <v>44402.7892088773</v>
      </c>
      <c r="B7" s="3" t="s">
        <v>63</v>
      </c>
      <c r="C7" s="3" t="n">
        <v>50</v>
      </c>
      <c r="D7" s="3" t="n">
        <v>1.68</v>
      </c>
      <c r="E7" s="3" t="n">
        <v>75</v>
      </c>
      <c r="F7" s="3" t="s">
        <v>48</v>
      </c>
      <c r="G7" s="3" t="s">
        <v>56</v>
      </c>
      <c r="H7" s="3" t="s">
        <v>50</v>
      </c>
      <c r="I7" s="3" t="s">
        <v>51</v>
      </c>
      <c r="L7" s="3" t="s">
        <v>51</v>
      </c>
      <c r="M7" s="3" t="s">
        <v>52</v>
      </c>
      <c r="N7" s="3" t="s">
        <v>52</v>
      </c>
      <c r="O7" s="3" t="s">
        <v>51</v>
      </c>
      <c r="P7" s="3" t="s">
        <v>51</v>
      </c>
      <c r="Q7" s="3" t="s">
        <v>51</v>
      </c>
      <c r="R7" s="3" t="s">
        <v>51</v>
      </c>
      <c r="S7" s="3" t="s">
        <v>51</v>
      </c>
      <c r="T7" s="3" t="s">
        <v>52</v>
      </c>
      <c r="U7" s="3" t="s">
        <v>52</v>
      </c>
      <c r="V7" s="3" t="s">
        <v>52</v>
      </c>
      <c r="W7" s="3" t="s">
        <v>51</v>
      </c>
      <c r="X7" s="3" t="s">
        <v>51</v>
      </c>
      <c r="Y7" s="3" t="s">
        <v>67</v>
      </c>
      <c r="Z7" s="3" t="s">
        <v>67</v>
      </c>
      <c r="AA7" s="3" t="s">
        <v>67</v>
      </c>
      <c r="AB7" s="3" t="s">
        <v>67</v>
      </c>
      <c r="AC7" s="3" t="s">
        <v>54</v>
      </c>
      <c r="AD7" s="3" t="s">
        <v>67</v>
      </c>
      <c r="AE7" s="3" t="s">
        <v>67</v>
      </c>
      <c r="AF7" s="3" t="s">
        <v>55</v>
      </c>
      <c r="AP7" s="3" t="s">
        <v>52</v>
      </c>
      <c r="AQ7" s="3" t="s">
        <v>52</v>
      </c>
      <c r="AR7" s="3" t="s">
        <v>52</v>
      </c>
      <c r="AS7" s="3" t="s">
        <v>52</v>
      </c>
      <c r="AT7" s="3" t="s">
        <v>52</v>
      </c>
      <c r="AU7" s="3" t="s">
        <v>51</v>
      </c>
    </row>
    <row r="8" customFormat="false" ht="15.75" hidden="false" customHeight="false" outlineLevel="0" collapsed="false">
      <c r="A8" s="2" t="n">
        <v>44402.7954182292</v>
      </c>
      <c r="B8" s="3" t="s">
        <v>63</v>
      </c>
      <c r="C8" s="3" t="s">
        <v>73</v>
      </c>
      <c r="D8" s="3" t="n">
        <v>165</v>
      </c>
      <c r="E8" s="3" t="n">
        <v>76</v>
      </c>
      <c r="F8" s="3" t="s">
        <v>51</v>
      </c>
      <c r="H8" s="3" t="s">
        <v>50</v>
      </c>
      <c r="I8" s="3" t="s">
        <v>51</v>
      </c>
      <c r="J8" s="3" t="s">
        <v>74</v>
      </c>
      <c r="K8" s="3" t="n">
        <v>265</v>
      </c>
      <c r="L8" s="3" t="s">
        <v>51</v>
      </c>
      <c r="M8" s="3" t="s">
        <v>51</v>
      </c>
      <c r="N8" s="3" t="s">
        <v>52</v>
      </c>
      <c r="O8" s="3" t="s">
        <v>52</v>
      </c>
      <c r="P8" s="3" t="s">
        <v>52</v>
      </c>
      <c r="Q8" s="3" t="s">
        <v>52</v>
      </c>
      <c r="R8" s="3" t="s">
        <v>52</v>
      </c>
      <c r="S8" s="3" t="s">
        <v>51</v>
      </c>
      <c r="T8" s="3" t="s">
        <v>51</v>
      </c>
      <c r="U8" s="3" t="s">
        <v>51</v>
      </c>
      <c r="V8" s="3" t="s">
        <v>51</v>
      </c>
      <c r="W8" s="3" t="s">
        <v>51</v>
      </c>
      <c r="X8" s="3" t="s">
        <v>51</v>
      </c>
      <c r="Y8" s="3" t="s">
        <v>53</v>
      </c>
      <c r="Z8" s="3" t="s">
        <v>53</v>
      </c>
      <c r="AA8" s="3" t="s">
        <v>53</v>
      </c>
      <c r="AB8" s="3" t="s">
        <v>53</v>
      </c>
      <c r="AC8" s="3" t="s">
        <v>53</v>
      </c>
      <c r="AD8" s="3" t="s">
        <v>54</v>
      </c>
      <c r="AE8" s="3" t="s">
        <v>54</v>
      </c>
      <c r="AF8" s="3" t="s">
        <v>55</v>
      </c>
      <c r="AP8" s="3" t="s">
        <v>51</v>
      </c>
      <c r="AQ8" s="3" t="s">
        <v>51</v>
      </c>
      <c r="AR8" s="3" t="s">
        <v>51</v>
      </c>
      <c r="AS8" s="3" t="s">
        <v>52</v>
      </c>
      <c r="AT8" s="3" t="s">
        <v>52</v>
      </c>
      <c r="AU8" s="3" t="s">
        <v>51</v>
      </c>
    </row>
    <row r="9" customFormat="false" ht="15.75" hidden="false" customHeight="false" outlineLevel="0" collapsed="false">
      <c r="A9" s="2" t="n">
        <v>44402.8713974653</v>
      </c>
      <c r="B9" s="3" t="s">
        <v>63</v>
      </c>
      <c r="C9" s="3" t="n">
        <v>48</v>
      </c>
      <c r="D9" s="3" t="n">
        <v>174</v>
      </c>
      <c r="E9" s="3" t="n">
        <v>67</v>
      </c>
      <c r="F9" s="3" t="s">
        <v>48</v>
      </c>
      <c r="G9" s="3" t="s">
        <v>49</v>
      </c>
      <c r="H9" s="3" t="s">
        <v>57</v>
      </c>
      <c r="I9" s="3" t="s">
        <v>51</v>
      </c>
      <c r="L9" s="3" t="s">
        <v>51</v>
      </c>
      <c r="M9" s="3" t="s">
        <v>51</v>
      </c>
      <c r="N9" s="3" t="s">
        <v>52</v>
      </c>
      <c r="O9" s="3" t="s">
        <v>51</v>
      </c>
      <c r="P9" s="3" t="s">
        <v>51</v>
      </c>
      <c r="Q9" s="3" t="s">
        <v>51</v>
      </c>
      <c r="R9" s="3" t="s">
        <v>52</v>
      </c>
      <c r="S9" s="3" t="s">
        <v>52</v>
      </c>
      <c r="T9" s="3" t="s">
        <v>52</v>
      </c>
      <c r="U9" s="3" t="s">
        <v>52</v>
      </c>
      <c r="V9" s="3" t="s">
        <v>51</v>
      </c>
      <c r="W9" s="3" t="s">
        <v>52</v>
      </c>
      <c r="X9" s="3" t="s">
        <v>51</v>
      </c>
      <c r="Y9" s="3" t="s">
        <v>54</v>
      </c>
      <c r="Z9" s="3" t="s">
        <v>54</v>
      </c>
      <c r="AA9" s="3" t="s">
        <v>54</v>
      </c>
      <c r="AB9" s="3" t="s">
        <v>54</v>
      </c>
      <c r="AC9" s="3" t="s">
        <v>54</v>
      </c>
      <c r="AD9" s="3" t="s">
        <v>54</v>
      </c>
      <c r="AE9" s="3" t="s">
        <v>54</v>
      </c>
      <c r="AF9" s="3" t="s">
        <v>55</v>
      </c>
      <c r="AP9" s="3" t="s">
        <v>52</v>
      </c>
      <c r="AQ9" s="3" t="s">
        <v>52</v>
      </c>
      <c r="AR9" s="3" t="s">
        <v>52</v>
      </c>
      <c r="AS9" s="3" t="s">
        <v>51</v>
      </c>
      <c r="AT9" s="3" t="s">
        <v>51</v>
      </c>
      <c r="AU9" s="3" t="s">
        <v>51</v>
      </c>
    </row>
    <row r="10" customFormat="false" ht="15.75" hidden="false" customHeight="false" outlineLevel="0" collapsed="false">
      <c r="A10" s="2" t="n">
        <v>44402.8938874884</v>
      </c>
      <c r="B10" s="3" t="s">
        <v>63</v>
      </c>
      <c r="C10" s="3" t="n">
        <v>36</v>
      </c>
      <c r="D10" s="3" t="n">
        <v>175</v>
      </c>
      <c r="E10" s="3" t="n">
        <v>86</v>
      </c>
      <c r="F10" s="3" t="s">
        <v>51</v>
      </c>
      <c r="H10" s="3" t="s">
        <v>50</v>
      </c>
      <c r="I10" s="3" t="s">
        <v>51</v>
      </c>
      <c r="L10" s="3" t="s">
        <v>51</v>
      </c>
      <c r="M10" s="3" t="s">
        <v>51</v>
      </c>
      <c r="N10" s="3" t="s">
        <v>51</v>
      </c>
      <c r="S10" s="3" t="s">
        <v>51</v>
      </c>
      <c r="T10" s="3" t="s">
        <v>51</v>
      </c>
      <c r="U10" s="3" t="s">
        <v>51</v>
      </c>
      <c r="V10" s="3" t="s">
        <v>51</v>
      </c>
      <c r="W10" s="3" t="s">
        <v>51</v>
      </c>
      <c r="X10" s="3" t="s">
        <v>51</v>
      </c>
      <c r="Y10" s="3" t="s">
        <v>67</v>
      </c>
      <c r="Z10" s="3" t="s">
        <v>67</v>
      </c>
      <c r="AA10" s="3" t="s">
        <v>67</v>
      </c>
      <c r="AB10" s="3" t="s">
        <v>67</v>
      </c>
      <c r="AC10" s="3" t="s">
        <v>67</v>
      </c>
      <c r="AD10" s="3" t="s">
        <v>67</v>
      </c>
      <c r="AE10" s="3" t="s">
        <v>67</v>
      </c>
      <c r="AF10" s="3" t="s">
        <v>61</v>
      </c>
      <c r="AG10" s="3" t="s">
        <v>53</v>
      </c>
      <c r="AH10" s="3" t="s">
        <v>53</v>
      </c>
      <c r="AI10" s="3" t="s">
        <v>54</v>
      </c>
      <c r="AJ10" s="3" t="s">
        <v>54</v>
      </c>
      <c r="AK10" s="3" t="s">
        <v>54</v>
      </c>
      <c r="AL10" s="3" t="s">
        <v>54</v>
      </c>
      <c r="AM10" s="3" t="s">
        <v>62</v>
      </c>
      <c r="AN10" s="3" t="s">
        <v>62</v>
      </c>
      <c r="AO10" s="3" t="s">
        <v>62</v>
      </c>
    </row>
    <row r="11" customFormat="false" ht="15.75" hidden="false" customHeight="false" outlineLevel="0" collapsed="false">
      <c r="A11" s="2" t="n">
        <v>44402.8940567824</v>
      </c>
      <c r="B11" s="3" t="s">
        <v>63</v>
      </c>
      <c r="C11" s="3" t="n">
        <v>49</v>
      </c>
      <c r="D11" s="3" t="n">
        <v>163</v>
      </c>
      <c r="E11" s="3" t="n">
        <v>55</v>
      </c>
      <c r="F11" s="3" t="s">
        <v>51</v>
      </c>
      <c r="H11" s="3" t="s">
        <v>75</v>
      </c>
      <c r="I11" s="3" t="s">
        <v>51</v>
      </c>
      <c r="L11" s="3" t="s">
        <v>51</v>
      </c>
      <c r="M11" s="3" t="s">
        <v>51</v>
      </c>
      <c r="N11" s="3" t="s">
        <v>51</v>
      </c>
      <c r="S11" s="3" t="s">
        <v>51</v>
      </c>
      <c r="T11" s="3" t="s">
        <v>52</v>
      </c>
      <c r="U11" s="3" t="s">
        <v>51</v>
      </c>
      <c r="V11" s="3" t="s">
        <v>51</v>
      </c>
      <c r="W11" s="3" t="s">
        <v>51</v>
      </c>
      <c r="X11" s="3" t="s">
        <v>52</v>
      </c>
      <c r="Y11" s="3" t="s">
        <v>67</v>
      </c>
      <c r="Z11" s="3" t="s">
        <v>54</v>
      </c>
      <c r="AA11" s="3" t="s">
        <v>67</v>
      </c>
      <c r="AB11" s="3" t="s">
        <v>67</v>
      </c>
      <c r="AC11" s="3" t="s">
        <v>67</v>
      </c>
      <c r="AD11" s="3" t="s">
        <v>67</v>
      </c>
      <c r="AE11" s="3" t="s">
        <v>67</v>
      </c>
      <c r="AF11" s="3" t="s">
        <v>55</v>
      </c>
      <c r="AP11" s="3" t="s">
        <v>52</v>
      </c>
      <c r="AQ11" s="3" t="s">
        <v>52</v>
      </c>
      <c r="AR11" s="3" t="s">
        <v>52</v>
      </c>
      <c r="AS11" s="3" t="s">
        <v>51</v>
      </c>
      <c r="AT11" s="3" t="s">
        <v>51</v>
      </c>
      <c r="AU11" s="3" t="s">
        <v>51</v>
      </c>
    </row>
    <row r="12" customFormat="false" ht="15.75" hidden="false" customHeight="false" outlineLevel="0" collapsed="false">
      <c r="A12" s="2" t="n">
        <v>44403.1677968982</v>
      </c>
      <c r="B12" s="3" t="s">
        <v>63</v>
      </c>
      <c r="C12" s="3" t="n">
        <v>45</v>
      </c>
      <c r="D12" s="3" t="n">
        <v>1.6</v>
      </c>
      <c r="E12" s="3" t="n">
        <v>67</v>
      </c>
      <c r="F12" s="3" t="s">
        <v>48</v>
      </c>
      <c r="G12" s="3" t="s">
        <v>49</v>
      </c>
      <c r="H12" s="3" t="s">
        <v>50</v>
      </c>
      <c r="I12" s="3" t="s">
        <v>51</v>
      </c>
      <c r="L12" s="3" t="s">
        <v>51</v>
      </c>
      <c r="M12" s="3" t="s">
        <v>51</v>
      </c>
      <c r="N12" s="3" t="s">
        <v>51</v>
      </c>
      <c r="S12" s="3" t="s">
        <v>51</v>
      </c>
      <c r="T12" s="3" t="s">
        <v>51</v>
      </c>
      <c r="U12" s="3" t="s">
        <v>51</v>
      </c>
      <c r="V12" s="3" t="s">
        <v>51</v>
      </c>
      <c r="W12" s="3" t="s">
        <v>51</v>
      </c>
      <c r="X12" s="3" t="s">
        <v>51</v>
      </c>
      <c r="Y12" s="3" t="s">
        <v>67</v>
      </c>
      <c r="Z12" s="3" t="s">
        <v>67</v>
      </c>
      <c r="AA12" s="3" t="s">
        <v>67</v>
      </c>
      <c r="AB12" s="3" t="s">
        <v>67</v>
      </c>
      <c r="AC12" s="3" t="s">
        <v>54</v>
      </c>
      <c r="AD12" s="3" t="s">
        <v>54</v>
      </c>
      <c r="AE12" s="3" t="s">
        <v>67</v>
      </c>
      <c r="AF12" s="3" t="s">
        <v>55</v>
      </c>
      <c r="AP12" s="3" t="s">
        <v>52</v>
      </c>
      <c r="AQ12" s="3" t="s">
        <v>51</v>
      </c>
      <c r="AR12" s="3" t="s">
        <v>52</v>
      </c>
      <c r="AS12" s="3" t="s">
        <v>52</v>
      </c>
      <c r="AT12" s="3" t="s">
        <v>52</v>
      </c>
      <c r="AU12" s="3" t="s">
        <v>52</v>
      </c>
    </row>
    <row r="13" customFormat="false" ht="15.75" hidden="false" customHeight="false" outlineLevel="0" collapsed="false">
      <c r="A13" s="2" t="n">
        <v>44403.2168388426</v>
      </c>
      <c r="B13" s="3" t="s">
        <v>63</v>
      </c>
      <c r="C13" s="3" t="n">
        <v>30</v>
      </c>
      <c r="D13" s="3" t="n">
        <v>173</v>
      </c>
      <c r="E13" s="3" t="n">
        <v>71</v>
      </c>
      <c r="F13" s="3" t="s">
        <v>48</v>
      </c>
      <c r="G13" s="3" t="s">
        <v>76</v>
      </c>
      <c r="H13" s="3" t="s">
        <v>50</v>
      </c>
      <c r="I13" s="3" t="s">
        <v>51</v>
      </c>
      <c r="J13" s="3" t="s">
        <v>77</v>
      </c>
      <c r="L13" s="3" t="s">
        <v>51</v>
      </c>
      <c r="M13" s="3" t="s">
        <v>51</v>
      </c>
      <c r="N13" s="3" t="s">
        <v>51</v>
      </c>
      <c r="S13" s="3" t="s">
        <v>52</v>
      </c>
      <c r="T13" s="3" t="s">
        <v>51</v>
      </c>
      <c r="U13" s="3" t="s">
        <v>51</v>
      </c>
      <c r="V13" s="3" t="s">
        <v>51</v>
      </c>
      <c r="W13" s="3" t="s">
        <v>51</v>
      </c>
      <c r="X13" s="3" t="s">
        <v>51</v>
      </c>
      <c r="Y13" s="3" t="s">
        <v>67</v>
      </c>
      <c r="Z13" s="3" t="s">
        <v>67</v>
      </c>
      <c r="AA13" s="3" t="s">
        <v>67</v>
      </c>
      <c r="AB13" s="3" t="s">
        <v>67</v>
      </c>
      <c r="AC13" s="3" t="s">
        <v>67</v>
      </c>
      <c r="AD13" s="3" t="s">
        <v>67</v>
      </c>
      <c r="AE13" s="3" t="s">
        <v>67</v>
      </c>
      <c r="AF13" s="3" t="s">
        <v>55</v>
      </c>
      <c r="AP13" s="3" t="s">
        <v>51</v>
      </c>
      <c r="AQ13" s="3" t="s">
        <v>51</v>
      </c>
      <c r="AR13" s="3" t="s">
        <v>51</v>
      </c>
      <c r="AS13" s="3" t="s">
        <v>51</v>
      </c>
      <c r="AT13" s="3" t="s">
        <v>51</v>
      </c>
      <c r="AU13" s="3" t="s">
        <v>51</v>
      </c>
    </row>
    <row r="14" customFormat="false" ht="15.75" hidden="false" customHeight="false" outlineLevel="0" collapsed="false">
      <c r="A14" s="2" t="n">
        <v>44403.5379975347</v>
      </c>
      <c r="B14" s="3" t="s">
        <v>63</v>
      </c>
      <c r="C14" s="3" t="n">
        <v>32</v>
      </c>
      <c r="D14" s="3" t="n">
        <v>157</v>
      </c>
      <c r="E14" s="3" t="n">
        <v>60</v>
      </c>
      <c r="F14" s="3" t="s">
        <v>48</v>
      </c>
      <c r="G14" s="3" t="s">
        <v>49</v>
      </c>
      <c r="H14" s="3" t="s">
        <v>50</v>
      </c>
      <c r="I14" s="3" t="s">
        <v>51</v>
      </c>
      <c r="L14" s="3" t="s">
        <v>51</v>
      </c>
      <c r="M14" s="3" t="s">
        <v>51</v>
      </c>
      <c r="N14" s="3" t="s">
        <v>52</v>
      </c>
      <c r="O14" s="3" t="s">
        <v>52</v>
      </c>
      <c r="P14" s="3" t="s">
        <v>51</v>
      </c>
      <c r="Q14" s="3" t="s">
        <v>51</v>
      </c>
      <c r="R14" s="3" t="s">
        <v>51</v>
      </c>
      <c r="S14" s="3" t="s">
        <v>52</v>
      </c>
      <c r="T14" s="3" t="s">
        <v>52</v>
      </c>
      <c r="U14" s="3" t="s">
        <v>52</v>
      </c>
      <c r="V14" s="3" t="s">
        <v>51</v>
      </c>
      <c r="W14" s="3" t="s">
        <v>52</v>
      </c>
      <c r="X14" s="3" t="s">
        <v>52</v>
      </c>
      <c r="Y14" s="3" t="s">
        <v>67</v>
      </c>
      <c r="Z14" s="3" t="s">
        <v>67</v>
      </c>
      <c r="AA14" s="3" t="s">
        <v>67</v>
      </c>
      <c r="AB14" s="3" t="s">
        <v>67</v>
      </c>
      <c r="AC14" s="3" t="s">
        <v>54</v>
      </c>
      <c r="AD14" s="3" t="s">
        <v>67</v>
      </c>
      <c r="AE14" s="3" t="s">
        <v>67</v>
      </c>
      <c r="AF14" s="3" t="s">
        <v>55</v>
      </c>
      <c r="AP14" s="3" t="s">
        <v>52</v>
      </c>
      <c r="AQ14" s="3" t="s">
        <v>52</v>
      </c>
      <c r="AR14" s="3" t="s">
        <v>52</v>
      </c>
      <c r="AS14" s="3" t="s">
        <v>52</v>
      </c>
      <c r="AT14" s="3" t="s">
        <v>52</v>
      </c>
      <c r="AU14" s="3" t="s">
        <v>51</v>
      </c>
    </row>
    <row r="15" customFormat="false" ht="15.75" hidden="false" customHeight="false" outlineLevel="0" collapsed="false">
      <c r="A15" s="2" t="n">
        <v>44403.6518948264</v>
      </c>
      <c r="B15" s="3" t="s">
        <v>63</v>
      </c>
      <c r="C15" s="3" t="n">
        <v>50</v>
      </c>
      <c r="D15" s="3" t="n">
        <v>171</v>
      </c>
      <c r="E15" s="3" t="n">
        <v>69</v>
      </c>
      <c r="F15" s="3" t="s">
        <v>51</v>
      </c>
      <c r="H15" s="3" t="s">
        <v>50</v>
      </c>
      <c r="I15" s="3" t="s">
        <v>51</v>
      </c>
      <c r="L15" s="3" t="s">
        <v>51</v>
      </c>
      <c r="M15" s="3" t="s">
        <v>52</v>
      </c>
      <c r="N15" s="3" t="s">
        <v>51</v>
      </c>
      <c r="S15" s="3" t="s">
        <v>51</v>
      </c>
      <c r="T15" s="3" t="s">
        <v>51</v>
      </c>
      <c r="U15" s="3" t="s">
        <v>51</v>
      </c>
      <c r="V15" s="3" t="s">
        <v>51</v>
      </c>
      <c r="W15" s="3" t="s">
        <v>51</v>
      </c>
      <c r="X15" s="3" t="s">
        <v>51</v>
      </c>
      <c r="Y15" s="3" t="s">
        <v>67</v>
      </c>
      <c r="Z15" s="3" t="s">
        <v>67</v>
      </c>
      <c r="AA15" s="3" t="s">
        <v>67</v>
      </c>
      <c r="AB15" s="3" t="s">
        <v>67</v>
      </c>
      <c r="AC15" s="3" t="s">
        <v>67</v>
      </c>
      <c r="AD15" s="3" t="s">
        <v>67</v>
      </c>
      <c r="AE15" s="3" t="s">
        <v>67</v>
      </c>
      <c r="AF15" s="3" t="s">
        <v>55</v>
      </c>
      <c r="AP15" s="3" t="s">
        <v>52</v>
      </c>
      <c r="AQ15" s="3" t="s">
        <v>51</v>
      </c>
      <c r="AR15" s="3" t="s">
        <v>51</v>
      </c>
      <c r="AS15" s="3" t="s">
        <v>51</v>
      </c>
      <c r="AT15" s="3" t="s">
        <v>51</v>
      </c>
      <c r="AU15" s="3" t="s">
        <v>51</v>
      </c>
    </row>
    <row r="16" customFormat="false" ht="15.75" hidden="false" customHeight="false" outlineLevel="0" collapsed="false">
      <c r="A16" s="2" t="n">
        <v>44403.7487143982</v>
      </c>
      <c r="B16" s="3" t="s">
        <v>63</v>
      </c>
      <c r="C16" s="3" t="n">
        <v>73</v>
      </c>
      <c r="D16" s="3" t="n">
        <v>155</v>
      </c>
      <c r="E16" s="3" t="n">
        <v>76</v>
      </c>
      <c r="F16" s="3" t="s">
        <v>51</v>
      </c>
      <c r="H16" s="3" t="s">
        <v>75</v>
      </c>
      <c r="I16" s="3" t="s">
        <v>51</v>
      </c>
      <c r="J16" s="3" t="s">
        <v>78</v>
      </c>
      <c r="L16" s="3" t="s">
        <v>51</v>
      </c>
      <c r="M16" s="3" t="s">
        <v>51</v>
      </c>
      <c r="N16" s="3" t="s">
        <v>52</v>
      </c>
      <c r="O16" s="3" t="s">
        <v>52</v>
      </c>
      <c r="P16" s="3" t="s">
        <v>52</v>
      </c>
      <c r="Q16" s="3" t="s">
        <v>51</v>
      </c>
      <c r="R16" s="3" t="s">
        <v>51</v>
      </c>
      <c r="S16" s="3" t="s">
        <v>52</v>
      </c>
      <c r="T16" s="3" t="s">
        <v>52</v>
      </c>
      <c r="U16" s="3" t="s">
        <v>52</v>
      </c>
      <c r="V16" s="3" t="s">
        <v>52</v>
      </c>
      <c r="W16" s="3" t="s">
        <v>52</v>
      </c>
      <c r="X16" s="3" t="s">
        <v>51</v>
      </c>
      <c r="Y16" s="3" t="s">
        <v>54</v>
      </c>
      <c r="Z16" s="3" t="s">
        <v>54</v>
      </c>
      <c r="AA16" s="3" t="s">
        <v>54</v>
      </c>
      <c r="AB16" s="3" t="s">
        <v>54</v>
      </c>
      <c r="AC16" s="3" t="s">
        <v>54</v>
      </c>
      <c r="AD16" s="3" t="s">
        <v>54</v>
      </c>
      <c r="AE16" s="3" t="s">
        <v>54</v>
      </c>
      <c r="AF16" s="3" t="s">
        <v>61</v>
      </c>
      <c r="AG16" s="3" t="s">
        <v>54</v>
      </c>
      <c r="AH16" s="3" t="s">
        <v>54</v>
      </c>
      <c r="AI16" s="3" t="s">
        <v>54</v>
      </c>
      <c r="AJ16" s="3" t="s">
        <v>54</v>
      </c>
      <c r="AK16" s="3" t="s">
        <v>54</v>
      </c>
      <c r="AL16" s="3" t="s">
        <v>62</v>
      </c>
      <c r="AM16" s="3" t="s">
        <v>54</v>
      </c>
      <c r="AN16" s="3" t="s">
        <v>62</v>
      </c>
      <c r="AO16" s="3" t="s">
        <v>62</v>
      </c>
    </row>
    <row r="17" customFormat="false" ht="15.75" hidden="false" customHeight="false" outlineLevel="0" collapsed="false">
      <c r="A17" s="2" t="n">
        <v>44403.8326583449</v>
      </c>
      <c r="B17" s="3" t="s">
        <v>63</v>
      </c>
      <c r="C17" s="3" t="n">
        <v>29</v>
      </c>
      <c r="D17" s="3" t="s">
        <v>79</v>
      </c>
      <c r="E17" s="3" t="n">
        <v>70</v>
      </c>
      <c r="F17" s="3" t="s">
        <v>48</v>
      </c>
      <c r="G17" s="3" t="s">
        <v>49</v>
      </c>
      <c r="H17" s="3" t="s">
        <v>50</v>
      </c>
      <c r="I17" s="3" t="s">
        <v>51</v>
      </c>
      <c r="J17" s="3" t="n">
        <v>10</v>
      </c>
      <c r="L17" s="3" t="s">
        <v>51</v>
      </c>
      <c r="M17" s="3" t="s">
        <v>51</v>
      </c>
      <c r="N17" s="3" t="s">
        <v>52</v>
      </c>
      <c r="O17" s="3" t="s">
        <v>52</v>
      </c>
      <c r="P17" s="3" t="s">
        <v>51</v>
      </c>
      <c r="Q17" s="3" t="s">
        <v>52</v>
      </c>
      <c r="R17" s="3" t="s">
        <v>52</v>
      </c>
      <c r="S17" s="3" t="s">
        <v>52</v>
      </c>
      <c r="T17" s="3" t="s">
        <v>52</v>
      </c>
      <c r="U17" s="3" t="s">
        <v>52</v>
      </c>
      <c r="V17" s="3" t="s">
        <v>52</v>
      </c>
      <c r="W17" s="3" t="s">
        <v>52</v>
      </c>
      <c r="X17" s="3" t="s">
        <v>51</v>
      </c>
      <c r="Y17" s="3" t="s">
        <v>67</v>
      </c>
      <c r="Z17" s="3" t="s">
        <v>67</v>
      </c>
      <c r="AA17" s="3" t="s">
        <v>67</v>
      </c>
      <c r="AB17" s="3" t="s">
        <v>67</v>
      </c>
      <c r="AC17" s="3" t="s">
        <v>67</v>
      </c>
      <c r="AD17" s="3" t="s">
        <v>67</v>
      </c>
      <c r="AE17" s="3" t="s">
        <v>67</v>
      </c>
      <c r="AF17" s="3" t="s">
        <v>55</v>
      </c>
      <c r="AP17" s="3" t="s">
        <v>52</v>
      </c>
      <c r="AQ17" s="3" t="s">
        <v>51</v>
      </c>
      <c r="AR17" s="3" t="s">
        <v>52</v>
      </c>
      <c r="AS17" s="3" t="s">
        <v>52</v>
      </c>
      <c r="AT17" s="3" t="s">
        <v>52</v>
      </c>
      <c r="AU17" s="3" t="s">
        <v>51</v>
      </c>
    </row>
    <row r="18" customFormat="false" ht="15.75" hidden="false" customHeight="false" outlineLevel="0" collapsed="false">
      <c r="A18" s="2" t="n">
        <v>44403.8947464815</v>
      </c>
      <c r="B18" s="3" t="s">
        <v>63</v>
      </c>
      <c r="C18" s="3" t="n">
        <v>55</v>
      </c>
      <c r="D18" s="3" t="n">
        <v>168</v>
      </c>
      <c r="E18" s="3" t="n">
        <v>90</v>
      </c>
      <c r="F18" s="3" t="s">
        <v>51</v>
      </c>
      <c r="H18" s="3" t="s">
        <v>57</v>
      </c>
      <c r="I18" s="3" t="s">
        <v>51</v>
      </c>
      <c r="L18" s="3" t="s">
        <v>51</v>
      </c>
      <c r="M18" s="3" t="s">
        <v>51</v>
      </c>
      <c r="N18" s="3" t="s">
        <v>51</v>
      </c>
      <c r="S18" s="3" t="s">
        <v>51</v>
      </c>
      <c r="T18" s="3" t="s">
        <v>52</v>
      </c>
      <c r="U18" s="3" t="s">
        <v>52</v>
      </c>
      <c r="V18" s="3" t="s">
        <v>51</v>
      </c>
      <c r="W18" s="3" t="s">
        <v>52</v>
      </c>
      <c r="X18" s="3" t="s">
        <v>51</v>
      </c>
      <c r="Y18" s="3" t="s">
        <v>54</v>
      </c>
      <c r="Z18" s="3" t="s">
        <v>54</v>
      </c>
      <c r="AA18" s="3" t="s">
        <v>54</v>
      </c>
      <c r="AB18" s="3" t="s">
        <v>54</v>
      </c>
      <c r="AC18" s="3" t="s">
        <v>54</v>
      </c>
      <c r="AD18" s="3" t="s">
        <v>53</v>
      </c>
      <c r="AE18" s="3" t="s">
        <v>53</v>
      </c>
      <c r="AF18" s="3" t="s">
        <v>55</v>
      </c>
      <c r="AP18" s="3" t="s">
        <v>52</v>
      </c>
      <c r="AQ18" s="3" t="s">
        <v>52</v>
      </c>
      <c r="AR18" s="3" t="s">
        <v>51</v>
      </c>
      <c r="AS18" s="3" t="s">
        <v>52</v>
      </c>
      <c r="AT18" s="3" t="s">
        <v>52</v>
      </c>
      <c r="AU18" s="3" t="s">
        <v>51</v>
      </c>
    </row>
    <row r="19" customFormat="false" ht="15.75" hidden="false" customHeight="false" outlineLevel="0" collapsed="false">
      <c r="A19" s="2" t="n">
        <v>44403.8952609607</v>
      </c>
      <c r="B19" s="3" t="s">
        <v>63</v>
      </c>
      <c r="C19" s="3" t="n">
        <v>27</v>
      </c>
      <c r="D19" s="3" t="n">
        <v>165</v>
      </c>
      <c r="E19" s="3" t="n">
        <v>72</v>
      </c>
      <c r="F19" s="3" t="s">
        <v>51</v>
      </c>
      <c r="H19" s="3" t="s">
        <v>50</v>
      </c>
      <c r="I19" s="3" t="s">
        <v>51</v>
      </c>
      <c r="J19" s="3" t="n">
        <v>12</v>
      </c>
      <c r="L19" s="3" t="s">
        <v>51</v>
      </c>
      <c r="M19" s="3" t="s">
        <v>51</v>
      </c>
      <c r="N19" s="3" t="s">
        <v>51</v>
      </c>
      <c r="S19" s="3" t="s">
        <v>51</v>
      </c>
      <c r="T19" s="3" t="s">
        <v>52</v>
      </c>
      <c r="U19" s="3" t="s">
        <v>52</v>
      </c>
      <c r="V19" s="3" t="s">
        <v>51</v>
      </c>
      <c r="W19" s="3" t="s">
        <v>51</v>
      </c>
      <c r="X19" s="3" t="s">
        <v>51</v>
      </c>
      <c r="Y19" s="3" t="s">
        <v>67</v>
      </c>
      <c r="Z19" s="3" t="s">
        <v>54</v>
      </c>
      <c r="AA19" s="3" t="s">
        <v>67</v>
      </c>
      <c r="AB19" s="3" t="s">
        <v>67</v>
      </c>
      <c r="AC19" s="3" t="s">
        <v>67</v>
      </c>
      <c r="AD19" s="3" t="s">
        <v>53</v>
      </c>
      <c r="AE19" s="3" t="s">
        <v>67</v>
      </c>
      <c r="AF19" s="3" t="s">
        <v>55</v>
      </c>
      <c r="AP19" s="3" t="s">
        <v>51</v>
      </c>
      <c r="AQ19" s="3" t="s">
        <v>52</v>
      </c>
      <c r="AR19" s="3" t="s">
        <v>51</v>
      </c>
      <c r="AS19" s="3" t="s">
        <v>52</v>
      </c>
      <c r="AT19" s="3" t="s">
        <v>52</v>
      </c>
      <c r="AU19" s="3" t="s">
        <v>51</v>
      </c>
    </row>
    <row r="20" customFormat="false" ht="15.75" hidden="false" customHeight="false" outlineLevel="0" collapsed="false">
      <c r="A20" s="2" t="n">
        <v>44403.9628548611</v>
      </c>
      <c r="B20" s="3" t="s">
        <v>63</v>
      </c>
      <c r="C20" s="3" t="n">
        <v>35</v>
      </c>
      <c r="D20" s="3" t="n">
        <v>167</v>
      </c>
      <c r="E20" s="3" t="n">
        <v>72</v>
      </c>
      <c r="F20" s="3" t="s">
        <v>69</v>
      </c>
      <c r="G20" s="3" t="s">
        <v>80</v>
      </c>
      <c r="H20" s="3" t="s">
        <v>57</v>
      </c>
      <c r="I20" s="3" t="s">
        <v>51</v>
      </c>
      <c r="J20" s="3" t="s">
        <v>81</v>
      </c>
      <c r="L20" s="3" t="s">
        <v>51</v>
      </c>
      <c r="M20" s="3" t="s">
        <v>52</v>
      </c>
      <c r="N20" s="3" t="s">
        <v>52</v>
      </c>
      <c r="O20" s="3" t="s">
        <v>52</v>
      </c>
      <c r="P20" s="3" t="s">
        <v>51</v>
      </c>
      <c r="Q20" s="3" t="s">
        <v>52</v>
      </c>
      <c r="R20" s="3" t="s">
        <v>52</v>
      </c>
      <c r="S20" s="3" t="s">
        <v>51</v>
      </c>
      <c r="T20" s="3" t="s">
        <v>51</v>
      </c>
      <c r="U20" s="3" t="s">
        <v>51</v>
      </c>
      <c r="V20" s="3" t="s">
        <v>51</v>
      </c>
      <c r="W20" s="3" t="s">
        <v>51</v>
      </c>
      <c r="X20" s="3" t="s">
        <v>51</v>
      </c>
      <c r="Y20" s="3" t="s">
        <v>67</v>
      </c>
      <c r="Z20" s="3" t="s">
        <v>67</v>
      </c>
      <c r="AA20" s="3" t="s">
        <v>67</v>
      </c>
      <c r="AB20" s="3" t="s">
        <v>53</v>
      </c>
      <c r="AC20" s="3" t="s">
        <v>54</v>
      </c>
      <c r="AD20" s="3" t="s">
        <v>54</v>
      </c>
      <c r="AE20" s="3" t="s">
        <v>67</v>
      </c>
      <c r="AF20" s="3" t="s">
        <v>55</v>
      </c>
      <c r="AP20" s="3" t="s">
        <v>51</v>
      </c>
      <c r="AQ20" s="3" t="s">
        <v>51</v>
      </c>
      <c r="AR20" s="3" t="s">
        <v>51</v>
      </c>
      <c r="AS20" s="3" t="s">
        <v>51</v>
      </c>
      <c r="AT20" s="3" t="s">
        <v>51</v>
      </c>
      <c r="AU20" s="3" t="s">
        <v>51</v>
      </c>
    </row>
    <row r="21" customFormat="false" ht="15.75" hidden="false" customHeight="false" outlineLevel="0" collapsed="false">
      <c r="A21" s="2" t="n">
        <v>44403.9757402083</v>
      </c>
      <c r="B21" s="3" t="s">
        <v>63</v>
      </c>
      <c r="C21" s="3" t="n">
        <v>27</v>
      </c>
      <c r="D21" s="3" t="n">
        <v>1.5</v>
      </c>
      <c r="E21" s="3" t="n">
        <v>72</v>
      </c>
      <c r="F21" s="3" t="s">
        <v>48</v>
      </c>
      <c r="G21" s="3" t="s">
        <v>49</v>
      </c>
      <c r="H21" s="3" t="s">
        <v>50</v>
      </c>
      <c r="I21" s="3" t="s">
        <v>51</v>
      </c>
      <c r="L21" s="3" t="s">
        <v>51</v>
      </c>
      <c r="M21" s="3" t="s">
        <v>52</v>
      </c>
      <c r="N21" s="3" t="s">
        <v>51</v>
      </c>
      <c r="S21" s="3" t="s">
        <v>52</v>
      </c>
      <c r="T21" s="3" t="s">
        <v>51</v>
      </c>
      <c r="U21" s="3" t="s">
        <v>52</v>
      </c>
      <c r="V21" s="3" t="s">
        <v>51</v>
      </c>
      <c r="W21" s="3" t="s">
        <v>51</v>
      </c>
      <c r="X21" s="3" t="s">
        <v>51</v>
      </c>
      <c r="Y21" s="3" t="s">
        <v>67</v>
      </c>
      <c r="Z21" s="3" t="s">
        <v>67</v>
      </c>
      <c r="AA21" s="3" t="s">
        <v>67</v>
      </c>
      <c r="AB21" s="3" t="s">
        <v>67</v>
      </c>
      <c r="AC21" s="3" t="s">
        <v>67</v>
      </c>
      <c r="AD21" s="3" t="s">
        <v>67</v>
      </c>
      <c r="AE21" s="3" t="s">
        <v>67</v>
      </c>
      <c r="AF21" s="3" t="s">
        <v>55</v>
      </c>
      <c r="AP21" s="3" t="s">
        <v>52</v>
      </c>
      <c r="AQ21" s="3" t="s">
        <v>52</v>
      </c>
      <c r="AR21" s="3" t="s">
        <v>52</v>
      </c>
      <c r="AS21" s="3" t="s">
        <v>52</v>
      </c>
      <c r="AT21" s="3" t="s">
        <v>52</v>
      </c>
      <c r="AU21" s="3" t="s">
        <v>51</v>
      </c>
    </row>
    <row r="22" customFormat="false" ht="15.75" hidden="false" customHeight="false" outlineLevel="0" collapsed="false">
      <c r="A22" s="2" t="n">
        <v>44404.0726775347</v>
      </c>
      <c r="B22" s="3" t="s">
        <v>63</v>
      </c>
      <c r="C22" s="3" t="n">
        <v>25</v>
      </c>
      <c r="D22" s="3" t="n">
        <v>157</v>
      </c>
      <c r="E22" s="3" t="n">
        <v>56</v>
      </c>
      <c r="F22" s="3" t="s">
        <v>51</v>
      </c>
      <c r="H22" s="3" t="s">
        <v>65</v>
      </c>
      <c r="I22" s="3" t="s">
        <v>51</v>
      </c>
      <c r="J22" s="3" t="s">
        <v>82</v>
      </c>
      <c r="L22" s="3" t="s">
        <v>51</v>
      </c>
      <c r="M22" s="3" t="s">
        <v>52</v>
      </c>
      <c r="N22" s="3" t="s">
        <v>52</v>
      </c>
      <c r="O22" s="3" t="s">
        <v>52</v>
      </c>
      <c r="P22" s="3" t="s">
        <v>51</v>
      </c>
      <c r="Q22" s="3" t="s">
        <v>51</v>
      </c>
      <c r="R22" s="3" t="s">
        <v>52</v>
      </c>
      <c r="S22" s="3" t="s">
        <v>51</v>
      </c>
      <c r="T22" s="3" t="s">
        <v>51</v>
      </c>
      <c r="U22" s="3" t="s">
        <v>51</v>
      </c>
      <c r="V22" s="3" t="s">
        <v>51</v>
      </c>
      <c r="W22" s="3" t="s">
        <v>51</v>
      </c>
      <c r="X22" s="3" t="s">
        <v>51</v>
      </c>
      <c r="Y22" s="3" t="s">
        <v>54</v>
      </c>
      <c r="Z22" s="3" t="s">
        <v>54</v>
      </c>
      <c r="AA22" s="3" t="s">
        <v>54</v>
      </c>
      <c r="AB22" s="3" t="s">
        <v>53</v>
      </c>
      <c r="AC22" s="3" t="s">
        <v>60</v>
      </c>
      <c r="AD22" s="3" t="s">
        <v>53</v>
      </c>
      <c r="AE22" s="3" t="s">
        <v>53</v>
      </c>
      <c r="AF22" s="3" t="s">
        <v>55</v>
      </c>
      <c r="AP22" s="3" t="s">
        <v>52</v>
      </c>
      <c r="AQ22" s="3" t="s">
        <v>52</v>
      </c>
      <c r="AR22" s="3" t="s">
        <v>52</v>
      </c>
      <c r="AS22" s="3" t="s">
        <v>52</v>
      </c>
      <c r="AT22" s="3" t="s">
        <v>52</v>
      </c>
      <c r="AU22" s="3" t="s">
        <v>51</v>
      </c>
    </row>
    <row r="23" customFormat="false" ht="15.75" hidden="false" customHeight="false" outlineLevel="0" collapsed="false">
      <c r="A23" s="2" t="n">
        <v>44404.1014608796</v>
      </c>
      <c r="B23" s="3" t="s">
        <v>63</v>
      </c>
      <c r="C23" s="3" t="n">
        <v>62</v>
      </c>
      <c r="D23" s="3" t="s">
        <v>83</v>
      </c>
      <c r="E23" s="3" t="s">
        <v>84</v>
      </c>
      <c r="F23" s="3" t="s">
        <v>51</v>
      </c>
      <c r="H23" s="3" t="s">
        <v>50</v>
      </c>
      <c r="I23" s="3" t="s">
        <v>51</v>
      </c>
      <c r="K23" s="3" t="n">
        <v>185</v>
      </c>
      <c r="L23" s="3" t="s">
        <v>51</v>
      </c>
      <c r="M23" s="3" t="s">
        <v>52</v>
      </c>
      <c r="N23" s="3" t="s">
        <v>52</v>
      </c>
      <c r="O23" s="3" t="s">
        <v>52</v>
      </c>
      <c r="P23" s="3" t="s">
        <v>52</v>
      </c>
      <c r="Q23" s="3" t="s">
        <v>52</v>
      </c>
      <c r="R23" s="3" t="s">
        <v>52</v>
      </c>
      <c r="S23" s="3" t="s">
        <v>51</v>
      </c>
      <c r="T23" s="3" t="s">
        <v>51</v>
      </c>
      <c r="U23" s="3" t="s">
        <v>51</v>
      </c>
      <c r="V23" s="3" t="s">
        <v>51</v>
      </c>
      <c r="W23" s="3" t="s">
        <v>51</v>
      </c>
      <c r="X23" s="3" t="s">
        <v>51</v>
      </c>
      <c r="Y23" s="3" t="s">
        <v>67</v>
      </c>
      <c r="Z23" s="3" t="s">
        <v>60</v>
      </c>
      <c r="AA23" s="3" t="s">
        <v>60</v>
      </c>
      <c r="AB23" s="3" t="s">
        <v>60</v>
      </c>
      <c r="AC23" s="3" t="s">
        <v>67</v>
      </c>
      <c r="AD23" s="3" t="s">
        <v>67</v>
      </c>
      <c r="AE23" s="3" t="s">
        <v>67</v>
      </c>
      <c r="AF23" s="3" t="s">
        <v>55</v>
      </c>
      <c r="AP23" s="3" t="s">
        <v>52</v>
      </c>
      <c r="AQ23" s="3" t="s">
        <v>52</v>
      </c>
      <c r="AR23" s="3" t="s">
        <v>52</v>
      </c>
      <c r="AS23" s="3" t="s">
        <v>52</v>
      </c>
      <c r="AT23" s="3" t="s">
        <v>52</v>
      </c>
      <c r="AU23" s="3" t="s">
        <v>52</v>
      </c>
    </row>
    <row r="24" customFormat="false" ht="15.75" hidden="false" customHeight="false" outlineLevel="0" collapsed="false">
      <c r="A24" s="2" t="n">
        <v>44404.1200977662</v>
      </c>
      <c r="B24" s="3" t="s">
        <v>47</v>
      </c>
      <c r="C24" s="3" t="n">
        <v>46</v>
      </c>
      <c r="D24" s="3" t="n">
        <v>178</v>
      </c>
      <c r="E24" s="3" t="n">
        <v>91</v>
      </c>
      <c r="F24" s="3" t="s">
        <v>48</v>
      </c>
      <c r="G24" s="3" t="s">
        <v>56</v>
      </c>
      <c r="H24" s="3" t="s">
        <v>50</v>
      </c>
      <c r="I24" s="3" t="s">
        <v>51</v>
      </c>
      <c r="J24" s="3" t="s">
        <v>85</v>
      </c>
      <c r="L24" s="3" t="s">
        <v>51</v>
      </c>
      <c r="M24" s="3" t="s">
        <v>51</v>
      </c>
      <c r="N24" s="3" t="s">
        <v>51</v>
      </c>
      <c r="S24" s="3" t="s">
        <v>51</v>
      </c>
      <c r="T24" s="3" t="s">
        <v>51</v>
      </c>
      <c r="U24" s="3" t="s">
        <v>51</v>
      </c>
      <c r="V24" s="3" t="s">
        <v>52</v>
      </c>
      <c r="W24" s="3" t="s">
        <v>52</v>
      </c>
      <c r="X24" s="3" t="s">
        <v>51</v>
      </c>
      <c r="Y24" s="3" t="s">
        <v>54</v>
      </c>
      <c r="Z24" s="3" t="s">
        <v>54</v>
      </c>
      <c r="AA24" s="3" t="s">
        <v>54</v>
      </c>
      <c r="AB24" s="3" t="s">
        <v>53</v>
      </c>
      <c r="AC24" s="3" t="s">
        <v>60</v>
      </c>
      <c r="AD24" s="3" t="s">
        <v>60</v>
      </c>
      <c r="AE24" s="3" t="s">
        <v>60</v>
      </c>
      <c r="AF24" s="3" t="s">
        <v>61</v>
      </c>
      <c r="AG24" s="3" t="s">
        <v>54</v>
      </c>
      <c r="AH24" s="3" t="s">
        <v>62</v>
      </c>
      <c r="AI24" s="3" t="s">
        <v>54</v>
      </c>
      <c r="AJ24" s="3" t="s">
        <v>54</v>
      </c>
      <c r="AK24" s="3" t="s">
        <v>62</v>
      </c>
      <c r="AL24" s="3" t="s">
        <v>62</v>
      </c>
      <c r="AM24" s="3" t="s">
        <v>62</v>
      </c>
      <c r="AN24" s="3" t="s">
        <v>62</v>
      </c>
      <c r="AO24" s="3" t="s">
        <v>62</v>
      </c>
    </row>
    <row r="25" customFormat="false" ht="15.75" hidden="false" customHeight="false" outlineLevel="0" collapsed="false">
      <c r="A25" s="2" t="n">
        <v>44404.4082201157</v>
      </c>
      <c r="B25" s="3" t="s">
        <v>47</v>
      </c>
      <c r="C25" s="3" t="n">
        <v>29</v>
      </c>
      <c r="D25" s="3" t="s">
        <v>79</v>
      </c>
      <c r="E25" s="3" t="n">
        <v>70</v>
      </c>
      <c r="F25" s="3" t="s">
        <v>69</v>
      </c>
      <c r="G25" s="3" t="s">
        <v>56</v>
      </c>
      <c r="H25" s="3" t="s">
        <v>50</v>
      </c>
      <c r="I25" s="3" t="s">
        <v>51</v>
      </c>
      <c r="L25" s="3" t="s">
        <v>51</v>
      </c>
      <c r="M25" s="3" t="s">
        <v>52</v>
      </c>
      <c r="N25" s="3" t="s">
        <v>51</v>
      </c>
      <c r="S25" s="3" t="s">
        <v>52</v>
      </c>
      <c r="T25" s="3" t="s">
        <v>52</v>
      </c>
      <c r="U25" s="3" t="s">
        <v>52</v>
      </c>
      <c r="V25" s="3" t="s">
        <v>52</v>
      </c>
      <c r="W25" s="3" t="s">
        <v>52</v>
      </c>
      <c r="X25" s="3" t="s">
        <v>52</v>
      </c>
      <c r="Y25" s="3" t="s">
        <v>67</v>
      </c>
      <c r="Z25" s="3" t="s">
        <v>67</v>
      </c>
      <c r="AA25" s="3" t="s">
        <v>67</v>
      </c>
      <c r="AB25" s="3" t="s">
        <v>54</v>
      </c>
      <c r="AC25" s="3" t="s">
        <v>60</v>
      </c>
      <c r="AD25" s="3" t="s">
        <v>54</v>
      </c>
      <c r="AE25" s="3" t="s">
        <v>67</v>
      </c>
      <c r="AF25" s="3" t="s">
        <v>55</v>
      </c>
      <c r="AP25" s="3" t="s">
        <v>51</v>
      </c>
      <c r="AQ25" s="3" t="s">
        <v>51</v>
      </c>
      <c r="AR25" s="3" t="s">
        <v>51</v>
      </c>
      <c r="AS25" s="3" t="s">
        <v>51</v>
      </c>
      <c r="AT25" s="3" t="s">
        <v>51</v>
      </c>
      <c r="AU25" s="3" t="s">
        <v>51</v>
      </c>
    </row>
    <row r="26" customFormat="false" ht="15.75" hidden="false" customHeight="false" outlineLevel="0" collapsed="false">
      <c r="A26" s="2" t="n">
        <v>44405.8044018519</v>
      </c>
      <c r="B26" s="3" t="s">
        <v>63</v>
      </c>
      <c r="C26" s="3" t="n">
        <v>57</v>
      </c>
      <c r="D26" s="3" t="n">
        <v>157</v>
      </c>
      <c r="E26" s="3" t="n">
        <v>59</v>
      </c>
      <c r="F26" s="3" t="s">
        <v>69</v>
      </c>
      <c r="G26" s="3" t="s">
        <v>56</v>
      </c>
      <c r="H26" s="3" t="s">
        <v>50</v>
      </c>
      <c r="I26" s="3" t="s">
        <v>51</v>
      </c>
      <c r="L26" s="3" t="s">
        <v>51</v>
      </c>
      <c r="M26" s="3" t="s">
        <v>52</v>
      </c>
      <c r="N26" s="3" t="s">
        <v>52</v>
      </c>
      <c r="O26" s="3" t="s">
        <v>52</v>
      </c>
      <c r="P26" s="3" t="s">
        <v>52</v>
      </c>
      <c r="Q26" s="3" t="s">
        <v>51</v>
      </c>
      <c r="R26" s="3" t="s">
        <v>51</v>
      </c>
      <c r="S26" s="3" t="s">
        <v>52</v>
      </c>
      <c r="T26" s="3" t="s">
        <v>52</v>
      </c>
      <c r="U26" s="3" t="s">
        <v>52</v>
      </c>
      <c r="V26" s="3" t="s">
        <v>51</v>
      </c>
      <c r="W26" s="3" t="s">
        <v>52</v>
      </c>
      <c r="X26" s="3" t="s">
        <v>52</v>
      </c>
      <c r="Y26" s="3" t="s">
        <v>54</v>
      </c>
      <c r="Z26" s="3" t="s">
        <v>54</v>
      </c>
      <c r="AA26" s="3" t="s">
        <v>54</v>
      </c>
      <c r="AB26" s="3" t="s">
        <v>67</v>
      </c>
      <c r="AC26" s="3" t="s">
        <v>54</v>
      </c>
      <c r="AD26" s="3" t="s">
        <v>53</v>
      </c>
      <c r="AE26" s="3" t="s">
        <v>54</v>
      </c>
      <c r="AF26" s="3" t="s">
        <v>61</v>
      </c>
      <c r="AG26" s="3" t="s">
        <v>67</v>
      </c>
      <c r="AH26" s="3" t="s">
        <v>54</v>
      </c>
      <c r="AI26" s="3" t="s">
        <v>67</v>
      </c>
      <c r="AJ26" s="3" t="s">
        <v>67</v>
      </c>
      <c r="AK26" s="3" t="s">
        <v>67</v>
      </c>
      <c r="AL26" s="3" t="s">
        <v>67</v>
      </c>
      <c r="AM26" s="3" t="s">
        <v>67</v>
      </c>
      <c r="AN26" s="3" t="s">
        <v>67</v>
      </c>
      <c r="AO26" s="3" t="s">
        <v>54</v>
      </c>
    </row>
    <row r="27" customFormat="false" ht="15.75" hidden="false" customHeight="false" outlineLevel="0" collapsed="false">
      <c r="A27" s="2" t="n">
        <v>44406.1658790857</v>
      </c>
      <c r="B27" s="3" t="s">
        <v>63</v>
      </c>
      <c r="C27" s="3" t="n">
        <v>35</v>
      </c>
      <c r="D27" s="3" t="n">
        <v>1.4</v>
      </c>
      <c r="E27" s="3" t="n">
        <v>64</v>
      </c>
      <c r="F27" s="3" t="s">
        <v>51</v>
      </c>
      <c r="H27" s="3" t="s">
        <v>50</v>
      </c>
      <c r="I27" s="3" t="s">
        <v>51</v>
      </c>
      <c r="J27" s="3" t="n">
        <v>10.7</v>
      </c>
      <c r="L27" s="3" t="s">
        <v>51</v>
      </c>
      <c r="M27" s="3" t="s">
        <v>52</v>
      </c>
      <c r="N27" s="3" t="s">
        <v>52</v>
      </c>
      <c r="O27" s="3" t="s">
        <v>51</v>
      </c>
      <c r="P27" s="3" t="s">
        <v>51</v>
      </c>
      <c r="Q27" s="3" t="s">
        <v>52</v>
      </c>
      <c r="R27" s="3" t="s">
        <v>51</v>
      </c>
      <c r="S27" s="3" t="s">
        <v>51</v>
      </c>
      <c r="T27" s="3" t="s">
        <v>51</v>
      </c>
      <c r="U27" s="3" t="s">
        <v>52</v>
      </c>
      <c r="V27" s="3" t="s">
        <v>51</v>
      </c>
      <c r="W27" s="3" t="s">
        <v>51</v>
      </c>
      <c r="X27" s="3" t="s">
        <v>51</v>
      </c>
      <c r="Y27" s="3" t="s">
        <v>67</v>
      </c>
      <c r="Z27" s="3" t="s">
        <v>67</v>
      </c>
      <c r="AA27" s="3" t="s">
        <v>67</v>
      </c>
      <c r="AB27" s="3" t="s">
        <v>53</v>
      </c>
      <c r="AC27" s="3" t="s">
        <v>54</v>
      </c>
      <c r="AD27" s="3" t="s">
        <v>67</v>
      </c>
      <c r="AE27" s="3" t="s">
        <v>67</v>
      </c>
      <c r="AF27" s="3" t="s">
        <v>55</v>
      </c>
      <c r="AP27" s="3" t="s">
        <v>51</v>
      </c>
      <c r="AQ27" s="3" t="s">
        <v>51</v>
      </c>
      <c r="AR27" s="3" t="s">
        <v>51</v>
      </c>
      <c r="AS27" s="3" t="s">
        <v>51</v>
      </c>
      <c r="AT27" s="3" t="s">
        <v>52</v>
      </c>
      <c r="AU27" s="3" t="s">
        <v>51</v>
      </c>
    </row>
    <row r="28" customFormat="false" ht="15.75" hidden="false" customHeight="false" outlineLevel="0" collapsed="false">
      <c r="A28" s="2" t="n">
        <v>44406.2174563542</v>
      </c>
      <c r="B28" s="3" t="s">
        <v>63</v>
      </c>
      <c r="C28" s="3" t="s">
        <v>86</v>
      </c>
      <c r="D28" s="3" t="s">
        <v>87</v>
      </c>
      <c r="E28" s="3" t="n">
        <v>72</v>
      </c>
      <c r="F28" s="3" t="s">
        <v>48</v>
      </c>
      <c r="G28" s="3" t="s">
        <v>49</v>
      </c>
      <c r="H28" s="3" t="s">
        <v>50</v>
      </c>
      <c r="I28" s="3" t="s">
        <v>51</v>
      </c>
      <c r="L28" s="3" t="s">
        <v>51</v>
      </c>
      <c r="M28" s="3" t="s">
        <v>52</v>
      </c>
      <c r="N28" s="3" t="s">
        <v>51</v>
      </c>
      <c r="S28" s="3" t="s">
        <v>52</v>
      </c>
      <c r="T28" s="3" t="s">
        <v>51</v>
      </c>
      <c r="U28" s="3" t="s">
        <v>52</v>
      </c>
      <c r="V28" s="3" t="s">
        <v>51</v>
      </c>
      <c r="W28" s="3" t="s">
        <v>51</v>
      </c>
      <c r="X28" s="3" t="s">
        <v>51</v>
      </c>
      <c r="Y28" s="3" t="s">
        <v>67</v>
      </c>
      <c r="Z28" s="3" t="s">
        <v>67</v>
      </c>
      <c r="AA28" s="3" t="s">
        <v>67</v>
      </c>
      <c r="AB28" s="3" t="s">
        <v>67</v>
      </c>
      <c r="AC28" s="3" t="s">
        <v>67</v>
      </c>
      <c r="AD28" s="3" t="s">
        <v>67</v>
      </c>
      <c r="AE28" s="3" t="s">
        <v>67</v>
      </c>
      <c r="AF28" s="3" t="s">
        <v>55</v>
      </c>
      <c r="AP28" s="3" t="s">
        <v>52</v>
      </c>
      <c r="AQ28" s="3" t="s">
        <v>52</v>
      </c>
      <c r="AR28" s="3" t="s">
        <v>52</v>
      </c>
      <c r="AS28" s="3" t="s">
        <v>52</v>
      </c>
      <c r="AT28" s="3" t="s">
        <v>52</v>
      </c>
      <c r="AU28" s="3" t="s">
        <v>51</v>
      </c>
    </row>
    <row r="29" customFormat="false" ht="15.75" hidden="false" customHeight="false" outlineLevel="0" collapsed="false">
      <c r="A29" s="2" t="n">
        <v>44406.4744481481</v>
      </c>
      <c r="B29" s="3" t="s">
        <v>47</v>
      </c>
      <c r="C29" s="3" t="s">
        <v>88</v>
      </c>
      <c r="D29" s="3" t="n">
        <v>1.78</v>
      </c>
      <c r="E29" s="3" t="n">
        <v>94</v>
      </c>
      <c r="F29" s="3" t="s">
        <v>51</v>
      </c>
      <c r="H29" s="3" t="s">
        <v>50</v>
      </c>
      <c r="I29" s="3" t="s">
        <v>51</v>
      </c>
      <c r="J29" s="3" t="n">
        <v>11</v>
      </c>
      <c r="L29" s="3" t="s">
        <v>51</v>
      </c>
      <c r="M29" s="3" t="s">
        <v>51</v>
      </c>
      <c r="N29" s="3" t="s">
        <v>51</v>
      </c>
      <c r="S29" s="3" t="s">
        <v>52</v>
      </c>
      <c r="T29" s="3" t="s">
        <v>52</v>
      </c>
      <c r="U29" s="3" t="s">
        <v>52</v>
      </c>
      <c r="V29" s="3" t="s">
        <v>51</v>
      </c>
      <c r="W29" s="3" t="s">
        <v>52</v>
      </c>
      <c r="X29" s="3" t="s">
        <v>51</v>
      </c>
      <c r="Y29" s="3" t="s">
        <v>54</v>
      </c>
      <c r="Z29" s="3" t="s">
        <v>54</v>
      </c>
      <c r="AA29" s="3" t="s">
        <v>54</v>
      </c>
      <c r="AB29" s="3" t="s">
        <v>54</v>
      </c>
      <c r="AC29" s="3" t="s">
        <v>54</v>
      </c>
      <c r="AD29" s="3" t="s">
        <v>54</v>
      </c>
      <c r="AE29" s="3" t="s">
        <v>54</v>
      </c>
      <c r="AF29" s="3" t="s">
        <v>61</v>
      </c>
      <c r="AG29" s="3" t="s">
        <v>54</v>
      </c>
      <c r="AH29" s="3" t="s">
        <v>62</v>
      </c>
      <c r="AI29" s="3" t="s">
        <v>62</v>
      </c>
      <c r="AJ29" s="3" t="s">
        <v>54</v>
      </c>
      <c r="AK29" s="3" t="s">
        <v>54</v>
      </c>
      <c r="AL29" s="3" t="s">
        <v>54</v>
      </c>
      <c r="AM29" s="3" t="s">
        <v>62</v>
      </c>
      <c r="AN29" s="3" t="s">
        <v>62</v>
      </c>
      <c r="AO29" s="3" t="s">
        <v>62</v>
      </c>
    </row>
    <row r="30" customFormat="false" ht="15.75" hidden="false" customHeight="false" outlineLevel="0" collapsed="false">
      <c r="A30" s="2" t="n">
        <v>44407.2318120602</v>
      </c>
      <c r="B30" s="3" t="s">
        <v>63</v>
      </c>
      <c r="C30" s="3" t="n">
        <v>33</v>
      </c>
      <c r="D30" s="3" t="s">
        <v>89</v>
      </c>
      <c r="E30" s="3" t="n">
        <v>72</v>
      </c>
      <c r="F30" s="3" t="s">
        <v>51</v>
      </c>
      <c r="H30" s="3" t="s">
        <v>50</v>
      </c>
      <c r="I30" s="3" t="s">
        <v>51</v>
      </c>
      <c r="J30" s="3" t="s">
        <v>90</v>
      </c>
      <c r="L30" s="3" t="s">
        <v>51</v>
      </c>
      <c r="M30" s="3" t="s">
        <v>51</v>
      </c>
      <c r="N30" s="3" t="s">
        <v>51</v>
      </c>
      <c r="S30" s="3" t="s">
        <v>51</v>
      </c>
      <c r="T30" s="3" t="s">
        <v>51</v>
      </c>
      <c r="U30" s="3" t="s">
        <v>51</v>
      </c>
      <c r="V30" s="3" t="s">
        <v>51</v>
      </c>
      <c r="W30" s="3" t="s">
        <v>51</v>
      </c>
      <c r="X30" s="3" t="s">
        <v>51</v>
      </c>
      <c r="Y30" s="3" t="s">
        <v>54</v>
      </c>
      <c r="Z30" s="3" t="s">
        <v>53</v>
      </c>
      <c r="AA30" s="3" t="s">
        <v>67</v>
      </c>
      <c r="AB30" s="3" t="s">
        <v>67</v>
      </c>
      <c r="AC30" s="3" t="s">
        <v>53</v>
      </c>
      <c r="AD30" s="3" t="s">
        <v>53</v>
      </c>
      <c r="AE30" s="3" t="s">
        <v>53</v>
      </c>
      <c r="AF30" s="3" t="s">
        <v>55</v>
      </c>
      <c r="AP30" s="3" t="s">
        <v>51</v>
      </c>
      <c r="AQ30" s="3" t="s">
        <v>52</v>
      </c>
      <c r="AR30" s="3" t="s">
        <v>52</v>
      </c>
      <c r="AS30" s="3" t="s">
        <v>51</v>
      </c>
      <c r="AT30" s="3" t="s">
        <v>51</v>
      </c>
      <c r="AU30" s="3" t="s">
        <v>51</v>
      </c>
    </row>
    <row r="31" customFormat="false" ht="15.75" hidden="false" customHeight="false" outlineLevel="0" collapsed="false">
      <c r="A31" s="2" t="n">
        <v>44412.6769052431</v>
      </c>
      <c r="B31" s="3" t="s">
        <v>63</v>
      </c>
      <c r="C31" s="3" t="n">
        <v>35</v>
      </c>
      <c r="D31" s="3" t="n">
        <v>173</v>
      </c>
      <c r="E31" s="3" t="n">
        <v>110</v>
      </c>
      <c r="F31" s="3" t="s">
        <v>48</v>
      </c>
      <c r="G31" s="3" t="s">
        <v>49</v>
      </c>
      <c r="H31" s="3" t="s">
        <v>50</v>
      </c>
      <c r="I31" s="3" t="s">
        <v>51</v>
      </c>
      <c r="L31" s="3" t="s">
        <v>51</v>
      </c>
      <c r="M31" s="3" t="s">
        <v>52</v>
      </c>
      <c r="N31" s="3" t="s">
        <v>51</v>
      </c>
      <c r="S31" s="3" t="s">
        <v>51</v>
      </c>
      <c r="T31" s="3" t="s">
        <v>51</v>
      </c>
      <c r="U31" s="3" t="s">
        <v>51</v>
      </c>
      <c r="V31" s="3" t="s">
        <v>51</v>
      </c>
      <c r="W31" s="3" t="s">
        <v>51</v>
      </c>
      <c r="X31" s="3" t="s">
        <v>51</v>
      </c>
      <c r="Y31" s="3" t="s">
        <v>60</v>
      </c>
      <c r="Z31" s="3" t="s">
        <v>60</v>
      </c>
      <c r="AA31" s="3" t="s">
        <v>60</v>
      </c>
      <c r="AB31" s="3" t="s">
        <v>60</v>
      </c>
      <c r="AC31" s="3" t="s">
        <v>60</v>
      </c>
      <c r="AD31" s="3" t="s">
        <v>60</v>
      </c>
      <c r="AE31" s="3" t="s">
        <v>60</v>
      </c>
      <c r="AF31" s="3" t="s">
        <v>55</v>
      </c>
      <c r="AP31" s="3" t="s">
        <v>51</v>
      </c>
      <c r="AQ31" s="3" t="s">
        <v>51</v>
      </c>
      <c r="AR31" s="3" t="s">
        <v>51</v>
      </c>
      <c r="AS31" s="3" t="s">
        <v>51</v>
      </c>
      <c r="AT31" s="3" t="s">
        <v>51</v>
      </c>
      <c r="AU31" s="3" t="s">
        <v>51</v>
      </c>
    </row>
    <row r="32" customFormat="false" ht="15.75" hidden="false" customHeight="false" outlineLevel="0" collapsed="false">
      <c r="A32" s="2" t="n">
        <v>44412.7118292824</v>
      </c>
      <c r="B32" s="3" t="s">
        <v>63</v>
      </c>
      <c r="C32" s="3" t="n">
        <v>24</v>
      </c>
      <c r="D32" s="3" t="n">
        <v>1.55</v>
      </c>
      <c r="E32" s="3" t="n">
        <v>87</v>
      </c>
      <c r="F32" s="3" t="s">
        <v>51</v>
      </c>
      <c r="H32" s="3" t="s">
        <v>75</v>
      </c>
      <c r="I32" s="3" t="s">
        <v>51</v>
      </c>
      <c r="J32" s="3" t="s">
        <v>91</v>
      </c>
      <c r="K32" s="3" t="s">
        <v>92</v>
      </c>
      <c r="L32" s="3" t="s">
        <v>51</v>
      </c>
      <c r="M32" s="3" t="s">
        <v>52</v>
      </c>
      <c r="N32" s="3" t="s">
        <v>52</v>
      </c>
      <c r="O32" s="3" t="s">
        <v>52</v>
      </c>
      <c r="P32" s="3" t="s">
        <v>51</v>
      </c>
      <c r="Q32" s="3" t="s">
        <v>51</v>
      </c>
      <c r="R32" s="3" t="s">
        <v>52</v>
      </c>
      <c r="S32" s="3" t="s">
        <v>51</v>
      </c>
      <c r="T32" s="3" t="s">
        <v>51</v>
      </c>
      <c r="U32" s="3" t="s">
        <v>51</v>
      </c>
      <c r="V32" s="3" t="s">
        <v>51</v>
      </c>
      <c r="W32" s="3" t="s">
        <v>51</v>
      </c>
      <c r="X32" s="3" t="s">
        <v>51</v>
      </c>
      <c r="Y32" s="3" t="s">
        <v>67</v>
      </c>
      <c r="Z32" s="3" t="s">
        <v>54</v>
      </c>
      <c r="AA32" s="3" t="s">
        <v>67</v>
      </c>
      <c r="AB32" s="3" t="s">
        <v>60</v>
      </c>
      <c r="AC32" s="3" t="s">
        <v>60</v>
      </c>
      <c r="AD32" s="3" t="s">
        <v>67</v>
      </c>
      <c r="AE32" s="3" t="s">
        <v>67</v>
      </c>
      <c r="AF32" s="3" t="s">
        <v>61</v>
      </c>
      <c r="AG32" s="3" t="s">
        <v>67</v>
      </c>
      <c r="AH32" s="3" t="s">
        <v>67</v>
      </c>
      <c r="AI32" s="3" t="s">
        <v>67</v>
      </c>
      <c r="AJ32" s="3" t="s">
        <v>67</v>
      </c>
      <c r="AK32" s="3" t="s">
        <v>54</v>
      </c>
      <c r="AL32" s="3" t="s">
        <v>54</v>
      </c>
      <c r="AM32" s="3" t="s">
        <v>54</v>
      </c>
      <c r="AN32" s="3" t="s">
        <v>62</v>
      </c>
      <c r="AO32" s="3" t="s">
        <v>62</v>
      </c>
    </row>
    <row r="33" customFormat="false" ht="15.75" hidden="false" customHeight="false" outlineLevel="0" collapsed="false">
      <c r="A33" s="2" t="n">
        <v>44412.7259244444</v>
      </c>
      <c r="B33" s="3" t="s">
        <v>63</v>
      </c>
      <c r="C33" s="3" t="n">
        <v>72</v>
      </c>
      <c r="D33" s="3" t="n">
        <v>165</v>
      </c>
      <c r="E33" s="3" t="n">
        <v>80</v>
      </c>
      <c r="F33" s="3" t="s">
        <v>51</v>
      </c>
      <c r="H33" s="3" t="s">
        <v>57</v>
      </c>
      <c r="I33" s="3" t="s">
        <v>51</v>
      </c>
      <c r="J33" s="3" t="s">
        <v>93</v>
      </c>
      <c r="K33" s="3" t="s">
        <v>94</v>
      </c>
      <c r="L33" s="3" t="s">
        <v>52</v>
      </c>
      <c r="M33" s="3" t="s">
        <v>51</v>
      </c>
      <c r="N33" s="3" t="s">
        <v>52</v>
      </c>
      <c r="O33" s="3" t="s">
        <v>52</v>
      </c>
      <c r="P33" s="3" t="s">
        <v>52</v>
      </c>
      <c r="Q33" s="3" t="s">
        <v>51</v>
      </c>
      <c r="R33" s="3" t="s">
        <v>52</v>
      </c>
      <c r="S33" s="3" t="s">
        <v>51</v>
      </c>
      <c r="T33" s="3" t="s">
        <v>51</v>
      </c>
      <c r="U33" s="3" t="s">
        <v>51</v>
      </c>
      <c r="V33" s="3" t="s">
        <v>51</v>
      </c>
      <c r="W33" s="3" t="s">
        <v>51</v>
      </c>
      <c r="X33" s="3" t="s">
        <v>51</v>
      </c>
      <c r="Y33" s="3" t="s">
        <v>54</v>
      </c>
      <c r="Z33" s="3" t="s">
        <v>54</v>
      </c>
      <c r="AA33" s="3" t="s">
        <v>54</v>
      </c>
      <c r="AB33" s="3" t="s">
        <v>54</v>
      </c>
      <c r="AC33" s="3" t="s">
        <v>54</v>
      </c>
      <c r="AD33" s="3" t="s">
        <v>54</v>
      </c>
      <c r="AE33" s="3" t="s">
        <v>60</v>
      </c>
      <c r="AF33" s="3" t="s">
        <v>61</v>
      </c>
      <c r="AG33" s="3" t="s">
        <v>54</v>
      </c>
      <c r="AH33" s="3" t="s">
        <v>62</v>
      </c>
      <c r="AI33" s="3" t="s">
        <v>54</v>
      </c>
      <c r="AJ33" s="3" t="s">
        <v>54</v>
      </c>
      <c r="AK33" s="3" t="s">
        <v>67</v>
      </c>
      <c r="AL33" s="3" t="s">
        <v>62</v>
      </c>
      <c r="AM33" s="3" t="s">
        <v>54</v>
      </c>
      <c r="AN33" s="3" t="s">
        <v>62</v>
      </c>
      <c r="AO33" s="3" t="s">
        <v>62</v>
      </c>
    </row>
    <row r="34" customFormat="false" ht="15.75" hidden="false" customHeight="false" outlineLevel="0" collapsed="false">
      <c r="A34" s="2" t="n">
        <v>44412.7277367824</v>
      </c>
      <c r="B34" s="3" t="s">
        <v>63</v>
      </c>
      <c r="C34" s="3" t="n">
        <v>86</v>
      </c>
      <c r="D34" s="3" t="n">
        <v>160</v>
      </c>
      <c r="E34" s="3" t="n">
        <v>60</v>
      </c>
      <c r="F34" s="3" t="s">
        <v>51</v>
      </c>
      <c r="H34" s="3" t="s">
        <v>57</v>
      </c>
      <c r="I34" s="3" t="s">
        <v>51</v>
      </c>
      <c r="J34" s="3" t="s">
        <v>95</v>
      </c>
      <c r="L34" s="3" t="s">
        <v>52</v>
      </c>
      <c r="M34" s="3" t="s">
        <v>51</v>
      </c>
      <c r="N34" s="3" t="s">
        <v>52</v>
      </c>
      <c r="O34" s="3" t="s">
        <v>52</v>
      </c>
      <c r="P34" s="3" t="s">
        <v>52</v>
      </c>
      <c r="Q34" s="3" t="s">
        <v>51</v>
      </c>
      <c r="R34" s="3" t="s">
        <v>51</v>
      </c>
      <c r="S34" s="3" t="s">
        <v>51</v>
      </c>
      <c r="T34" s="3" t="s">
        <v>51</v>
      </c>
      <c r="U34" s="3" t="s">
        <v>51</v>
      </c>
      <c r="V34" s="3" t="s">
        <v>51</v>
      </c>
      <c r="W34" s="3" t="s">
        <v>51</v>
      </c>
      <c r="X34" s="3" t="s">
        <v>51</v>
      </c>
      <c r="Y34" s="3" t="s">
        <v>67</v>
      </c>
      <c r="Z34" s="3" t="s">
        <v>53</v>
      </c>
      <c r="AA34" s="3" t="s">
        <v>53</v>
      </c>
      <c r="AB34" s="3" t="s">
        <v>53</v>
      </c>
      <c r="AC34" s="3" t="s">
        <v>54</v>
      </c>
      <c r="AD34" s="3" t="s">
        <v>54</v>
      </c>
      <c r="AE34" s="3" t="s">
        <v>53</v>
      </c>
      <c r="AF34" s="3" t="s">
        <v>55</v>
      </c>
      <c r="AP34" s="3" t="s">
        <v>52</v>
      </c>
      <c r="AQ34" s="3" t="s">
        <v>52</v>
      </c>
      <c r="AR34" s="3" t="s">
        <v>51</v>
      </c>
      <c r="AS34" s="3" t="s">
        <v>51</v>
      </c>
      <c r="AT34" s="3" t="s">
        <v>52</v>
      </c>
      <c r="AU34" s="3" t="s">
        <v>51</v>
      </c>
    </row>
    <row r="35" customFormat="false" ht="15.75" hidden="false" customHeight="false" outlineLevel="0" collapsed="false">
      <c r="A35" s="2" t="n">
        <v>44412.7287304167</v>
      </c>
      <c r="B35" s="3" t="s">
        <v>63</v>
      </c>
      <c r="C35" s="3" t="n">
        <v>41</v>
      </c>
      <c r="D35" s="3" t="n">
        <v>162</v>
      </c>
      <c r="E35" s="3" t="n">
        <v>52</v>
      </c>
      <c r="F35" s="3" t="s">
        <v>48</v>
      </c>
      <c r="G35" s="3" t="s">
        <v>76</v>
      </c>
      <c r="H35" s="3" t="s">
        <v>50</v>
      </c>
      <c r="I35" s="3" t="s">
        <v>51</v>
      </c>
      <c r="J35" s="3" t="s">
        <v>96</v>
      </c>
      <c r="L35" s="3" t="s">
        <v>51</v>
      </c>
      <c r="M35" s="3" t="s">
        <v>51</v>
      </c>
      <c r="N35" s="3" t="s">
        <v>51</v>
      </c>
      <c r="S35" s="3" t="s">
        <v>51</v>
      </c>
      <c r="T35" s="3" t="s">
        <v>51</v>
      </c>
      <c r="U35" s="3" t="s">
        <v>51</v>
      </c>
      <c r="V35" s="3" t="s">
        <v>51</v>
      </c>
      <c r="W35" s="3" t="s">
        <v>51</v>
      </c>
      <c r="X35" s="3" t="s">
        <v>51</v>
      </c>
      <c r="Y35" s="3" t="s">
        <v>53</v>
      </c>
      <c r="Z35" s="3" t="s">
        <v>67</v>
      </c>
      <c r="AA35" s="3" t="s">
        <v>67</v>
      </c>
      <c r="AB35" s="3" t="s">
        <v>53</v>
      </c>
      <c r="AC35" s="3" t="s">
        <v>53</v>
      </c>
      <c r="AD35" s="3" t="s">
        <v>54</v>
      </c>
      <c r="AE35" s="3" t="s">
        <v>67</v>
      </c>
      <c r="AF35" s="3" t="s">
        <v>55</v>
      </c>
      <c r="AP35" s="3" t="s">
        <v>52</v>
      </c>
      <c r="AQ35" s="3" t="s">
        <v>51</v>
      </c>
      <c r="AR35" s="3" t="s">
        <v>51</v>
      </c>
      <c r="AS35" s="3" t="s">
        <v>51</v>
      </c>
      <c r="AT35" s="3" t="s">
        <v>51</v>
      </c>
      <c r="AU35" s="3" t="s">
        <v>51</v>
      </c>
    </row>
    <row r="36" customFormat="false" ht="15.75" hidden="false" customHeight="false" outlineLevel="0" collapsed="false">
      <c r="A36" s="2" t="n">
        <v>44412.7487569907</v>
      </c>
      <c r="B36" s="3" t="s">
        <v>47</v>
      </c>
      <c r="C36" s="3" t="n">
        <v>25</v>
      </c>
      <c r="D36" s="3" t="n">
        <v>182</v>
      </c>
      <c r="E36" s="3" t="n">
        <v>81</v>
      </c>
      <c r="F36" s="3" t="s">
        <v>48</v>
      </c>
      <c r="G36" s="3" t="s">
        <v>49</v>
      </c>
      <c r="H36" s="3" t="s">
        <v>50</v>
      </c>
      <c r="I36" s="3" t="s">
        <v>51</v>
      </c>
      <c r="J36" s="3" t="s">
        <v>97</v>
      </c>
      <c r="K36" s="3" t="n">
        <v>180</v>
      </c>
      <c r="L36" s="3" t="s">
        <v>51</v>
      </c>
      <c r="M36" s="3" t="s">
        <v>51</v>
      </c>
      <c r="N36" s="3" t="s">
        <v>51</v>
      </c>
      <c r="S36" s="3" t="s">
        <v>51</v>
      </c>
      <c r="T36" s="3" t="s">
        <v>51</v>
      </c>
      <c r="U36" s="3" t="s">
        <v>51</v>
      </c>
      <c r="V36" s="3" t="s">
        <v>51</v>
      </c>
      <c r="W36" s="3" t="s">
        <v>51</v>
      </c>
      <c r="X36" s="3" t="s">
        <v>51</v>
      </c>
      <c r="Y36" s="3" t="s">
        <v>67</v>
      </c>
      <c r="Z36" s="3" t="s">
        <v>54</v>
      </c>
      <c r="AA36" s="3" t="s">
        <v>53</v>
      </c>
      <c r="AB36" s="3" t="s">
        <v>67</v>
      </c>
      <c r="AC36" s="3" t="s">
        <v>67</v>
      </c>
      <c r="AD36" s="3" t="s">
        <v>60</v>
      </c>
      <c r="AE36" s="3" t="s">
        <v>67</v>
      </c>
      <c r="AF36" s="3" t="s">
        <v>55</v>
      </c>
      <c r="AP36" s="3" t="s">
        <v>51</v>
      </c>
      <c r="AQ36" s="3" t="s">
        <v>51</v>
      </c>
      <c r="AR36" s="3" t="s">
        <v>52</v>
      </c>
      <c r="AS36" s="3" t="s">
        <v>52</v>
      </c>
      <c r="AT36" s="3" t="s">
        <v>51</v>
      </c>
      <c r="AU36" s="3" t="s">
        <v>51</v>
      </c>
    </row>
    <row r="37" customFormat="false" ht="15.75" hidden="false" customHeight="false" outlineLevel="0" collapsed="false">
      <c r="A37" s="2" t="n">
        <v>44412.7548265972</v>
      </c>
      <c r="B37" s="3" t="s">
        <v>63</v>
      </c>
      <c r="C37" s="3" t="n">
        <v>26</v>
      </c>
      <c r="D37" s="3" t="n">
        <v>1.6</v>
      </c>
      <c r="E37" s="3" t="n">
        <v>85</v>
      </c>
      <c r="F37" s="3" t="s">
        <v>48</v>
      </c>
      <c r="G37" s="3" t="s">
        <v>49</v>
      </c>
      <c r="H37" s="3" t="s">
        <v>65</v>
      </c>
      <c r="I37" s="3" t="s">
        <v>51</v>
      </c>
      <c r="J37" s="3" t="s">
        <v>98</v>
      </c>
      <c r="L37" s="3" t="s">
        <v>51</v>
      </c>
      <c r="M37" s="3" t="s">
        <v>51</v>
      </c>
      <c r="N37" s="3" t="s">
        <v>52</v>
      </c>
      <c r="O37" s="3" t="s">
        <v>52</v>
      </c>
      <c r="P37" s="3" t="s">
        <v>52</v>
      </c>
      <c r="Q37" s="3" t="s">
        <v>51</v>
      </c>
      <c r="R37" s="3" t="s">
        <v>51</v>
      </c>
      <c r="S37" s="3" t="s">
        <v>51</v>
      </c>
      <c r="T37" s="3" t="s">
        <v>51</v>
      </c>
      <c r="U37" s="3" t="s">
        <v>52</v>
      </c>
      <c r="V37" s="3" t="s">
        <v>52</v>
      </c>
      <c r="W37" s="3" t="s">
        <v>51</v>
      </c>
      <c r="X37" s="3" t="s">
        <v>51</v>
      </c>
      <c r="Y37" s="3" t="s">
        <v>67</v>
      </c>
      <c r="Z37" s="3" t="s">
        <v>54</v>
      </c>
      <c r="AA37" s="3" t="s">
        <v>53</v>
      </c>
      <c r="AB37" s="3" t="s">
        <v>54</v>
      </c>
      <c r="AC37" s="3" t="s">
        <v>53</v>
      </c>
      <c r="AD37" s="3" t="s">
        <v>67</v>
      </c>
      <c r="AE37" s="3" t="s">
        <v>67</v>
      </c>
      <c r="AF37" s="3" t="s">
        <v>55</v>
      </c>
      <c r="AP37" s="3" t="s">
        <v>51</v>
      </c>
      <c r="AQ37" s="3" t="s">
        <v>51</v>
      </c>
      <c r="AR37" s="3" t="s">
        <v>52</v>
      </c>
      <c r="AS37" s="3" t="s">
        <v>52</v>
      </c>
      <c r="AT37" s="3" t="s">
        <v>51</v>
      </c>
      <c r="AU37" s="3" t="s">
        <v>51</v>
      </c>
    </row>
    <row r="38" customFormat="false" ht="15.75" hidden="false" customHeight="false" outlineLevel="0" collapsed="false">
      <c r="A38" s="2" t="n">
        <v>44412.7872012037</v>
      </c>
      <c r="B38" s="3" t="s">
        <v>47</v>
      </c>
      <c r="C38" s="3" t="n">
        <v>37</v>
      </c>
      <c r="D38" s="3" t="n">
        <v>185</v>
      </c>
      <c r="E38" s="3" t="n">
        <v>80</v>
      </c>
      <c r="F38" s="3" t="s">
        <v>48</v>
      </c>
      <c r="G38" s="3" t="s">
        <v>49</v>
      </c>
      <c r="H38" s="3" t="s">
        <v>50</v>
      </c>
      <c r="I38" s="3" t="s">
        <v>51</v>
      </c>
      <c r="L38" s="3" t="s">
        <v>51</v>
      </c>
      <c r="M38" s="3" t="s">
        <v>51</v>
      </c>
      <c r="N38" s="3" t="s">
        <v>51</v>
      </c>
      <c r="S38" s="3" t="s">
        <v>51</v>
      </c>
      <c r="T38" s="3" t="s">
        <v>51</v>
      </c>
      <c r="U38" s="3" t="s">
        <v>52</v>
      </c>
      <c r="V38" s="3" t="s">
        <v>51</v>
      </c>
      <c r="W38" s="3" t="s">
        <v>51</v>
      </c>
      <c r="X38" s="3" t="s">
        <v>52</v>
      </c>
      <c r="Y38" s="3" t="s">
        <v>54</v>
      </c>
      <c r="Z38" s="3" t="s">
        <v>54</v>
      </c>
      <c r="AA38" s="3" t="s">
        <v>54</v>
      </c>
      <c r="AB38" s="3" t="s">
        <v>54</v>
      </c>
      <c r="AC38" s="3" t="s">
        <v>54</v>
      </c>
      <c r="AD38" s="3" t="s">
        <v>53</v>
      </c>
      <c r="AE38" s="3" t="s">
        <v>54</v>
      </c>
      <c r="AF38" s="3" t="s">
        <v>55</v>
      </c>
      <c r="AP38" s="3" t="s">
        <v>51</v>
      </c>
      <c r="AQ38" s="3" t="s">
        <v>51</v>
      </c>
      <c r="AR38" s="3" t="s">
        <v>51</v>
      </c>
      <c r="AS38" s="3" t="s">
        <v>51</v>
      </c>
      <c r="AT38" s="3" t="s">
        <v>51</v>
      </c>
      <c r="AU38" s="3" t="s">
        <v>51</v>
      </c>
    </row>
    <row r="39" customFormat="false" ht="15.75" hidden="false" customHeight="false" outlineLevel="0" collapsed="false">
      <c r="A39" s="2" t="n">
        <v>44412.7909859606</v>
      </c>
      <c r="B39" s="3" t="s">
        <v>63</v>
      </c>
      <c r="C39" s="3" t="n">
        <v>76</v>
      </c>
      <c r="D39" s="3" t="n">
        <v>153</v>
      </c>
      <c r="E39" s="3" t="n">
        <v>57</v>
      </c>
      <c r="F39" s="3" t="s">
        <v>51</v>
      </c>
      <c r="H39" s="3" t="s">
        <v>50</v>
      </c>
      <c r="I39" s="3" t="s">
        <v>51</v>
      </c>
      <c r="J39" s="3" t="s">
        <v>99</v>
      </c>
      <c r="K39" s="3" t="n">
        <v>220</v>
      </c>
      <c r="L39" s="3" t="s">
        <v>51</v>
      </c>
      <c r="M39" s="3" t="s">
        <v>51</v>
      </c>
      <c r="N39" s="3" t="s">
        <v>51</v>
      </c>
      <c r="S39" s="3" t="s">
        <v>51</v>
      </c>
      <c r="T39" s="3" t="s">
        <v>51</v>
      </c>
      <c r="U39" s="3" t="s">
        <v>51</v>
      </c>
      <c r="V39" s="3" t="s">
        <v>51</v>
      </c>
      <c r="W39" s="3" t="s">
        <v>51</v>
      </c>
      <c r="X39" s="3" t="s">
        <v>51</v>
      </c>
      <c r="Y39" s="3" t="s">
        <v>60</v>
      </c>
      <c r="Z39" s="3" t="s">
        <v>54</v>
      </c>
      <c r="AA39" s="3" t="s">
        <v>54</v>
      </c>
      <c r="AB39" s="3" t="s">
        <v>60</v>
      </c>
      <c r="AC39" s="3" t="s">
        <v>54</v>
      </c>
      <c r="AD39" s="3" t="s">
        <v>54</v>
      </c>
      <c r="AE39" s="3" t="s">
        <v>60</v>
      </c>
      <c r="AF39" s="3" t="s">
        <v>61</v>
      </c>
      <c r="AG39" s="3" t="s">
        <v>54</v>
      </c>
      <c r="AH39" s="3" t="s">
        <v>62</v>
      </c>
      <c r="AI39" s="3" t="s">
        <v>67</v>
      </c>
      <c r="AJ39" s="3" t="s">
        <v>67</v>
      </c>
      <c r="AK39" s="3" t="s">
        <v>62</v>
      </c>
      <c r="AL39" s="3" t="s">
        <v>54</v>
      </c>
      <c r="AM39" s="3" t="s">
        <v>67</v>
      </c>
      <c r="AN39" s="3" t="s">
        <v>67</v>
      </c>
      <c r="AO39" s="3" t="s">
        <v>62</v>
      </c>
    </row>
    <row r="40" customFormat="false" ht="15.75" hidden="false" customHeight="false" outlineLevel="0" collapsed="false">
      <c r="A40" s="2" t="n">
        <v>44412.8003053357</v>
      </c>
      <c r="B40" s="3" t="s">
        <v>63</v>
      </c>
      <c r="C40" s="3" t="n">
        <v>50</v>
      </c>
      <c r="D40" s="3" t="n">
        <v>161</v>
      </c>
      <c r="E40" s="3" t="n">
        <v>51</v>
      </c>
      <c r="F40" s="3" t="s">
        <v>51</v>
      </c>
      <c r="H40" s="3" t="s">
        <v>75</v>
      </c>
      <c r="I40" s="3" t="s">
        <v>51</v>
      </c>
      <c r="J40" s="3" t="s">
        <v>100</v>
      </c>
      <c r="K40" s="3" t="n">
        <v>220</v>
      </c>
      <c r="L40" s="3" t="s">
        <v>51</v>
      </c>
      <c r="M40" s="3" t="s">
        <v>51</v>
      </c>
      <c r="N40" s="3" t="s">
        <v>51</v>
      </c>
      <c r="S40" s="3" t="s">
        <v>51</v>
      </c>
      <c r="T40" s="3" t="s">
        <v>51</v>
      </c>
      <c r="U40" s="3" t="s">
        <v>51</v>
      </c>
      <c r="V40" s="3" t="s">
        <v>51</v>
      </c>
      <c r="W40" s="3" t="s">
        <v>51</v>
      </c>
      <c r="X40" s="3" t="s">
        <v>51</v>
      </c>
      <c r="Y40" s="3" t="s">
        <v>54</v>
      </c>
      <c r="Z40" s="3" t="s">
        <v>60</v>
      </c>
      <c r="AA40" s="3" t="s">
        <v>60</v>
      </c>
      <c r="AB40" s="3" t="s">
        <v>60</v>
      </c>
      <c r="AC40" s="3" t="s">
        <v>60</v>
      </c>
      <c r="AD40" s="3" t="s">
        <v>67</v>
      </c>
      <c r="AE40" s="3" t="s">
        <v>60</v>
      </c>
      <c r="AF40" s="3" t="s">
        <v>61</v>
      </c>
      <c r="AG40" s="3" t="s">
        <v>62</v>
      </c>
      <c r="AH40" s="3" t="s">
        <v>62</v>
      </c>
      <c r="AI40" s="3" t="s">
        <v>62</v>
      </c>
      <c r="AJ40" s="3" t="s">
        <v>62</v>
      </c>
      <c r="AK40" s="3" t="s">
        <v>62</v>
      </c>
      <c r="AL40" s="3" t="s">
        <v>62</v>
      </c>
      <c r="AM40" s="3" t="s">
        <v>62</v>
      </c>
      <c r="AN40" s="3" t="s">
        <v>62</v>
      </c>
      <c r="AO40" s="3" t="s">
        <v>62</v>
      </c>
    </row>
    <row r="41" customFormat="false" ht="15.75" hidden="false" customHeight="false" outlineLevel="0" collapsed="false">
      <c r="A41" s="2" t="n">
        <v>44412.8069243403</v>
      </c>
      <c r="B41" s="3" t="s">
        <v>63</v>
      </c>
      <c r="C41" s="3" t="n">
        <v>44</v>
      </c>
      <c r="D41" s="3" t="n">
        <v>170</v>
      </c>
      <c r="E41" s="3" t="n">
        <v>78</v>
      </c>
      <c r="F41" s="3" t="s">
        <v>48</v>
      </c>
      <c r="G41" s="3" t="s">
        <v>56</v>
      </c>
      <c r="H41" s="3" t="s">
        <v>50</v>
      </c>
      <c r="I41" s="3" t="s">
        <v>51</v>
      </c>
      <c r="J41" s="3" t="s">
        <v>101</v>
      </c>
      <c r="K41" s="3" t="n">
        <v>125</v>
      </c>
      <c r="L41" s="3" t="s">
        <v>51</v>
      </c>
      <c r="M41" s="3" t="s">
        <v>52</v>
      </c>
      <c r="N41" s="3" t="s">
        <v>52</v>
      </c>
      <c r="O41" s="3" t="s">
        <v>52</v>
      </c>
      <c r="P41" s="3" t="s">
        <v>51</v>
      </c>
      <c r="Q41" s="3" t="s">
        <v>51</v>
      </c>
      <c r="R41" s="3" t="s">
        <v>51</v>
      </c>
      <c r="S41" s="3" t="s">
        <v>51</v>
      </c>
      <c r="T41" s="3" t="s">
        <v>51</v>
      </c>
      <c r="U41" s="3" t="s">
        <v>51</v>
      </c>
      <c r="V41" s="3" t="s">
        <v>51</v>
      </c>
      <c r="W41" s="3" t="s">
        <v>51</v>
      </c>
      <c r="X41" s="3" t="s">
        <v>51</v>
      </c>
      <c r="Y41" s="3" t="s">
        <v>67</v>
      </c>
      <c r="Z41" s="3" t="s">
        <v>60</v>
      </c>
      <c r="AA41" s="3" t="s">
        <v>67</v>
      </c>
      <c r="AB41" s="3" t="s">
        <v>67</v>
      </c>
      <c r="AC41" s="3" t="s">
        <v>53</v>
      </c>
      <c r="AD41" s="3" t="s">
        <v>67</v>
      </c>
      <c r="AE41" s="3" t="s">
        <v>67</v>
      </c>
      <c r="AF41" s="3" t="s">
        <v>55</v>
      </c>
      <c r="AP41" s="3" t="s">
        <v>51</v>
      </c>
      <c r="AQ41" s="3" t="s">
        <v>51</v>
      </c>
      <c r="AR41" s="3" t="s">
        <v>52</v>
      </c>
      <c r="AS41" s="3" t="s">
        <v>51</v>
      </c>
      <c r="AT41" s="3" t="s">
        <v>51</v>
      </c>
      <c r="AU41" s="3" t="s">
        <v>51</v>
      </c>
    </row>
    <row r="42" customFormat="false" ht="15.75" hidden="false" customHeight="false" outlineLevel="0" collapsed="false">
      <c r="A42" s="2" t="n">
        <v>44412.8520811111</v>
      </c>
      <c r="B42" s="3" t="s">
        <v>63</v>
      </c>
      <c r="C42" s="3" t="n">
        <v>35</v>
      </c>
      <c r="D42" s="3" t="n">
        <v>171</v>
      </c>
      <c r="E42" s="3" t="n">
        <v>61</v>
      </c>
      <c r="F42" s="3" t="s">
        <v>48</v>
      </c>
      <c r="G42" s="3" t="s">
        <v>49</v>
      </c>
      <c r="H42" s="3" t="s">
        <v>57</v>
      </c>
      <c r="I42" s="3" t="s">
        <v>51</v>
      </c>
      <c r="J42" s="3" t="s">
        <v>102</v>
      </c>
      <c r="L42" s="3" t="s">
        <v>51</v>
      </c>
      <c r="M42" s="3" t="s">
        <v>52</v>
      </c>
      <c r="N42" s="3" t="s">
        <v>52</v>
      </c>
      <c r="O42" s="3" t="s">
        <v>51</v>
      </c>
      <c r="P42" s="3" t="s">
        <v>51</v>
      </c>
      <c r="Q42" s="3" t="s">
        <v>51</v>
      </c>
      <c r="R42" s="3" t="s">
        <v>51</v>
      </c>
      <c r="S42" s="3" t="s">
        <v>51</v>
      </c>
      <c r="T42" s="3" t="s">
        <v>52</v>
      </c>
      <c r="U42" s="3" t="s">
        <v>52</v>
      </c>
      <c r="V42" s="3" t="s">
        <v>52</v>
      </c>
      <c r="W42" s="3" t="s">
        <v>52</v>
      </c>
      <c r="X42" s="3" t="s">
        <v>51</v>
      </c>
      <c r="Y42" s="3" t="s">
        <v>54</v>
      </c>
      <c r="Z42" s="3" t="s">
        <v>54</v>
      </c>
      <c r="AA42" s="3" t="s">
        <v>54</v>
      </c>
      <c r="AB42" s="3" t="s">
        <v>54</v>
      </c>
      <c r="AC42" s="3" t="s">
        <v>54</v>
      </c>
      <c r="AD42" s="3" t="s">
        <v>54</v>
      </c>
      <c r="AE42" s="3" t="s">
        <v>54</v>
      </c>
      <c r="AF42" s="3" t="s">
        <v>55</v>
      </c>
      <c r="AP42" s="3" t="s">
        <v>51</v>
      </c>
      <c r="AQ42" s="3" t="s">
        <v>51</v>
      </c>
      <c r="AR42" s="3" t="s">
        <v>51</v>
      </c>
      <c r="AS42" s="3" t="s">
        <v>51</v>
      </c>
      <c r="AT42" s="3" t="s">
        <v>51</v>
      </c>
      <c r="AU42" s="3" t="s">
        <v>51</v>
      </c>
    </row>
    <row r="43" customFormat="false" ht="15.75" hidden="false" customHeight="false" outlineLevel="0" collapsed="false">
      <c r="A43" s="2" t="n">
        <v>44412.8564281944</v>
      </c>
      <c r="B43" s="3" t="s">
        <v>47</v>
      </c>
      <c r="C43" s="3" t="n">
        <v>43</v>
      </c>
      <c r="D43" s="3" t="n">
        <v>176</v>
      </c>
      <c r="E43" s="3" t="n">
        <v>100</v>
      </c>
      <c r="F43" s="3" t="s">
        <v>48</v>
      </c>
      <c r="G43" s="3" t="s">
        <v>76</v>
      </c>
      <c r="H43" s="3" t="s">
        <v>57</v>
      </c>
      <c r="I43" s="3" t="s">
        <v>51</v>
      </c>
      <c r="J43" s="3" t="s">
        <v>103</v>
      </c>
      <c r="K43" s="3" t="n">
        <v>120</v>
      </c>
      <c r="L43" s="3" t="s">
        <v>51</v>
      </c>
      <c r="M43" s="3" t="s">
        <v>51</v>
      </c>
      <c r="N43" s="3" t="s">
        <v>52</v>
      </c>
      <c r="O43" s="3" t="s">
        <v>51</v>
      </c>
      <c r="P43" s="3" t="s">
        <v>52</v>
      </c>
      <c r="Q43" s="3" t="s">
        <v>52</v>
      </c>
      <c r="R43" s="3" t="s">
        <v>51</v>
      </c>
      <c r="S43" s="3" t="s">
        <v>51</v>
      </c>
      <c r="T43" s="3" t="s">
        <v>51</v>
      </c>
      <c r="U43" s="3" t="s">
        <v>52</v>
      </c>
      <c r="V43" s="3" t="s">
        <v>51</v>
      </c>
      <c r="W43" s="3" t="s">
        <v>52</v>
      </c>
      <c r="X43" s="3" t="s">
        <v>51</v>
      </c>
      <c r="Y43" s="3" t="s">
        <v>67</v>
      </c>
      <c r="Z43" s="3" t="s">
        <v>53</v>
      </c>
      <c r="AA43" s="3" t="s">
        <v>67</v>
      </c>
      <c r="AB43" s="3" t="s">
        <v>67</v>
      </c>
      <c r="AC43" s="3" t="s">
        <v>67</v>
      </c>
      <c r="AD43" s="3" t="s">
        <v>53</v>
      </c>
      <c r="AE43" s="3" t="s">
        <v>53</v>
      </c>
      <c r="AF43" s="3" t="s">
        <v>55</v>
      </c>
      <c r="AP43" s="3" t="s">
        <v>51</v>
      </c>
      <c r="AQ43" s="3" t="s">
        <v>51</v>
      </c>
      <c r="AR43" s="3" t="s">
        <v>51</v>
      </c>
      <c r="AS43" s="3" t="s">
        <v>51</v>
      </c>
      <c r="AT43" s="3" t="s">
        <v>52</v>
      </c>
      <c r="AU43" s="3" t="s">
        <v>51</v>
      </c>
    </row>
    <row r="44" customFormat="false" ht="15.75" hidden="false" customHeight="false" outlineLevel="0" collapsed="false">
      <c r="A44" s="2" t="n">
        <v>44412.8628539005</v>
      </c>
      <c r="B44" s="3" t="s">
        <v>63</v>
      </c>
      <c r="C44" s="3" t="n">
        <v>48</v>
      </c>
      <c r="D44" s="3" t="s">
        <v>104</v>
      </c>
      <c r="E44" s="3" t="n">
        <v>75</v>
      </c>
      <c r="F44" s="3" t="s">
        <v>51</v>
      </c>
      <c r="H44" s="3" t="s">
        <v>50</v>
      </c>
      <c r="I44" s="3" t="s">
        <v>51</v>
      </c>
      <c r="J44" s="3" t="s">
        <v>105</v>
      </c>
      <c r="K44" s="3" t="n">
        <v>223</v>
      </c>
      <c r="L44" s="3" t="s">
        <v>51</v>
      </c>
      <c r="M44" s="3" t="s">
        <v>52</v>
      </c>
      <c r="N44" s="3" t="s">
        <v>52</v>
      </c>
      <c r="O44" s="3" t="s">
        <v>52</v>
      </c>
      <c r="P44" s="3" t="s">
        <v>52</v>
      </c>
      <c r="Q44" s="3" t="s">
        <v>51</v>
      </c>
      <c r="R44" s="3" t="s">
        <v>51</v>
      </c>
      <c r="S44" s="3" t="s">
        <v>52</v>
      </c>
      <c r="T44" s="3" t="s">
        <v>51</v>
      </c>
      <c r="U44" s="3" t="s">
        <v>51</v>
      </c>
      <c r="V44" s="3" t="s">
        <v>51</v>
      </c>
      <c r="W44" s="3" t="s">
        <v>51</v>
      </c>
      <c r="X44" s="3" t="s">
        <v>51</v>
      </c>
      <c r="Y44" s="3" t="s">
        <v>67</v>
      </c>
      <c r="Z44" s="3" t="s">
        <v>67</v>
      </c>
      <c r="AA44" s="3" t="s">
        <v>67</v>
      </c>
      <c r="AB44" s="3" t="s">
        <v>67</v>
      </c>
      <c r="AC44" s="3" t="s">
        <v>67</v>
      </c>
      <c r="AD44" s="3" t="s">
        <v>53</v>
      </c>
      <c r="AE44" s="3" t="s">
        <v>53</v>
      </c>
      <c r="AF44" s="3" t="s">
        <v>55</v>
      </c>
      <c r="AP44" s="3" t="s">
        <v>52</v>
      </c>
      <c r="AQ44" s="3" t="s">
        <v>51</v>
      </c>
      <c r="AR44" s="3" t="s">
        <v>52</v>
      </c>
      <c r="AS44" s="3" t="s">
        <v>51</v>
      </c>
      <c r="AT44" s="3" t="s">
        <v>51</v>
      </c>
      <c r="AU44" s="3" t="s">
        <v>51</v>
      </c>
    </row>
    <row r="45" customFormat="false" ht="15.75" hidden="false" customHeight="false" outlineLevel="0" collapsed="false">
      <c r="A45" s="2" t="n">
        <v>44413.0086532523</v>
      </c>
      <c r="B45" s="3" t="s">
        <v>63</v>
      </c>
      <c r="C45" s="3" t="n">
        <v>52</v>
      </c>
      <c r="D45" s="3" t="s">
        <v>106</v>
      </c>
      <c r="E45" s="3" t="n">
        <v>64</v>
      </c>
      <c r="F45" s="3" t="s">
        <v>51</v>
      </c>
      <c r="H45" s="3" t="s">
        <v>75</v>
      </c>
      <c r="I45" s="3" t="s">
        <v>51</v>
      </c>
      <c r="J45" s="3" t="s">
        <v>102</v>
      </c>
      <c r="L45" s="3" t="s">
        <v>51</v>
      </c>
      <c r="M45" s="3" t="s">
        <v>51</v>
      </c>
      <c r="N45" s="3" t="s">
        <v>51</v>
      </c>
      <c r="S45" s="3" t="s">
        <v>51</v>
      </c>
      <c r="T45" s="3" t="s">
        <v>51</v>
      </c>
      <c r="U45" s="3" t="s">
        <v>51</v>
      </c>
      <c r="V45" s="3" t="s">
        <v>51</v>
      </c>
      <c r="W45" s="3" t="s">
        <v>51</v>
      </c>
      <c r="X45" s="3" t="s">
        <v>51</v>
      </c>
      <c r="Y45" s="3" t="s">
        <v>60</v>
      </c>
      <c r="Z45" s="3" t="s">
        <v>60</v>
      </c>
      <c r="AA45" s="3" t="s">
        <v>60</v>
      </c>
      <c r="AB45" s="3" t="s">
        <v>60</v>
      </c>
      <c r="AC45" s="3" t="s">
        <v>60</v>
      </c>
      <c r="AD45" s="3" t="s">
        <v>54</v>
      </c>
      <c r="AE45" s="3" t="s">
        <v>60</v>
      </c>
      <c r="AF45" s="3" t="s">
        <v>55</v>
      </c>
      <c r="AP45" s="3" t="s">
        <v>51</v>
      </c>
      <c r="AQ45" s="3" t="s">
        <v>51</v>
      </c>
      <c r="AR45" s="3" t="s">
        <v>51</v>
      </c>
      <c r="AS45" s="3" t="s">
        <v>51</v>
      </c>
      <c r="AT45" s="3" t="s">
        <v>51</v>
      </c>
      <c r="AU45" s="3" t="s">
        <v>51</v>
      </c>
    </row>
    <row r="46" customFormat="false" ht="15.75" hidden="false" customHeight="false" outlineLevel="0" collapsed="false">
      <c r="A46" s="2" t="n">
        <v>44413.017465706</v>
      </c>
      <c r="B46" s="3" t="s">
        <v>63</v>
      </c>
      <c r="C46" s="3" t="n">
        <v>67</v>
      </c>
      <c r="D46" s="3" t="n">
        <v>160</v>
      </c>
      <c r="E46" s="3" t="n">
        <v>76</v>
      </c>
      <c r="F46" s="3" t="s">
        <v>51</v>
      </c>
      <c r="H46" s="3" t="s">
        <v>65</v>
      </c>
      <c r="I46" s="3" t="s">
        <v>51</v>
      </c>
      <c r="L46" s="3" t="s">
        <v>51</v>
      </c>
      <c r="M46" s="3" t="s">
        <v>51</v>
      </c>
      <c r="N46" s="3" t="s">
        <v>52</v>
      </c>
      <c r="O46" s="3" t="s">
        <v>51</v>
      </c>
      <c r="P46" s="3" t="s">
        <v>51</v>
      </c>
      <c r="Q46" s="3" t="s">
        <v>51</v>
      </c>
      <c r="R46" s="3" t="s">
        <v>52</v>
      </c>
      <c r="S46" s="3" t="s">
        <v>51</v>
      </c>
      <c r="T46" s="3" t="s">
        <v>51</v>
      </c>
      <c r="U46" s="3" t="s">
        <v>51</v>
      </c>
      <c r="V46" s="3" t="s">
        <v>51</v>
      </c>
      <c r="W46" s="3" t="s">
        <v>51</v>
      </c>
      <c r="X46" s="3" t="s">
        <v>51</v>
      </c>
      <c r="Y46" s="3" t="s">
        <v>67</v>
      </c>
      <c r="Z46" s="3" t="s">
        <v>67</v>
      </c>
      <c r="AA46" s="3" t="s">
        <v>67</v>
      </c>
      <c r="AB46" s="3" t="s">
        <v>53</v>
      </c>
      <c r="AC46" s="3" t="s">
        <v>53</v>
      </c>
      <c r="AD46" s="3" t="s">
        <v>53</v>
      </c>
      <c r="AE46" s="3" t="s">
        <v>54</v>
      </c>
      <c r="AF46" s="3" t="s">
        <v>61</v>
      </c>
      <c r="AG46" s="3" t="s">
        <v>54</v>
      </c>
      <c r="AH46" s="3" t="s">
        <v>54</v>
      </c>
      <c r="AI46" s="3" t="s">
        <v>53</v>
      </c>
      <c r="AJ46" s="3" t="s">
        <v>54</v>
      </c>
      <c r="AK46" s="3" t="s">
        <v>54</v>
      </c>
      <c r="AL46" s="3" t="s">
        <v>54</v>
      </c>
      <c r="AM46" s="3" t="s">
        <v>62</v>
      </c>
      <c r="AN46" s="3" t="s">
        <v>54</v>
      </c>
      <c r="AO46" s="3" t="s">
        <v>62</v>
      </c>
    </row>
    <row r="47" customFormat="false" ht="15.75" hidden="false" customHeight="false" outlineLevel="0" collapsed="false">
      <c r="A47" s="2" t="n">
        <v>44413.051158831</v>
      </c>
      <c r="B47" s="3" t="s">
        <v>47</v>
      </c>
      <c r="C47" s="3" t="n">
        <v>35</v>
      </c>
      <c r="D47" s="3" t="s">
        <v>107</v>
      </c>
      <c r="E47" s="3" t="n">
        <v>80</v>
      </c>
      <c r="F47" s="3" t="s">
        <v>51</v>
      </c>
      <c r="H47" s="3" t="s">
        <v>50</v>
      </c>
      <c r="I47" s="3" t="s">
        <v>51</v>
      </c>
      <c r="L47" s="3" t="s">
        <v>51</v>
      </c>
      <c r="M47" s="3" t="s">
        <v>52</v>
      </c>
      <c r="N47" s="3" t="s">
        <v>52</v>
      </c>
      <c r="O47" s="3" t="s">
        <v>52</v>
      </c>
      <c r="P47" s="3" t="s">
        <v>51</v>
      </c>
      <c r="Q47" s="3" t="s">
        <v>51</v>
      </c>
      <c r="R47" s="3" t="s">
        <v>51</v>
      </c>
      <c r="S47" s="3" t="s">
        <v>52</v>
      </c>
      <c r="T47" s="3" t="s">
        <v>52</v>
      </c>
      <c r="U47" s="3" t="s">
        <v>52</v>
      </c>
      <c r="V47" s="3" t="s">
        <v>52</v>
      </c>
      <c r="W47" s="3" t="s">
        <v>52</v>
      </c>
      <c r="X47" s="3" t="s">
        <v>52</v>
      </c>
      <c r="Y47" s="3" t="s">
        <v>67</v>
      </c>
      <c r="Z47" s="3" t="s">
        <v>54</v>
      </c>
      <c r="AA47" s="3" t="s">
        <v>54</v>
      </c>
      <c r="AB47" s="3" t="s">
        <v>60</v>
      </c>
      <c r="AC47" s="3" t="s">
        <v>60</v>
      </c>
      <c r="AD47" s="3" t="s">
        <v>60</v>
      </c>
      <c r="AE47" s="3" t="s">
        <v>54</v>
      </c>
      <c r="AF47" s="3" t="s">
        <v>55</v>
      </c>
      <c r="AP47" s="3" t="s">
        <v>51</v>
      </c>
      <c r="AQ47" s="3" t="s">
        <v>51</v>
      </c>
      <c r="AR47" s="3" t="s">
        <v>51</v>
      </c>
      <c r="AS47" s="3" t="s">
        <v>51</v>
      </c>
      <c r="AT47" s="3" t="s">
        <v>52</v>
      </c>
      <c r="AU47" s="3" t="s">
        <v>51</v>
      </c>
    </row>
    <row r="48" customFormat="false" ht="15.75" hidden="false" customHeight="false" outlineLevel="0" collapsed="false">
      <c r="A48" s="2" t="n">
        <v>44413.1276053935</v>
      </c>
      <c r="B48" s="3" t="s">
        <v>63</v>
      </c>
      <c r="C48" s="3" t="n">
        <v>20</v>
      </c>
      <c r="D48" s="3" t="n">
        <v>1.62</v>
      </c>
      <c r="E48" s="3" t="n">
        <v>60</v>
      </c>
      <c r="F48" s="3" t="s">
        <v>48</v>
      </c>
      <c r="G48" s="3" t="s">
        <v>49</v>
      </c>
      <c r="H48" s="3" t="s">
        <v>50</v>
      </c>
      <c r="I48" s="3" t="s">
        <v>51</v>
      </c>
      <c r="J48" s="3" t="n">
        <v>12</v>
      </c>
      <c r="L48" s="3" t="s">
        <v>51</v>
      </c>
      <c r="M48" s="3" t="s">
        <v>51</v>
      </c>
      <c r="N48" s="3" t="s">
        <v>51</v>
      </c>
      <c r="S48" s="3" t="s">
        <v>52</v>
      </c>
      <c r="T48" s="3" t="s">
        <v>52</v>
      </c>
      <c r="U48" s="3" t="s">
        <v>52</v>
      </c>
      <c r="V48" s="3" t="s">
        <v>52</v>
      </c>
      <c r="W48" s="3" t="s">
        <v>52</v>
      </c>
      <c r="X48" s="3" t="s">
        <v>52</v>
      </c>
      <c r="Y48" s="3" t="s">
        <v>53</v>
      </c>
      <c r="Z48" s="3" t="s">
        <v>53</v>
      </c>
      <c r="AA48" s="3" t="s">
        <v>53</v>
      </c>
      <c r="AB48" s="3" t="s">
        <v>53</v>
      </c>
      <c r="AC48" s="3" t="s">
        <v>53</v>
      </c>
      <c r="AD48" s="3" t="s">
        <v>53</v>
      </c>
      <c r="AE48" s="3" t="s">
        <v>53</v>
      </c>
      <c r="AF48" s="3" t="s">
        <v>55</v>
      </c>
      <c r="AP48" s="3" t="s">
        <v>52</v>
      </c>
      <c r="AQ48" s="3" t="s">
        <v>52</v>
      </c>
      <c r="AR48" s="3" t="s">
        <v>51</v>
      </c>
      <c r="AS48" s="3" t="s">
        <v>51</v>
      </c>
      <c r="AT48" s="3" t="s">
        <v>52</v>
      </c>
      <c r="AU48" s="3" t="s">
        <v>51</v>
      </c>
    </row>
    <row r="49" customFormat="false" ht="15.75" hidden="false" customHeight="false" outlineLevel="0" collapsed="false">
      <c r="A49" s="2" t="n">
        <v>44413.1997602778</v>
      </c>
      <c r="B49" s="3" t="s">
        <v>63</v>
      </c>
      <c r="C49" s="3" t="n">
        <v>28</v>
      </c>
      <c r="D49" s="3" t="n">
        <v>169</v>
      </c>
      <c r="E49" s="3" t="n">
        <v>59</v>
      </c>
      <c r="F49" s="3" t="s">
        <v>48</v>
      </c>
      <c r="G49" s="3" t="s">
        <v>49</v>
      </c>
      <c r="H49" s="3" t="s">
        <v>50</v>
      </c>
      <c r="I49" s="3" t="s">
        <v>51</v>
      </c>
      <c r="J49" s="3" t="s">
        <v>108</v>
      </c>
      <c r="L49" s="3" t="s">
        <v>51</v>
      </c>
      <c r="M49" s="3" t="s">
        <v>51</v>
      </c>
      <c r="N49" s="3" t="s">
        <v>51</v>
      </c>
      <c r="S49" s="3" t="s">
        <v>52</v>
      </c>
      <c r="T49" s="3" t="s">
        <v>51</v>
      </c>
      <c r="U49" s="3" t="s">
        <v>52</v>
      </c>
      <c r="V49" s="3" t="s">
        <v>51</v>
      </c>
      <c r="W49" s="3" t="s">
        <v>51</v>
      </c>
      <c r="X49" s="3" t="s">
        <v>51</v>
      </c>
      <c r="Y49" s="3" t="s">
        <v>67</v>
      </c>
      <c r="Z49" s="3" t="s">
        <v>60</v>
      </c>
      <c r="AA49" s="3" t="s">
        <v>67</v>
      </c>
      <c r="AB49" s="3" t="s">
        <v>67</v>
      </c>
      <c r="AC49" s="3" t="s">
        <v>67</v>
      </c>
      <c r="AD49" s="3" t="s">
        <v>67</v>
      </c>
      <c r="AE49" s="3" t="s">
        <v>67</v>
      </c>
      <c r="AF49" s="3" t="s">
        <v>55</v>
      </c>
      <c r="AP49" s="3" t="s">
        <v>52</v>
      </c>
      <c r="AQ49" s="3" t="s">
        <v>51</v>
      </c>
      <c r="AR49" s="3" t="s">
        <v>51</v>
      </c>
      <c r="AS49" s="3" t="s">
        <v>52</v>
      </c>
      <c r="AT49" s="3" t="s">
        <v>52</v>
      </c>
      <c r="AU49" s="3" t="s">
        <v>51</v>
      </c>
    </row>
    <row r="50" customFormat="false" ht="15.75" hidden="false" customHeight="false" outlineLevel="0" collapsed="false">
      <c r="A50" s="2" t="n">
        <v>44413.5454619792</v>
      </c>
      <c r="B50" s="3" t="s">
        <v>63</v>
      </c>
      <c r="C50" s="3" t="n">
        <v>34</v>
      </c>
      <c r="D50" s="3" t="n">
        <v>167</v>
      </c>
      <c r="E50" s="3" t="n">
        <v>90</v>
      </c>
      <c r="F50" s="3" t="s">
        <v>69</v>
      </c>
      <c r="G50" s="3" t="s">
        <v>80</v>
      </c>
      <c r="H50" s="3" t="s">
        <v>50</v>
      </c>
      <c r="I50" s="3" t="s">
        <v>51</v>
      </c>
      <c r="J50" s="3" t="s">
        <v>109</v>
      </c>
      <c r="L50" s="3" t="s">
        <v>51</v>
      </c>
      <c r="M50" s="3" t="s">
        <v>52</v>
      </c>
      <c r="N50" s="3" t="s">
        <v>52</v>
      </c>
      <c r="O50" s="3" t="s">
        <v>52</v>
      </c>
      <c r="P50" s="3" t="s">
        <v>52</v>
      </c>
      <c r="Q50" s="3" t="s">
        <v>51</v>
      </c>
      <c r="R50" s="3" t="s">
        <v>51</v>
      </c>
      <c r="S50" s="3" t="s">
        <v>51</v>
      </c>
      <c r="T50" s="3" t="s">
        <v>51</v>
      </c>
      <c r="U50" s="3" t="s">
        <v>51</v>
      </c>
      <c r="V50" s="3" t="s">
        <v>51</v>
      </c>
      <c r="W50" s="3" t="s">
        <v>51</v>
      </c>
      <c r="X50" s="3" t="s">
        <v>51</v>
      </c>
      <c r="Y50" s="3" t="s">
        <v>67</v>
      </c>
      <c r="Z50" s="3" t="s">
        <v>67</v>
      </c>
      <c r="AA50" s="3" t="s">
        <v>67</v>
      </c>
      <c r="AB50" s="3" t="s">
        <v>67</v>
      </c>
      <c r="AC50" s="3" t="s">
        <v>53</v>
      </c>
      <c r="AD50" s="3" t="s">
        <v>54</v>
      </c>
      <c r="AE50" s="3" t="s">
        <v>67</v>
      </c>
      <c r="AF50" s="3" t="s">
        <v>55</v>
      </c>
      <c r="AP50" s="3" t="s">
        <v>51</v>
      </c>
      <c r="AQ50" s="3" t="s">
        <v>51</v>
      </c>
      <c r="AR50" s="3" t="s">
        <v>52</v>
      </c>
      <c r="AS50" s="3" t="s">
        <v>52</v>
      </c>
      <c r="AT50" s="3" t="s">
        <v>51</v>
      </c>
      <c r="AU50" s="3" t="s">
        <v>52</v>
      </c>
    </row>
    <row r="51" customFormat="false" ht="15.75" hidden="false" customHeight="false" outlineLevel="0" collapsed="false">
      <c r="A51" s="2" t="n">
        <v>44413.7706358218</v>
      </c>
      <c r="B51" s="3" t="s">
        <v>63</v>
      </c>
      <c r="C51" s="3" t="n">
        <v>45</v>
      </c>
      <c r="D51" s="3" t="s">
        <v>110</v>
      </c>
      <c r="E51" s="3" t="n">
        <v>62</v>
      </c>
      <c r="F51" s="3" t="s">
        <v>69</v>
      </c>
      <c r="G51" s="3" t="s">
        <v>56</v>
      </c>
      <c r="H51" s="3" t="s">
        <v>50</v>
      </c>
      <c r="I51" s="3" t="s">
        <v>51</v>
      </c>
      <c r="L51" s="3" t="s">
        <v>51</v>
      </c>
      <c r="M51" s="3" t="s">
        <v>52</v>
      </c>
      <c r="N51" s="3" t="s">
        <v>52</v>
      </c>
      <c r="O51" s="3" t="s">
        <v>52</v>
      </c>
      <c r="P51" s="3" t="s">
        <v>52</v>
      </c>
      <c r="Q51" s="3" t="s">
        <v>52</v>
      </c>
      <c r="R51" s="3" t="s">
        <v>52</v>
      </c>
      <c r="S51" s="3" t="s">
        <v>52</v>
      </c>
      <c r="T51" s="3" t="s">
        <v>52</v>
      </c>
      <c r="U51" s="3" t="s">
        <v>52</v>
      </c>
      <c r="V51" s="3" t="s">
        <v>52</v>
      </c>
      <c r="W51" s="3" t="s">
        <v>52</v>
      </c>
      <c r="X51" s="3" t="s">
        <v>51</v>
      </c>
      <c r="Y51" s="3" t="s">
        <v>54</v>
      </c>
      <c r="Z51" s="3" t="s">
        <v>53</v>
      </c>
      <c r="AA51" s="3" t="s">
        <v>53</v>
      </c>
      <c r="AB51" s="3" t="s">
        <v>54</v>
      </c>
      <c r="AC51" s="3" t="s">
        <v>60</v>
      </c>
      <c r="AD51" s="3" t="s">
        <v>54</v>
      </c>
      <c r="AE51" s="3" t="s">
        <v>54</v>
      </c>
      <c r="AF51" s="3" t="s">
        <v>55</v>
      </c>
      <c r="AP51" s="3" t="s">
        <v>51</v>
      </c>
      <c r="AQ51" s="3" t="s">
        <v>51</v>
      </c>
      <c r="AR51" s="3" t="s">
        <v>51</v>
      </c>
      <c r="AS51" s="3" t="s">
        <v>51</v>
      </c>
      <c r="AT51" s="3" t="s">
        <v>51</v>
      </c>
      <c r="AU51" s="3" t="s">
        <v>51</v>
      </c>
    </row>
    <row r="52" customFormat="false" ht="15.75" hidden="false" customHeight="false" outlineLevel="0" collapsed="false">
      <c r="A52" s="2" t="n">
        <v>44413.7747956018</v>
      </c>
      <c r="B52" s="3" t="s">
        <v>63</v>
      </c>
      <c r="C52" s="3" t="n">
        <v>73</v>
      </c>
      <c r="D52" s="3" t="n">
        <v>152</v>
      </c>
      <c r="E52" s="3" t="n">
        <v>70</v>
      </c>
      <c r="F52" s="3" t="s">
        <v>51</v>
      </c>
      <c r="H52" s="3" t="s">
        <v>65</v>
      </c>
      <c r="I52" s="3" t="s">
        <v>52</v>
      </c>
      <c r="J52" s="3" t="n">
        <v>115</v>
      </c>
      <c r="K52" s="3" t="n">
        <v>161</v>
      </c>
      <c r="L52" s="3" t="s">
        <v>51</v>
      </c>
      <c r="M52" s="3" t="s">
        <v>51</v>
      </c>
      <c r="N52" s="3" t="s">
        <v>52</v>
      </c>
      <c r="O52" s="3" t="s">
        <v>52</v>
      </c>
      <c r="P52" s="3" t="s">
        <v>51</v>
      </c>
      <c r="Q52" s="3" t="s">
        <v>51</v>
      </c>
      <c r="R52" s="3" t="s">
        <v>51</v>
      </c>
      <c r="S52" s="3" t="s">
        <v>51</v>
      </c>
      <c r="T52" s="3" t="s">
        <v>51</v>
      </c>
      <c r="U52" s="3" t="s">
        <v>51</v>
      </c>
      <c r="V52" s="3" t="s">
        <v>51</v>
      </c>
      <c r="W52" s="3" t="s">
        <v>51</v>
      </c>
      <c r="X52" s="3" t="s">
        <v>51</v>
      </c>
      <c r="Y52" s="3" t="s">
        <v>67</v>
      </c>
      <c r="Z52" s="3" t="s">
        <v>53</v>
      </c>
      <c r="AA52" s="3" t="s">
        <v>53</v>
      </c>
      <c r="AB52" s="3" t="s">
        <v>54</v>
      </c>
      <c r="AC52" s="3" t="s">
        <v>60</v>
      </c>
      <c r="AD52" s="3" t="s">
        <v>67</v>
      </c>
      <c r="AE52" s="3" t="s">
        <v>54</v>
      </c>
      <c r="AF52" s="3" t="s">
        <v>61</v>
      </c>
      <c r="AG52" s="3" t="s">
        <v>53</v>
      </c>
      <c r="AH52" s="3" t="s">
        <v>67</v>
      </c>
      <c r="AI52" s="3" t="s">
        <v>67</v>
      </c>
      <c r="AJ52" s="3" t="s">
        <v>67</v>
      </c>
      <c r="AK52" s="3" t="s">
        <v>62</v>
      </c>
      <c r="AL52" s="3" t="s">
        <v>67</v>
      </c>
      <c r="AM52" s="3" t="s">
        <v>62</v>
      </c>
      <c r="AN52" s="3" t="s">
        <v>62</v>
      </c>
      <c r="AO52" s="3" t="s">
        <v>62</v>
      </c>
    </row>
    <row r="53" customFormat="false" ht="15.75" hidden="false" customHeight="false" outlineLevel="0" collapsed="false">
      <c r="A53" s="2" t="n">
        <v>44413.7783769329</v>
      </c>
      <c r="B53" s="3" t="s">
        <v>47</v>
      </c>
      <c r="C53" s="3" t="n">
        <v>41</v>
      </c>
      <c r="D53" s="3" t="n">
        <v>156</v>
      </c>
      <c r="E53" s="3" t="n">
        <v>55</v>
      </c>
      <c r="F53" s="3" t="s">
        <v>48</v>
      </c>
      <c r="G53" s="3" t="s">
        <v>49</v>
      </c>
      <c r="H53" s="3" t="s">
        <v>75</v>
      </c>
      <c r="I53" s="3" t="s">
        <v>51</v>
      </c>
      <c r="L53" s="3" t="s">
        <v>51</v>
      </c>
      <c r="M53" s="3" t="s">
        <v>51</v>
      </c>
      <c r="N53" s="3" t="s">
        <v>51</v>
      </c>
      <c r="S53" s="3" t="s">
        <v>52</v>
      </c>
      <c r="T53" s="3" t="s">
        <v>52</v>
      </c>
      <c r="U53" s="3" t="s">
        <v>52</v>
      </c>
      <c r="V53" s="3" t="s">
        <v>52</v>
      </c>
      <c r="W53" s="3" t="s">
        <v>52</v>
      </c>
      <c r="X53" s="3" t="s">
        <v>52</v>
      </c>
      <c r="Y53" s="3" t="s">
        <v>67</v>
      </c>
      <c r="Z53" s="3" t="s">
        <v>53</v>
      </c>
      <c r="AA53" s="3" t="s">
        <v>53</v>
      </c>
      <c r="AB53" s="3" t="s">
        <v>53</v>
      </c>
      <c r="AC53" s="3" t="s">
        <v>67</v>
      </c>
      <c r="AD53" s="3" t="s">
        <v>67</v>
      </c>
      <c r="AE53" s="3" t="s">
        <v>60</v>
      </c>
      <c r="AF53" s="3" t="s">
        <v>55</v>
      </c>
      <c r="AP53" s="3" t="s">
        <v>52</v>
      </c>
      <c r="AQ53" s="3" t="s">
        <v>51</v>
      </c>
      <c r="AR53" s="3" t="s">
        <v>51</v>
      </c>
      <c r="AS53" s="3" t="s">
        <v>51</v>
      </c>
      <c r="AT53" s="3" t="s">
        <v>52</v>
      </c>
      <c r="AU53" s="3" t="s">
        <v>51</v>
      </c>
    </row>
    <row r="54" customFormat="false" ht="15.75" hidden="false" customHeight="false" outlineLevel="0" collapsed="false">
      <c r="A54" s="2" t="n">
        <v>44413.7895956366</v>
      </c>
      <c r="B54" s="3" t="s">
        <v>63</v>
      </c>
      <c r="C54" s="3" t="n">
        <v>60</v>
      </c>
      <c r="D54" s="3" t="n">
        <v>160</v>
      </c>
      <c r="E54" s="3" t="n">
        <v>60</v>
      </c>
      <c r="F54" s="3" t="s">
        <v>69</v>
      </c>
      <c r="G54" s="3" t="s">
        <v>56</v>
      </c>
      <c r="H54" s="3" t="s">
        <v>57</v>
      </c>
      <c r="I54" s="3" t="s">
        <v>52</v>
      </c>
      <c r="J54" s="3" t="n">
        <v>110</v>
      </c>
      <c r="L54" s="3" t="s">
        <v>51</v>
      </c>
      <c r="M54" s="3" t="s">
        <v>52</v>
      </c>
      <c r="N54" s="3" t="s">
        <v>52</v>
      </c>
      <c r="O54" s="3" t="s">
        <v>52</v>
      </c>
      <c r="P54" s="3" t="s">
        <v>52</v>
      </c>
      <c r="Q54" s="3" t="s">
        <v>52</v>
      </c>
      <c r="R54" s="3" t="s">
        <v>52</v>
      </c>
      <c r="S54" s="3" t="s">
        <v>52</v>
      </c>
      <c r="T54" s="3" t="s">
        <v>52</v>
      </c>
      <c r="U54" s="3" t="s">
        <v>52</v>
      </c>
      <c r="V54" s="3" t="s">
        <v>52</v>
      </c>
      <c r="W54" s="3" t="s">
        <v>52</v>
      </c>
      <c r="X54" s="3" t="s">
        <v>52</v>
      </c>
      <c r="Y54" s="3" t="s">
        <v>54</v>
      </c>
      <c r="Z54" s="3" t="s">
        <v>60</v>
      </c>
      <c r="AA54" s="3" t="s">
        <v>60</v>
      </c>
      <c r="AB54" s="3" t="s">
        <v>54</v>
      </c>
      <c r="AC54" s="3" t="s">
        <v>60</v>
      </c>
      <c r="AD54" s="3" t="s">
        <v>54</v>
      </c>
      <c r="AE54" s="3" t="s">
        <v>54</v>
      </c>
      <c r="AF54" s="3" t="s">
        <v>55</v>
      </c>
      <c r="AP54" s="3" t="s">
        <v>52</v>
      </c>
      <c r="AQ54" s="3" t="s">
        <v>52</v>
      </c>
      <c r="AR54" s="3" t="s">
        <v>51</v>
      </c>
      <c r="AS54" s="3" t="s">
        <v>52</v>
      </c>
      <c r="AT54" s="3" t="s">
        <v>52</v>
      </c>
      <c r="AU54" s="3" t="s">
        <v>52</v>
      </c>
    </row>
    <row r="55" customFormat="false" ht="15.75" hidden="false" customHeight="false" outlineLevel="0" collapsed="false">
      <c r="A55" s="2" t="n">
        <v>44413.8252716783</v>
      </c>
      <c r="B55" s="3" t="s">
        <v>63</v>
      </c>
      <c r="C55" s="3" t="n">
        <v>53</v>
      </c>
      <c r="D55" s="3" t="n">
        <v>155</v>
      </c>
      <c r="E55" s="3" t="n">
        <v>60</v>
      </c>
      <c r="F55" s="3" t="s">
        <v>48</v>
      </c>
      <c r="G55" s="3" t="s">
        <v>49</v>
      </c>
      <c r="H55" s="3" t="s">
        <v>50</v>
      </c>
      <c r="I55" s="3" t="s">
        <v>52</v>
      </c>
      <c r="J55" s="3" t="s">
        <v>111</v>
      </c>
      <c r="K55" s="3" t="n">
        <v>200</v>
      </c>
      <c r="L55" s="3" t="s">
        <v>51</v>
      </c>
      <c r="M55" s="3" t="s">
        <v>52</v>
      </c>
      <c r="N55" s="3" t="s">
        <v>52</v>
      </c>
      <c r="O55" s="3" t="s">
        <v>52</v>
      </c>
      <c r="P55" s="3" t="s">
        <v>52</v>
      </c>
      <c r="Q55" s="3" t="s">
        <v>51</v>
      </c>
      <c r="R55" s="3" t="s">
        <v>51</v>
      </c>
      <c r="S55" s="3" t="s">
        <v>51</v>
      </c>
      <c r="T55" s="3" t="s">
        <v>52</v>
      </c>
      <c r="U55" s="3" t="s">
        <v>52</v>
      </c>
      <c r="V55" s="3" t="s">
        <v>52</v>
      </c>
      <c r="W55" s="3" t="s">
        <v>52</v>
      </c>
      <c r="X55" s="3" t="s">
        <v>51</v>
      </c>
      <c r="Y55" s="3" t="s">
        <v>67</v>
      </c>
      <c r="Z55" s="3" t="s">
        <v>67</v>
      </c>
      <c r="AA55" s="3" t="s">
        <v>53</v>
      </c>
      <c r="AB55" s="3" t="s">
        <v>67</v>
      </c>
      <c r="AC55" s="3" t="s">
        <v>53</v>
      </c>
      <c r="AD55" s="3" t="s">
        <v>53</v>
      </c>
      <c r="AE55" s="3" t="s">
        <v>53</v>
      </c>
      <c r="AF55" s="3" t="s">
        <v>55</v>
      </c>
      <c r="AP55" s="3" t="s">
        <v>51</v>
      </c>
      <c r="AQ55" s="3" t="s">
        <v>51</v>
      </c>
      <c r="AR55" s="3" t="s">
        <v>51</v>
      </c>
      <c r="AS55" s="3" t="s">
        <v>51</v>
      </c>
      <c r="AT55" s="3" t="s">
        <v>51</v>
      </c>
      <c r="AU55" s="3" t="s">
        <v>51</v>
      </c>
    </row>
    <row r="56" customFormat="false" ht="15.75" hidden="false" customHeight="false" outlineLevel="0" collapsed="false">
      <c r="A56" s="2" t="n">
        <v>44413.8462603588</v>
      </c>
      <c r="B56" s="3" t="s">
        <v>63</v>
      </c>
      <c r="C56" s="3" t="n">
        <v>32</v>
      </c>
      <c r="D56" s="3" t="n">
        <v>1.7</v>
      </c>
      <c r="E56" s="3" t="n">
        <v>69</v>
      </c>
      <c r="F56" s="3" t="s">
        <v>51</v>
      </c>
      <c r="H56" s="3" t="s">
        <v>50</v>
      </c>
      <c r="I56" s="3" t="s">
        <v>51</v>
      </c>
      <c r="L56" s="3" t="s">
        <v>51</v>
      </c>
      <c r="M56" s="3" t="s">
        <v>51</v>
      </c>
      <c r="N56" s="3" t="s">
        <v>52</v>
      </c>
      <c r="O56" s="3" t="s">
        <v>51</v>
      </c>
      <c r="P56" s="3" t="s">
        <v>52</v>
      </c>
      <c r="Q56" s="3" t="s">
        <v>51</v>
      </c>
      <c r="R56" s="3" t="s">
        <v>51</v>
      </c>
      <c r="S56" s="3" t="s">
        <v>51</v>
      </c>
      <c r="T56" s="3" t="s">
        <v>51</v>
      </c>
      <c r="U56" s="3" t="s">
        <v>51</v>
      </c>
      <c r="V56" s="3" t="s">
        <v>51</v>
      </c>
      <c r="W56" s="3" t="s">
        <v>51</v>
      </c>
      <c r="X56" s="3" t="s">
        <v>51</v>
      </c>
      <c r="Y56" s="3" t="s">
        <v>67</v>
      </c>
      <c r="Z56" s="3" t="s">
        <v>67</v>
      </c>
      <c r="AA56" s="3" t="s">
        <v>67</v>
      </c>
      <c r="AB56" s="3" t="s">
        <v>67</v>
      </c>
      <c r="AC56" s="3" t="s">
        <v>67</v>
      </c>
      <c r="AD56" s="3" t="s">
        <v>67</v>
      </c>
      <c r="AE56" s="3" t="s">
        <v>67</v>
      </c>
      <c r="AF56" s="3" t="s">
        <v>55</v>
      </c>
      <c r="AP56" s="3" t="s">
        <v>52</v>
      </c>
      <c r="AQ56" s="3" t="s">
        <v>52</v>
      </c>
      <c r="AR56" s="3" t="s">
        <v>51</v>
      </c>
      <c r="AS56" s="3" t="s">
        <v>52</v>
      </c>
      <c r="AT56" s="3" t="s">
        <v>52</v>
      </c>
      <c r="AU56" s="3" t="s">
        <v>51</v>
      </c>
    </row>
    <row r="57" customFormat="false" ht="15.75" hidden="false" customHeight="false" outlineLevel="0" collapsed="false">
      <c r="A57" s="2" t="n">
        <v>44415.8145379398</v>
      </c>
      <c r="B57" s="3" t="s">
        <v>47</v>
      </c>
      <c r="C57" s="3" t="n">
        <v>69</v>
      </c>
      <c r="D57" s="3" t="n">
        <v>171</v>
      </c>
      <c r="E57" s="3" t="n">
        <v>63</v>
      </c>
      <c r="F57" s="3" t="s">
        <v>48</v>
      </c>
      <c r="G57" s="3" t="s">
        <v>49</v>
      </c>
      <c r="H57" s="3" t="s">
        <v>50</v>
      </c>
      <c r="I57" s="3" t="s">
        <v>51</v>
      </c>
      <c r="J57" s="3" t="s">
        <v>112</v>
      </c>
      <c r="K57" s="3" t="n">
        <v>200</v>
      </c>
      <c r="L57" s="3" t="s">
        <v>52</v>
      </c>
      <c r="M57" s="3" t="s">
        <v>51</v>
      </c>
      <c r="N57" s="3" t="s">
        <v>52</v>
      </c>
      <c r="O57" s="3" t="s">
        <v>52</v>
      </c>
      <c r="P57" s="3" t="s">
        <v>51</v>
      </c>
      <c r="Q57" s="3" t="s">
        <v>51</v>
      </c>
      <c r="R57" s="3" t="s">
        <v>52</v>
      </c>
      <c r="S57" s="3" t="s">
        <v>52</v>
      </c>
      <c r="T57" s="3" t="s">
        <v>51</v>
      </c>
      <c r="U57" s="3" t="s">
        <v>52</v>
      </c>
      <c r="V57" s="3" t="s">
        <v>51</v>
      </c>
      <c r="W57" s="3" t="s">
        <v>51</v>
      </c>
      <c r="X57" s="3" t="s">
        <v>51</v>
      </c>
      <c r="Y57" s="3" t="s">
        <v>60</v>
      </c>
      <c r="Z57" s="3" t="s">
        <v>60</v>
      </c>
      <c r="AA57" s="3" t="s">
        <v>54</v>
      </c>
      <c r="AB57" s="3" t="s">
        <v>60</v>
      </c>
      <c r="AC57" s="3" t="s">
        <v>60</v>
      </c>
      <c r="AD57" s="3" t="s">
        <v>60</v>
      </c>
      <c r="AE57" s="3" t="s">
        <v>60</v>
      </c>
      <c r="AF57" s="3" t="s">
        <v>61</v>
      </c>
      <c r="AG57" s="3" t="s">
        <v>54</v>
      </c>
      <c r="AH57" s="3" t="s">
        <v>62</v>
      </c>
      <c r="AI57" s="3" t="s">
        <v>62</v>
      </c>
      <c r="AJ57" s="3" t="s">
        <v>54</v>
      </c>
      <c r="AK57" s="3" t="s">
        <v>62</v>
      </c>
      <c r="AL57" s="3" t="s">
        <v>62</v>
      </c>
      <c r="AM57" s="3" t="s">
        <v>62</v>
      </c>
      <c r="AN57" s="3" t="s">
        <v>62</v>
      </c>
      <c r="AO57" s="3" t="s">
        <v>62</v>
      </c>
    </row>
    <row r="58" customFormat="false" ht="15.75" hidden="false" customHeight="false" outlineLevel="0" collapsed="false">
      <c r="A58" s="2" t="n">
        <v>44415.8906432639</v>
      </c>
      <c r="B58" s="3" t="s">
        <v>63</v>
      </c>
      <c r="C58" s="3" t="n">
        <v>45</v>
      </c>
      <c r="D58" s="3" t="n">
        <v>164</v>
      </c>
      <c r="E58" s="3" t="n">
        <v>98</v>
      </c>
      <c r="F58" s="3" t="s">
        <v>48</v>
      </c>
      <c r="G58" s="3" t="s">
        <v>56</v>
      </c>
      <c r="H58" s="3" t="s">
        <v>50</v>
      </c>
      <c r="I58" s="3" t="s">
        <v>51</v>
      </c>
      <c r="L58" s="3" t="s">
        <v>51</v>
      </c>
      <c r="M58" s="3" t="s">
        <v>52</v>
      </c>
      <c r="N58" s="3" t="s">
        <v>52</v>
      </c>
      <c r="O58" s="3" t="s">
        <v>52</v>
      </c>
      <c r="P58" s="3" t="s">
        <v>52</v>
      </c>
      <c r="Q58" s="3" t="s">
        <v>52</v>
      </c>
      <c r="R58" s="3" t="s">
        <v>52</v>
      </c>
      <c r="S58" s="3" t="s">
        <v>51</v>
      </c>
      <c r="T58" s="3" t="s">
        <v>51</v>
      </c>
      <c r="U58" s="3" t="s">
        <v>51</v>
      </c>
      <c r="V58" s="3" t="s">
        <v>51</v>
      </c>
      <c r="W58" s="3" t="s">
        <v>51</v>
      </c>
      <c r="X58" s="3" t="s">
        <v>51</v>
      </c>
      <c r="Y58" s="3" t="s">
        <v>67</v>
      </c>
      <c r="Z58" s="3" t="s">
        <v>67</v>
      </c>
      <c r="AA58" s="3" t="s">
        <v>67</v>
      </c>
      <c r="AB58" s="3" t="s">
        <v>67</v>
      </c>
      <c r="AC58" s="3" t="s">
        <v>53</v>
      </c>
      <c r="AD58" s="3" t="s">
        <v>67</v>
      </c>
      <c r="AE58" s="3" t="s">
        <v>67</v>
      </c>
      <c r="AF58" s="3" t="s">
        <v>55</v>
      </c>
      <c r="AP58" s="3" t="s">
        <v>51</v>
      </c>
      <c r="AQ58" s="3" t="s">
        <v>51</v>
      </c>
      <c r="AR58" s="3" t="s">
        <v>51</v>
      </c>
      <c r="AS58" s="3" t="s">
        <v>51</v>
      </c>
      <c r="AT58" s="3" t="s">
        <v>51</v>
      </c>
      <c r="AU58" s="3" t="s">
        <v>51</v>
      </c>
    </row>
    <row r="59" customFormat="false" ht="15.75" hidden="false" customHeight="false" outlineLevel="0" collapsed="false">
      <c r="A59" s="2" t="n">
        <v>44415.9703769445</v>
      </c>
      <c r="B59" s="3" t="s">
        <v>63</v>
      </c>
      <c r="C59" s="3" t="n">
        <v>39</v>
      </c>
      <c r="D59" s="3" t="n">
        <v>1.69</v>
      </c>
      <c r="E59" s="3" t="n">
        <v>49</v>
      </c>
      <c r="F59" s="3" t="s">
        <v>48</v>
      </c>
      <c r="G59" s="3" t="s">
        <v>56</v>
      </c>
      <c r="H59" s="3" t="s">
        <v>50</v>
      </c>
      <c r="I59" s="3" t="s">
        <v>51</v>
      </c>
      <c r="J59" s="3" t="s">
        <v>113</v>
      </c>
      <c r="L59" s="3" t="s">
        <v>51</v>
      </c>
      <c r="M59" s="3" t="s">
        <v>52</v>
      </c>
      <c r="N59" s="3" t="s">
        <v>52</v>
      </c>
      <c r="O59" s="3" t="s">
        <v>51</v>
      </c>
      <c r="P59" s="3" t="s">
        <v>51</v>
      </c>
      <c r="Q59" s="3" t="s">
        <v>51</v>
      </c>
      <c r="R59" s="3" t="s">
        <v>52</v>
      </c>
      <c r="S59" s="3" t="s">
        <v>51</v>
      </c>
      <c r="T59" s="3" t="s">
        <v>51</v>
      </c>
      <c r="U59" s="3" t="s">
        <v>52</v>
      </c>
      <c r="V59" s="3" t="s">
        <v>51</v>
      </c>
      <c r="W59" s="3" t="s">
        <v>52</v>
      </c>
      <c r="X59" s="3" t="s">
        <v>51</v>
      </c>
      <c r="Y59" s="3" t="s">
        <v>67</v>
      </c>
      <c r="Z59" s="3" t="s">
        <v>67</v>
      </c>
      <c r="AA59" s="3" t="s">
        <v>67</v>
      </c>
      <c r="AB59" s="3" t="s">
        <v>67</v>
      </c>
      <c r="AC59" s="3" t="s">
        <v>67</v>
      </c>
      <c r="AD59" s="3" t="s">
        <v>54</v>
      </c>
      <c r="AE59" s="3" t="s">
        <v>67</v>
      </c>
      <c r="AF59" s="3" t="s">
        <v>55</v>
      </c>
      <c r="AP59" s="3" t="s">
        <v>52</v>
      </c>
      <c r="AQ59" s="3" t="s">
        <v>51</v>
      </c>
      <c r="AR59" s="3" t="s">
        <v>51</v>
      </c>
      <c r="AS59" s="3" t="s">
        <v>51</v>
      </c>
      <c r="AT59" s="3" t="s">
        <v>52</v>
      </c>
      <c r="AU59" s="3" t="s">
        <v>51</v>
      </c>
    </row>
    <row r="60" customFormat="false" ht="15.75" hidden="false" customHeight="false" outlineLevel="0" collapsed="false">
      <c r="A60" s="2" t="n">
        <v>44416.0212450695</v>
      </c>
      <c r="B60" s="3" t="s">
        <v>47</v>
      </c>
      <c r="C60" s="3" t="n">
        <v>27</v>
      </c>
      <c r="D60" s="3" t="n">
        <v>180</v>
      </c>
      <c r="E60" s="3" t="n">
        <v>100</v>
      </c>
      <c r="F60" s="3" t="s">
        <v>69</v>
      </c>
      <c r="G60" s="3" t="s">
        <v>80</v>
      </c>
      <c r="H60" s="3" t="s">
        <v>50</v>
      </c>
      <c r="I60" s="3" t="s">
        <v>51</v>
      </c>
      <c r="J60" s="3" t="s">
        <v>114</v>
      </c>
      <c r="K60" s="3" t="n">
        <v>192</v>
      </c>
      <c r="L60" s="3" t="s">
        <v>51</v>
      </c>
      <c r="M60" s="3" t="s">
        <v>52</v>
      </c>
      <c r="N60" s="3" t="s">
        <v>51</v>
      </c>
      <c r="S60" s="3" t="s">
        <v>52</v>
      </c>
      <c r="T60" s="3" t="s">
        <v>52</v>
      </c>
      <c r="U60" s="3" t="s">
        <v>52</v>
      </c>
      <c r="V60" s="3" t="s">
        <v>52</v>
      </c>
      <c r="W60" s="3" t="s">
        <v>52</v>
      </c>
      <c r="X60" s="3" t="s">
        <v>52</v>
      </c>
      <c r="Y60" s="3" t="s">
        <v>53</v>
      </c>
      <c r="Z60" s="3" t="s">
        <v>60</v>
      </c>
      <c r="AA60" s="3" t="s">
        <v>67</v>
      </c>
      <c r="AB60" s="3" t="s">
        <v>67</v>
      </c>
      <c r="AC60" s="3" t="s">
        <v>53</v>
      </c>
      <c r="AD60" s="3" t="s">
        <v>54</v>
      </c>
      <c r="AE60" s="3" t="s">
        <v>67</v>
      </c>
      <c r="AF60" s="3" t="s">
        <v>55</v>
      </c>
      <c r="AP60" s="3" t="s">
        <v>51</v>
      </c>
      <c r="AQ60" s="3" t="s">
        <v>51</v>
      </c>
      <c r="AR60" s="3" t="s">
        <v>51</v>
      </c>
      <c r="AS60" s="3" t="s">
        <v>51</v>
      </c>
      <c r="AT60" s="3" t="s">
        <v>51</v>
      </c>
      <c r="AU60" s="3" t="s">
        <v>51</v>
      </c>
    </row>
    <row r="61" customFormat="false" ht="15.75" hidden="false" customHeight="false" outlineLevel="0" collapsed="false">
      <c r="A61" s="2" t="n">
        <v>44416.5262405093</v>
      </c>
      <c r="B61" s="3" t="s">
        <v>63</v>
      </c>
      <c r="C61" s="3" t="n">
        <v>67</v>
      </c>
      <c r="D61" s="3" t="n">
        <v>169</v>
      </c>
      <c r="E61" s="3" t="n">
        <v>68</v>
      </c>
      <c r="F61" s="3" t="s">
        <v>48</v>
      </c>
      <c r="G61" s="3" t="s">
        <v>76</v>
      </c>
      <c r="H61" s="3" t="s">
        <v>50</v>
      </c>
      <c r="I61" s="3" t="s">
        <v>51</v>
      </c>
      <c r="J61" s="3" t="s">
        <v>115</v>
      </c>
      <c r="L61" s="3" t="s">
        <v>51</v>
      </c>
      <c r="M61" s="3" t="s">
        <v>51</v>
      </c>
      <c r="N61" s="3" t="s">
        <v>51</v>
      </c>
      <c r="S61" s="3" t="s">
        <v>51</v>
      </c>
      <c r="T61" s="3" t="s">
        <v>51</v>
      </c>
      <c r="U61" s="3" t="s">
        <v>51</v>
      </c>
      <c r="V61" s="3" t="s">
        <v>51</v>
      </c>
      <c r="W61" s="3" t="s">
        <v>51</v>
      </c>
      <c r="X61" s="3" t="s">
        <v>51</v>
      </c>
      <c r="Y61" s="3" t="s">
        <v>54</v>
      </c>
      <c r="Z61" s="3" t="s">
        <v>54</v>
      </c>
      <c r="AA61" s="3" t="s">
        <v>54</v>
      </c>
      <c r="AB61" s="3" t="s">
        <v>60</v>
      </c>
      <c r="AC61" s="3" t="s">
        <v>60</v>
      </c>
      <c r="AD61" s="3" t="s">
        <v>54</v>
      </c>
      <c r="AE61" s="3" t="s">
        <v>60</v>
      </c>
      <c r="AF61" s="3" t="s">
        <v>61</v>
      </c>
      <c r="AG61" s="3" t="s">
        <v>54</v>
      </c>
      <c r="AH61" s="3" t="s">
        <v>54</v>
      </c>
      <c r="AI61" s="3" t="s">
        <v>53</v>
      </c>
      <c r="AJ61" s="3" t="s">
        <v>62</v>
      </c>
      <c r="AK61" s="3" t="s">
        <v>54</v>
      </c>
      <c r="AL61" s="3" t="s">
        <v>62</v>
      </c>
      <c r="AM61" s="3" t="s">
        <v>54</v>
      </c>
      <c r="AN61" s="3" t="s">
        <v>62</v>
      </c>
      <c r="AO61" s="3" t="s">
        <v>62</v>
      </c>
    </row>
    <row r="62" customFormat="false" ht="15.75" hidden="false" customHeight="false" outlineLevel="0" collapsed="false">
      <c r="A62" s="2" t="n">
        <v>44416.5756082639</v>
      </c>
      <c r="B62" s="3" t="s">
        <v>47</v>
      </c>
      <c r="C62" s="3" t="n">
        <v>59</v>
      </c>
      <c r="D62" s="3" t="n">
        <v>1.75</v>
      </c>
      <c r="E62" s="3" t="n">
        <v>90</v>
      </c>
      <c r="F62" s="3" t="s">
        <v>69</v>
      </c>
      <c r="G62" s="3" t="s">
        <v>80</v>
      </c>
      <c r="H62" s="3" t="s">
        <v>50</v>
      </c>
      <c r="I62" s="3" t="s">
        <v>52</v>
      </c>
      <c r="J62" s="3" t="s">
        <v>116</v>
      </c>
      <c r="K62" s="3" t="n">
        <v>240</v>
      </c>
      <c r="L62" s="3" t="s">
        <v>51</v>
      </c>
      <c r="M62" s="3" t="s">
        <v>51</v>
      </c>
      <c r="N62" s="3" t="s">
        <v>52</v>
      </c>
      <c r="O62" s="3" t="s">
        <v>52</v>
      </c>
      <c r="P62" s="3" t="s">
        <v>52</v>
      </c>
      <c r="Q62" s="3" t="s">
        <v>52</v>
      </c>
      <c r="R62" s="3" t="s">
        <v>52</v>
      </c>
      <c r="S62" s="3" t="s">
        <v>51</v>
      </c>
      <c r="T62" s="3" t="s">
        <v>51</v>
      </c>
      <c r="U62" s="3" t="s">
        <v>51</v>
      </c>
      <c r="V62" s="3" t="s">
        <v>52</v>
      </c>
      <c r="W62" s="3" t="s">
        <v>52</v>
      </c>
      <c r="X62" s="3" t="s">
        <v>51</v>
      </c>
      <c r="Y62" s="3" t="s">
        <v>54</v>
      </c>
      <c r="Z62" s="3" t="s">
        <v>54</v>
      </c>
      <c r="AA62" s="3" t="s">
        <v>53</v>
      </c>
      <c r="AB62" s="3" t="s">
        <v>54</v>
      </c>
      <c r="AC62" s="3" t="s">
        <v>60</v>
      </c>
      <c r="AD62" s="3" t="s">
        <v>54</v>
      </c>
      <c r="AE62" s="3" t="s">
        <v>54</v>
      </c>
      <c r="AF62" s="3" t="s">
        <v>61</v>
      </c>
      <c r="AG62" s="3" t="s">
        <v>62</v>
      </c>
      <c r="AH62" s="3" t="s">
        <v>54</v>
      </c>
      <c r="AI62" s="3" t="s">
        <v>67</v>
      </c>
      <c r="AJ62" s="3" t="s">
        <v>53</v>
      </c>
      <c r="AK62" s="3" t="s">
        <v>54</v>
      </c>
      <c r="AL62" s="3" t="s">
        <v>62</v>
      </c>
      <c r="AM62" s="3" t="s">
        <v>53</v>
      </c>
      <c r="AN62" s="3" t="s">
        <v>54</v>
      </c>
      <c r="AO62" s="3" t="s">
        <v>62</v>
      </c>
    </row>
    <row r="63" customFormat="false" ht="15.75" hidden="false" customHeight="false" outlineLevel="0" collapsed="false">
      <c r="A63" s="2" t="n">
        <v>44416.5765905671</v>
      </c>
      <c r="B63" s="3" t="s">
        <v>47</v>
      </c>
      <c r="C63" s="3" t="n">
        <v>71</v>
      </c>
      <c r="D63" s="3" t="n">
        <v>181</v>
      </c>
      <c r="E63" s="3" t="n">
        <v>96</v>
      </c>
      <c r="F63" s="3" t="s">
        <v>51</v>
      </c>
      <c r="H63" s="3" t="s">
        <v>50</v>
      </c>
      <c r="I63" s="3" t="s">
        <v>52</v>
      </c>
      <c r="J63" s="3" t="s">
        <v>117</v>
      </c>
      <c r="K63" s="3" t="n">
        <v>224</v>
      </c>
      <c r="L63" s="3" t="s">
        <v>52</v>
      </c>
      <c r="M63" s="3" t="s">
        <v>51</v>
      </c>
      <c r="N63" s="3" t="s">
        <v>52</v>
      </c>
      <c r="O63" s="3" t="s">
        <v>51</v>
      </c>
      <c r="P63" s="3" t="s">
        <v>51</v>
      </c>
      <c r="Q63" s="3" t="s">
        <v>52</v>
      </c>
      <c r="R63" s="3" t="s">
        <v>52</v>
      </c>
      <c r="S63" s="3" t="s">
        <v>51</v>
      </c>
      <c r="T63" s="3" t="s">
        <v>52</v>
      </c>
      <c r="U63" s="3" t="s">
        <v>51</v>
      </c>
      <c r="V63" s="3" t="s">
        <v>51</v>
      </c>
      <c r="W63" s="3" t="s">
        <v>51</v>
      </c>
      <c r="X63" s="3" t="s">
        <v>52</v>
      </c>
      <c r="Y63" s="3" t="s">
        <v>60</v>
      </c>
      <c r="Z63" s="3" t="s">
        <v>54</v>
      </c>
      <c r="AA63" s="3" t="s">
        <v>53</v>
      </c>
      <c r="AB63" s="3" t="s">
        <v>54</v>
      </c>
      <c r="AC63" s="3" t="s">
        <v>60</v>
      </c>
      <c r="AD63" s="3" t="s">
        <v>54</v>
      </c>
      <c r="AE63" s="3" t="s">
        <v>60</v>
      </c>
      <c r="AF63" s="3" t="s">
        <v>61</v>
      </c>
      <c r="AG63" s="3" t="s">
        <v>62</v>
      </c>
      <c r="AH63" s="3" t="s">
        <v>54</v>
      </c>
      <c r="AI63" s="3" t="s">
        <v>67</v>
      </c>
      <c r="AJ63" s="3" t="s">
        <v>53</v>
      </c>
      <c r="AK63" s="3" t="s">
        <v>54</v>
      </c>
      <c r="AL63" s="3" t="s">
        <v>62</v>
      </c>
      <c r="AM63" s="3" t="s">
        <v>54</v>
      </c>
      <c r="AN63" s="3" t="s">
        <v>54</v>
      </c>
      <c r="AO63" s="3" t="s">
        <v>62</v>
      </c>
    </row>
    <row r="64" customFormat="false" ht="15.75" hidden="false" customHeight="false" outlineLevel="0" collapsed="false">
      <c r="A64" s="2" t="n">
        <v>44416.5791765278</v>
      </c>
      <c r="B64" s="3" t="s">
        <v>63</v>
      </c>
      <c r="C64" s="3" t="n">
        <v>63</v>
      </c>
      <c r="D64" s="3" t="n">
        <v>1.7</v>
      </c>
      <c r="E64" s="3" t="n">
        <v>87</v>
      </c>
      <c r="F64" s="3" t="s">
        <v>51</v>
      </c>
      <c r="H64" s="3" t="s">
        <v>50</v>
      </c>
      <c r="I64" s="3" t="s">
        <v>51</v>
      </c>
      <c r="J64" s="3" t="s">
        <v>118</v>
      </c>
      <c r="K64" s="3" t="n">
        <v>210</v>
      </c>
      <c r="L64" s="3" t="s">
        <v>52</v>
      </c>
      <c r="M64" s="3" t="s">
        <v>51</v>
      </c>
      <c r="N64" s="3" t="s">
        <v>52</v>
      </c>
      <c r="O64" s="3" t="s">
        <v>51</v>
      </c>
      <c r="P64" s="3" t="s">
        <v>51</v>
      </c>
      <c r="Q64" s="3" t="s">
        <v>51</v>
      </c>
      <c r="R64" s="3" t="s">
        <v>51</v>
      </c>
      <c r="S64" s="3" t="s">
        <v>51</v>
      </c>
      <c r="T64" s="3" t="s">
        <v>51</v>
      </c>
      <c r="U64" s="3" t="s">
        <v>51</v>
      </c>
      <c r="V64" s="3" t="s">
        <v>51</v>
      </c>
      <c r="W64" s="3" t="s">
        <v>51</v>
      </c>
      <c r="X64" s="3" t="s">
        <v>51</v>
      </c>
      <c r="Y64" s="3" t="s">
        <v>53</v>
      </c>
      <c r="Z64" s="3" t="s">
        <v>53</v>
      </c>
      <c r="AA64" s="3" t="s">
        <v>54</v>
      </c>
      <c r="AB64" s="3" t="s">
        <v>54</v>
      </c>
      <c r="AC64" s="3" t="s">
        <v>53</v>
      </c>
      <c r="AD64" s="3" t="s">
        <v>54</v>
      </c>
      <c r="AE64" s="3" t="s">
        <v>54</v>
      </c>
      <c r="AF64" s="3" t="s">
        <v>61</v>
      </c>
      <c r="AG64" s="3" t="s">
        <v>53</v>
      </c>
      <c r="AH64" s="3" t="s">
        <v>53</v>
      </c>
      <c r="AI64" s="3" t="s">
        <v>67</v>
      </c>
      <c r="AJ64" s="3" t="s">
        <v>54</v>
      </c>
      <c r="AK64" s="3" t="s">
        <v>54</v>
      </c>
      <c r="AL64" s="3" t="s">
        <v>67</v>
      </c>
      <c r="AM64" s="3" t="s">
        <v>54</v>
      </c>
      <c r="AN64" s="3" t="s">
        <v>53</v>
      </c>
      <c r="AO64" s="3" t="s">
        <v>54</v>
      </c>
    </row>
    <row r="65" customFormat="false" ht="15.75" hidden="false" customHeight="false" outlineLevel="0" collapsed="false">
      <c r="A65" s="2" t="n">
        <v>44416.5821757407</v>
      </c>
      <c r="B65" s="3" t="s">
        <v>63</v>
      </c>
      <c r="C65" s="3" t="n">
        <v>55</v>
      </c>
      <c r="D65" s="3" t="n">
        <v>1.62</v>
      </c>
      <c r="E65" s="3" t="n">
        <v>76</v>
      </c>
      <c r="F65" s="3" t="s">
        <v>51</v>
      </c>
      <c r="H65" s="3" t="s">
        <v>57</v>
      </c>
      <c r="I65" s="3" t="s">
        <v>51</v>
      </c>
      <c r="L65" s="3" t="s">
        <v>51</v>
      </c>
      <c r="M65" s="3" t="s">
        <v>51</v>
      </c>
      <c r="N65" s="3" t="s">
        <v>52</v>
      </c>
      <c r="O65" s="3" t="s">
        <v>51</v>
      </c>
      <c r="P65" s="3" t="s">
        <v>51</v>
      </c>
      <c r="Q65" s="3" t="s">
        <v>51</v>
      </c>
      <c r="R65" s="3" t="s">
        <v>51</v>
      </c>
      <c r="S65" s="3" t="s">
        <v>51</v>
      </c>
      <c r="T65" s="3" t="s">
        <v>51</v>
      </c>
      <c r="U65" s="3" t="s">
        <v>51</v>
      </c>
      <c r="V65" s="3" t="s">
        <v>51</v>
      </c>
      <c r="W65" s="3" t="s">
        <v>51</v>
      </c>
      <c r="X65" s="3" t="s">
        <v>51</v>
      </c>
      <c r="Y65" s="3" t="s">
        <v>54</v>
      </c>
      <c r="Z65" s="3" t="s">
        <v>54</v>
      </c>
      <c r="AA65" s="3" t="s">
        <v>54</v>
      </c>
      <c r="AB65" s="3" t="s">
        <v>53</v>
      </c>
      <c r="AC65" s="3" t="s">
        <v>54</v>
      </c>
      <c r="AD65" s="3" t="s">
        <v>54</v>
      </c>
      <c r="AE65" s="3" t="s">
        <v>53</v>
      </c>
      <c r="AF65" s="3" t="s">
        <v>61</v>
      </c>
      <c r="AG65" s="3" t="s">
        <v>62</v>
      </c>
      <c r="AH65" s="3" t="s">
        <v>62</v>
      </c>
      <c r="AI65" s="3" t="s">
        <v>54</v>
      </c>
      <c r="AJ65" s="3" t="s">
        <v>54</v>
      </c>
      <c r="AK65" s="3" t="s">
        <v>62</v>
      </c>
      <c r="AL65" s="3" t="s">
        <v>62</v>
      </c>
      <c r="AM65" s="3" t="s">
        <v>62</v>
      </c>
      <c r="AN65" s="3" t="s">
        <v>62</v>
      </c>
      <c r="AO65" s="3" t="s">
        <v>62</v>
      </c>
    </row>
    <row r="66" customFormat="false" ht="15.75" hidden="false" customHeight="false" outlineLevel="0" collapsed="false">
      <c r="A66" s="2" t="n">
        <v>44416.5912124537</v>
      </c>
      <c r="B66" s="3" t="s">
        <v>63</v>
      </c>
      <c r="C66" s="3" t="n">
        <v>61</v>
      </c>
      <c r="D66" s="3" t="n">
        <v>1.69</v>
      </c>
      <c r="E66" s="3" t="n">
        <v>78</v>
      </c>
      <c r="F66" s="3" t="s">
        <v>51</v>
      </c>
      <c r="H66" s="3" t="s">
        <v>50</v>
      </c>
      <c r="I66" s="3" t="s">
        <v>52</v>
      </c>
      <c r="J66" s="3" t="s">
        <v>119</v>
      </c>
      <c r="L66" s="3" t="s">
        <v>51</v>
      </c>
      <c r="M66" s="3" t="s">
        <v>51</v>
      </c>
      <c r="N66" s="3" t="s">
        <v>52</v>
      </c>
      <c r="O66" s="3" t="s">
        <v>52</v>
      </c>
      <c r="P66" s="3" t="s">
        <v>52</v>
      </c>
      <c r="Q66" s="3" t="s">
        <v>51</v>
      </c>
      <c r="R66" s="3" t="s">
        <v>51</v>
      </c>
      <c r="S66" s="3" t="s">
        <v>51</v>
      </c>
      <c r="T66" s="3" t="s">
        <v>51</v>
      </c>
      <c r="U66" s="3" t="s">
        <v>51</v>
      </c>
      <c r="V66" s="3" t="s">
        <v>51</v>
      </c>
      <c r="W66" s="3" t="s">
        <v>51</v>
      </c>
      <c r="X66" s="3" t="s">
        <v>51</v>
      </c>
      <c r="Y66" s="3" t="s">
        <v>54</v>
      </c>
      <c r="Z66" s="3" t="s">
        <v>54</v>
      </c>
      <c r="AA66" s="3" t="s">
        <v>53</v>
      </c>
      <c r="AB66" s="3" t="s">
        <v>60</v>
      </c>
      <c r="AC66" s="3" t="s">
        <v>60</v>
      </c>
      <c r="AD66" s="3" t="s">
        <v>54</v>
      </c>
      <c r="AE66" s="3" t="s">
        <v>54</v>
      </c>
      <c r="AF66" s="3" t="s">
        <v>61</v>
      </c>
      <c r="AG66" s="3" t="s">
        <v>62</v>
      </c>
      <c r="AH66" s="3" t="s">
        <v>54</v>
      </c>
      <c r="AI66" s="3" t="s">
        <v>53</v>
      </c>
      <c r="AJ66" s="3" t="s">
        <v>62</v>
      </c>
      <c r="AK66" s="3" t="s">
        <v>62</v>
      </c>
      <c r="AL66" s="3" t="s">
        <v>62</v>
      </c>
      <c r="AM66" s="3" t="s">
        <v>62</v>
      </c>
      <c r="AN66" s="3" t="s">
        <v>54</v>
      </c>
      <c r="AO66" s="3" t="s">
        <v>62</v>
      </c>
    </row>
    <row r="67" customFormat="false" ht="15.75" hidden="false" customHeight="false" outlineLevel="0" collapsed="false">
      <c r="A67" s="2" t="n">
        <v>44416.5933177894</v>
      </c>
      <c r="B67" s="3" t="s">
        <v>63</v>
      </c>
      <c r="C67" s="3" t="n">
        <v>64</v>
      </c>
      <c r="D67" s="3" t="n">
        <v>1.6</v>
      </c>
      <c r="E67" s="3" t="n">
        <v>72</v>
      </c>
      <c r="F67" s="3" t="s">
        <v>69</v>
      </c>
      <c r="G67" s="3" t="s">
        <v>80</v>
      </c>
      <c r="H67" s="3" t="s">
        <v>50</v>
      </c>
      <c r="I67" s="3" t="s">
        <v>51</v>
      </c>
      <c r="L67" s="3" t="s">
        <v>51</v>
      </c>
      <c r="M67" s="3" t="s">
        <v>51</v>
      </c>
      <c r="N67" s="3" t="s">
        <v>52</v>
      </c>
      <c r="O67" s="3" t="s">
        <v>51</v>
      </c>
      <c r="P67" s="3" t="s">
        <v>51</v>
      </c>
      <c r="Q67" s="3" t="s">
        <v>51</v>
      </c>
      <c r="R67" s="3" t="s">
        <v>51</v>
      </c>
      <c r="S67" s="3" t="s">
        <v>51</v>
      </c>
      <c r="T67" s="3" t="s">
        <v>51</v>
      </c>
      <c r="U67" s="3" t="s">
        <v>51</v>
      </c>
      <c r="V67" s="3" t="s">
        <v>51</v>
      </c>
      <c r="W67" s="3" t="s">
        <v>51</v>
      </c>
      <c r="X67" s="3" t="s">
        <v>51</v>
      </c>
      <c r="Y67" s="3" t="s">
        <v>54</v>
      </c>
      <c r="Z67" s="3" t="s">
        <v>60</v>
      </c>
      <c r="AA67" s="3" t="s">
        <v>60</v>
      </c>
      <c r="AB67" s="3" t="s">
        <v>60</v>
      </c>
      <c r="AC67" s="3" t="s">
        <v>60</v>
      </c>
      <c r="AD67" s="3" t="s">
        <v>60</v>
      </c>
      <c r="AE67" s="3" t="s">
        <v>60</v>
      </c>
      <c r="AF67" s="3" t="s">
        <v>61</v>
      </c>
      <c r="AG67" s="3" t="s">
        <v>62</v>
      </c>
      <c r="AH67" s="3" t="s">
        <v>54</v>
      </c>
      <c r="AI67" s="3" t="s">
        <v>54</v>
      </c>
      <c r="AJ67" s="3" t="s">
        <v>62</v>
      </c>
      <c r="AK67" s="3" t="s">
        <v>62</v>
      </c>
      <c r="AL67" s="3" t="s">
        <v>62</v>
      </c>
      <c r="AM67" s="3" t="s">
        <v>62</v>
      </c>
      <c r="AN67" s="3" t="s">
        <v>62</v>
      </c>
      <c r="AO67" s="3" t="s">
        <v>62</v>
      </c>
    </row>
    <row r="68" customFormat="false" ht="15.75" hidden="false" customHeight="false" outlineLevel="0" collapsed="false">
      <c r="A68" s="2" t="n">
        <v>44416.5933581597</v>
      </c>
      <c r="B68" s="3" t="s">
        <v>63</v>
      </c>
      <c r="C68" s="3" t="n">
        <v>48</v>
      </c>
      <c r="D68" s="3" t="n">
        <v>174</v>
      </c>
      <c r="E68" s="3" t="n">
        <v>78</v>
      </c>
      <c r="F68" s="3" t="s">
        <v>51</v>
      </c>
      <c r="H68" s="3" t="s">
        <v>50</v>
      </c>
      <c r="I68" s="3" t="s">
        <v>51</v>
      </c>
      <c r="J68" s="3" t="s">
        <v>120</v>
      </c>
      <c r="K68" s="3" t="n">
        <v>220</v>
      </c>
      <c r="L68" s="3" t="s">
        <v>51</v>
      </c>
      <c r="M68" s="3" t="s">
        <v>51</v>
      </c>
      <c r="N68" s="3" t="s">
        <v>52</v>
      </c>
      <c r="O68" s="3" t="s">
        <v>52</v>
      </c>
      <c r="P68" s="3" t="s">
        <v>52</v>
      </c>
      <c r="Q68" s="3" t="s">
        <v>51</v>
      </c>
      <c r="R68" s="3" t="s">
        <v>52</v>
      </c>
      <c r="S68" s="3" t="s">
        <v>51</v>
      </c>
      <c r="T68" s="3" t="s">
        <v>51</v>
      </c>
      <c r="U68" s="3" t="s">
        <v>51</v>
      </c>
      <c r="V68" s="3" t="s">
        <v>51</v>
      </c>
      <c r="W68" s="3" t="s">
        <v>51</v>
      </c>
      <c r="X68" s="3" t="s">
        <v>51</v>
      </c>
      <c r="Y68" s="3" t="s">
        <v>60</v>
      </c>
      <c r="Z68" s="3" t="s">
        <v>60</v>
      </c>
      <c r="AA68" s="3" t="s">
        <v>54</v>
      </c>
      <c r="AB68" s="3" t="s">
        <v>60</v>
      </c>
      <c r="AC68" s="3" t="s">
        <v>60</v>
      </c>
      <c r="AD68" s="3" t="s">
        <v>54</v>
      </c>
      <c r="AE68" s="3" t="s">
        <v>60</v>
      </c>
      <c r="AF68" s="3" t="s">
        <v>61</v>
      </c>
      <c r="AG68" s="3" t="s">
        <v>54</v>
      </c>
      <c r="AH68" s="3" t="s">
        <v>62</v>
      </c>
      <c r="AI68" s="3" t="s">
        <v>62</v>
      </c>
      <c r="AJ68" s="3" t="s">
        <v>62</v>
      </c>
      <c r="AK68" s="3" t="s">
        <v>62</v>
      </c>
      <c r="AL68" s="3" t="s">
        <v>53</v>
      </c>
      <c r="AM68" s="3" t="s">
        <v>62</v>
      </c>
      <c r="AN68" s="3" t="s">
        <v>62</v>
      </c>
      <c r="AO68" s="3" t="s">
        <v>54</v>
      </c>
    </row>
    <row r="69" customFormat="false" ht="15.75" hidden="false" customHeight="false" outlineLevel="0" collapsed="false">
      <c r="A69" s="2" t="n">
        <v>44416.5968709144</v>
      </c>
      <c r="B69" s="3" t="s">
        <v>47</v>
      </c>
      <c r="C69" s="3" t="n">
        <v>69</v>
      </c>
      <c r="D69" s="3" t="n">
        <v>1.81</v>
      </c>
      <c r="E69" s="3" t="n">
        <v>102</v>
      </c>
      <c r="F69" s="3" t="s">
        <v>51</v>
      </c>
      <c r="H69" s="3" t="s">
        <v>57</v>
      </c>
      <c r="I69" s="3" t="s">
        <v>51</v>
      </c>
      <c r="J69" s="3" t="s">
        <v>121</v>
      </c>
      <c r="K69" s="3" t="n">
        <v>230</v>
      </c>
      <c r="L69" s="3" t="s">
        <v>51</v>
      </c>
      <c r="M69" s="3" t="s">
        <v>52</v>
      </c>
      <c r="N69" s="3" t="s">
        <v>52</v>
      </c>
      <c r="O69" s="3" t="s">
        <v>51</v>
      </c>
      <c r="P69" s="3" t="s">
        <v>51</v>
      </c>
      <c r="Q69" s="3" t="s">
        <v>51</v>
      </c>
      <c r="R69" s="3" t="s">
        <v>51</v>
      </c>
      <c r="S69" s="3" t="s">
        <v>51</v>
      </c>
      <c r="T69" s="3" t="s">
        <v>52</v>
      </c>
      <c r="U69" s="3" t="s">
        <v>51</v>
      </c>
      <c r="V69" s="3" t="s">
        <v>51</v>
      </c>
      <c r="W69" s="3" t="s">
        <v>52</v>
      </c>
      <c r="X69" s="3" t="s">
        <v>51</v>
      </c>
      <c r="Y69" s="3" t="s">
        <v>54</v>
      </c>
      <c r="Z69" s="3" t="s">
        <v>60</v>
      </c>
      <c r="AA69" s="3" t="s">
        <v>60</v>
      </c>
      <c r="AB69" s="3" t="s">
        <v>60</v>
      </c>
      <c r="AC69" s="3" t="s">
        <v>54</v>
      </c>
      <c r="AD69" s="3" t="s">
        <v>60</v>
      </c>
      <c r="AE69" s="3" t="s">
        <v>60</v>
      </c>
      <c r="AF69" s="3" t="s">
        <v>61</v>
      </c>
      <c r="AG69" s="3" t="s">
        <v>54</v>
      </c>
      <c r="AH69" s="3" t="s">
        <v>54</v>
      </c>
      <c r="AI69" s="3" t="s">
        <v>62</v>
      </c>
      <c r="AJ69" s="3" t="s">
        <v>62</v>
      </c>
      <c r="AK69" s="3" t="s">
        <v>62</v>
      </c>
      <c r="AL69" s="3" t="s">
        <v>62</v>
      </c>
      <c r="AM69" s="3" t="s">
        <v>62</v>
      </c>
      <c r="AN69" s="3" t="s">
        <v>62</v>
      </c>
      <c r="AO69" s="3" t="s">
        <v>62</v>
      </c>
    </row>
    <row r="70" customFormat="false" ht="15.75" hidden="false" customHeight="false" outlineLevel="0" collapsed="false">
      <c r="A70" s="2" t="n">
        <v>44416.6112358565</v>
      </c>
      <c r="B70" s="3" t="s">
        <v>63</v>
      </c>
      <c r="C70" s="3" t="n">
        <v>62</v>
      </c>
      <c r="D70" s="3" t="n">
        <v>1.6</v>
      </c>
      <c r="E70" s="3" t="n">
        <v>70</v>
      </c>
      <c r="F70" s="3" t="s">
        <v>51</v>
      </c>
      <c r="H70" s="3" t="s">
        <v>57</v>
      </c>
      <c r="I70" s="3" t="s">
        <v>51</v>
      </c>
      <c r="L70" s="3" t="s">
        <v>51</v>
      </c>
      <c r="M70" s="3" t="s">
        <v>51</v>
      </c>
      <c r="N70" s="3" t="s">
        <v>52</v>
      </c>
      <c r="O70" s="3" t="s">
        <v>52</v>
      </c>
      <c r="P70" s="3" t="s">
        <v>52</v>
      </c>
      <c r="Q70" s="3" t="s">
        <v>51</v>
      </c>
      <c r="R70" s="3" t="s">
        <v>51</v>
      </c>
      <c r="S70" s="3" t="s">
        <v>51</v>
      </c>
      <c r="T70" s="3" t="s">
        <v>51</v>
      </c>
      <c r="U70" s="3" t="s">
        <v>51</v>
      </c>
      <c r="V70" s="3" t="s">
        <v>51</v>
      </c>
      <c r="W70" s="3" t="s">
        <v>51</v>
      </c>
      <c r="X70" s="3" t="s">
        <v>51</v>
      </c>
      <c r="Y70" s="3" t="s">
        <v>54</v>
      </c>
      <c r="Z70" s="3" t="s">
        <v>60</v>
      </c>
      <c r="AA70" s="3" t="s">
        <v>54</v>
      </c>
      <c r="AB70" s="3" t="s">
        <v>60</v>
      </c>
      <c r="AC70" s="3" t="s">
        <v>60</v>
      </c>
      <c r="AD70" s="3" t="s">
        <v>54</v>
      </c>
      <c r="AE70" s="3" t="s">
        <v>60</v>
      </c>
      <c r="AF70" s="3" t="s">
        <v>61</v>
      </c>
      <c r="AG70" s="3" t="s">
        <v>53</v>
      </c>
      <c r="AH70" s="3" t="s">
        <v>53</v>
      </c>
      <c r="AI70" s="3" t="s">
        <v>67</v>
      </c>
      <c r="AJ70" s="3" t="s">
        <v>54</v>
      </c>
      <c r="AK70" s="3" t="s">
        <v>54</v>
      </c>
      <c r="AL70" s="3" t="s">
        <v>54</v>
      </c>
      <c r="AM70" s="3" t="s">
        <v>62</v>
      </c>
      <c r="AN70" s="3" t="s">
        <v>62</v>
      </c>
      <c r="AO70" s="3" t="s">
        <v>54</v>
      </c>
    </row>
    <row r="71" customFormat="false" ht="15.75" hidden="false" customHeight="false" outlineLevel="0" collapsed="false">
      <c r="A71" s="2" t="n">
        <v>44416.6115425579</v>
      </c>
      <c r="B71" s="3" t="s">
        <v>47</v>
      </c>
      <c r="C71" s="3" t="n">
        <v>55</v>
      </c>
      <c r="D71" s="3" t="n">
        <v>176</v>
      </c>
      <c r="E71" s="3" t="n">
        <v>76</v>
      </c>
      <c r="F71" s="3" t="s">
        <v>48</v>
      </c>
      <c r="G71" s="3" t="s">
        <v>76</v>
      </c>
      <c r="H71" s="3" t="s">
        <v>57</v>
      </c>
      <c r="I71" s="3" t="s">
        <v>51</v>
      </c>
      <c r="L71" s="3" t="s">
        <v>51</v>
      </c>
      <c r="M71" s="3" t="s">
        <v>51</v>
      </c>
      <c r="N71" s="3" t="s">
        <v>51</v>
      </c>
      <c r="S71" s="3" t="s">
        <v>52</v>
      </c>
      <c r="T71" s="3" t="s">
        <v>52</v>
      </c>
      <c r="U71" s="3" t="s">
        <v>52</v>
      </c>
      <c r="V71" s="3" t="s">
        <v>52</v>
      </c>
      <c r="W71" s="3" t="s">
        <v>52</v>
      </c>
      <c r="X71" s="3" t="s">
        <v>51</v>
      </c>
      <c r="Y71" s="3" t="s">
        <v>60</v>
      </c>
      <c r="Z71" s="3" t="s">
        <v>60</v>
      </c>
      <c r="AA71" s="3" t="s">
        <v>60</v>
      </c>
      <c r="AB71" s="3" t="s">
        <v>60</v>
      </c>
      <c r="AC71" s="3" t="s">
        <v>60</v>
      </c>
      <c r="AD71" s="3" t="s">
        <v>54</v>
      </c>
      <c r="AE71" s="3" t="s">
        <v>60</v>
      </c>
      <c r="AF71" s="3" t="s">
        <v>61</v>
      </c>
      <c r="AG71" s="3" t="s">
        <v>54</v>
      </c>
      <c r="AH71" s="3" t="s">
        <v>54</v>
      </c>
      <c r="AI71" s="3" t="s">
        <v>54</v>
      </c>
      <c r="AJ71" s="3" t="s">
        <v>54</v>
      </c>
      <c r="AK71" s="3" t="s">
        <v>62</v>
      </c>
      <c r="AL71" s="3" t="s">
        <v>53</v>
      </c>
      <c r="AM71" s="3" t="s">
        <v>62</v>
      </c>
      <c r="AN71" s="3" t="s">
        <v>62</v>
      </c>
      <c r="AO71" s="3" t="s">
        <v>54</v>
      </c>
    </row>
    <row r="72" customFormat="false" ht="15.75" hidden="false" customHeight="false" outlineLevel="0" collapsed="false">
      <c r="A72" s="2" t="n">
        <v>44416.6144065278</v>
      </c>
      <c r="B72" s="3" t="s">
        <v>63</v>
      </c>
      <c r="C72" s="3" t="n">
        <v>53</v>
      </c>
      <c r="D72" s="3" t="n">
        <v>1.73</v>
      </c>
      <c r="E72" s="3" t="n">
        <v>95</v>
      </c>
      <c r="F72" s="3" t="s">
        <v>51</v>
      </c>
      <c r="H72" s="3" t="s">
        <v>50</v>
      </c>
      <c r="I72" s="3" t="s">
        <v>52</v>
      </c>
      <c r="J72" s="3" t="s">
        <v>122</v>
      </c>
      <c r="K72" s="3" t="n">
        <v>250</v>
      </c>
      <c r="L72" s="3" t="s">
        <v>51</v>
      </c>
      <c r="M72" s="3" t="s">
        <v>52</v>
      </c>
      <c r="N72" s="3" t="s">
        <v>52</v>
      </c>
      <c r="O72" s="3" t="s">
        <v>51</v>
      </c>
      <c r="P72" s="3" t="s">
        <v>51</v>
      </c>
      <c r="Q72" s="3" t="s">
        <v>51</v>
      </c>
      <c r="R72" s="3" t="s">
        <v>51</v>
      </c>
      <c r="S72" s="3" t="s">
        <v>52</v>
      </c>
      <c r="T72" s="3" t="s">
        <v>52</v>
      </c>
      <c r="U72" s="3" t="s">
        <v>52</v>
      </c>
      <c r="V72" s="3" t="s">
        <v>52</v>
      </c>
      <c r="W72" s="3" t="s">
        <v>52</v>
      </c>
      <c r="X72" s="3" t="s">
        <v>51</v>
      </c>
      <c r="Y72" s="3" t="s">
        <v>60</v>
      </c>
      <c r="Z72" s="3" t="s">
        <v>60</v>
      </c>
      <c r="AA72" s="3" t="s">
        <v>60</v>
      </c>
      <c r="AB72" s="3" t="s">
        <v>60</v>
      </c>
      <c r="AC72" s="3" t="s">
        <v>60</v>
      </c>
      <c r="AD72" s="3" t="s">
        <v>53</v>
      </c>
      <c r="AE72" s="3" t="s">
        <v>54</v>
      </c>
      <c r="AF72" s="3" t="s">
        <v>61</v>
      </c>
      <c r="AG72" s="3" t="s">
        <v>54</v>
      </c>
      <c r="AH72" s="3" t="s">
        <v>62</v>
      </c>
      <c r="AI72" s="3" t="s">
        <v>54</v>
      </c>
      <c r="AJ72" s="3" t="s">
        <v>62</v>
      </c>
      <c r="AK72" s="3" t="s">
        <v>62</v>
      </c>
      <c r="AL72" s="3" t="s">
        <v>62</v>
      </c>
      <c r="AM72" s="3" t="s">
        <v>54</v>
      </c>
      <c r="AN72" s="3" t="s">
        <v>62</v>
      </c>
      <c r="AO72" s="3" t="s">
        <v>62</v>
      </c>
    </row>
    <row r="73" customFormat="false" ht="15.75" hidden="false" customHeight="false" outlineLevel="0" collapsed="false">
      <c r="A73" s="2" t="n">
        <v>44416.6202219444</v>
      </c>
      <c r="B73" s="3" t="s">
        <v>63</v>
      </c>
      <c r="C73" s="3" t="n">
        <v>54</v>
      </c>
      <c r="D73" s="3" t="n">
        <v>166</v>
      </c>
      <c r="E73" s="3" t="n">
        <v>69</v>
      </c>
      <c r="F73" s="3" t="s">
        <v>48</v>
      </c>
      <c r="G73" s="3" t="s">
        <v>49</v>
      </c>
      <c r="H73" s="3" t="s">
        <v>50</v>
      </c>
      <c r="I73" s="3" t="s">
        <v>51</v>
      </c>
      <c r="J73" s="3" t="s">
        <v>123</v>
      </c>
      <c r="K73" s="3" t="n">
        <v>180</v>
      </c>
      <c r="L73" s="3" t="s">
        <v>52</v>
      </c>
      <c r="M73" s="3" t="s">
        <v>51</v>
      </c>
      <c r="N73" s="3" t="s">
        <v>51</v>
      </c>
      <c r="S73" s="3" t="s">
        <v>51</v>
      </c>
      <c r="T73" s="3" t="s">
        <v>51</v>
      </c>
      <c r="U73" s="3" t="s">
        <v>51</v>
      </c>
      <c r="V73" s="3" t="s">
        <v>51</v>
      </c>
      <c r="W73" s="3" t="s">
        <v>51</v>
      </c>
      <c r="X73" s="3" t="s">
        <v>51</v>
      </c>
      <c r="Y73" s="3" t="s">
        <v>67</v>
      </c>
      <c r="Z73" s="3" t="s">
        <v>67</v>
      </c>
      <c r="AA73" s="3" t="s">
        <v>53</v>
      </c>
      <c r="AB73" s="3" t="s">
        <v>53</v>
      </c>
      <c r="AC73" s="3" t="s">
        <v>53</v>
      </c>
      <c r="AD73" s="3" t="s">
        <v>54</v>
      </c>
      <c r="AE73" s="3" t="s">
        <v>67</v>
      </c>
      <c r="AF73" s="3" t="s">
        <v>61</v>
      </c>
      <c r="AG73" s="3" t="s">
        <v>53</v>
      </c>
      <c r="AH73" s="3" t="s">
        <v>54</v>
      </c>
      <c r="AI73" s="3" t="s">
        <v>53</v>
      </c>
      <c r="AJ73" s="3" t="s">
        <v>54</v>
      </c>
      <c r="AK73" s="3" t="s">
        <v>54</v>
      </c>
      <c r="AL73" s="3" t="s">
        <v>53</v>
      </c>
      <c r="AM73" s="3" t="s">
        <v>54</v>
      </c>
      <c r="AN73" s="3" t="s">
        <v>53</v>
      </c>
      <c r="AO73" s="3" t="s">
        <v>53</v>
      </c>
    </row>
    <row r="74" customFormat="false" ht="15.75" hidden="false" customHeight="false" outlineLevel="0" collapsed="false">
      <c r="A74" s="2" t="n">
        <v>44416.6222476273</v>
      </c>
      <c r="B74" s="3" t="s">
        <v>47</v>
      </c>
      <c r="C74" s="3" t="n">
        <v>58</v>
      </c>
      <c r="D74" s="3" t="n">
        <v>175</v>
      </c>
      <c r="E74" s="3" t="n">
        <v>70</v>
      </c>
      <c r="F74" s="3" t="s">
        <v>69</v>
      </c>
      <c r="G74" s="3" t="s">
        <v>80</v>
      </c>
      <c r="H74" s="3" t="s">
        <v>57</v>
      </c>
      <c r="I74" s="3" t="s">
        <v>51</v>
      </c>
      <c r="L74" s="3" t="s">
        <v>52</v>
      </c>
      <c r="M74" s="3" t="s">
        <v>51</v>
      </c>
      <c r="N74" s="3" t="s">
        <v>52</v>
      </c>
      <c r="O74" s="3" t="s">
        <v>51</v>
      </c>
      <c r="P74" s="3" t="s">
        <v>52</v>
      </c>
      <c r="Q74" s="3" t="s">
        <v>51</v>
      </c>
      <c r="R74" s="3" t="s">
        <v>51</v>
      </c>
      <c r="S74" s="3" t="s">
        <v>51</v>
      </c>
      <c r="T74" s="3" t="s">
        <v>51</v>
      </c>
      <c r="U74" s="3" t="s">
        <v>51</v>
      </c>
      <c r="V74" s="3" t="s">
        <v>51</v>
      </c>
      <c r="W74" s="3" t="s">
        <v>51</v>
      </c>
      <c r="X74" s="3" t="s">
        <v>51</v>
      </c>
      <c r="Y74" s="3" t="s">
        <v>60</v>
      </c>
      <c r="Z74" s="3" t="s">
        <v>60</v>
      </c>
      <c r="AA74" s="3" t="s">
        <v>60</v>
      </c>
      <c r="AB74" s="3" t="s">
        <v>54</v>
      </c>
      <c r="AC74" s="3" t="s">
        <v>60</v>
      </c>
      <c r="AD74" s="3" t="s">
        <v>60</v>
      </c>
      <c r="AE74" s="3" t="s">
        <v>60</v>
      </c>
      <c r="AF74" s="3" t="s">
        <v>61</v>
      </c>
      <c r="AG74" s="3" t="s">
        <v>62</v>
      </c>
      <c r="AH74" s="3" t="s">
        <v>62</v>
      </c>
      <c r="AI74" s="3" t="s">
        <v>62</v>
      </c>
      <c r="AJ74" s="3" t="s">
        <v>62</v>
      </c>
      <c r="AK74" s="3" t="s">
        <v>62</v>
      </c>
      <c r="AL74" s="3" t="s">
        <v>54</v>
      </c>
      <c r="AM74" s="3" t="s">
        <v>62</v>
      </c>
      <c r="AN74" s="3" t="s">
        <v>62</v>
      </c>
      <c r="AO74" s="3" t="s">
        <v>62</v>
      </c>
    </row>
    <row r="75" customFormat="false" ht="15.75" hidden="false" customHeight="false" outlineLevel="0" collapsed="false">
      <c r="A75" s="2" t="n">
        <v>44416.626639456</v>
      </c>
      <c r="B75" s="3" t="s">
        <v>63</v>
      </c>
      <c r="C75" s="3" t="n">
        <v>57</v>
      </c>
      <c r="D75" s="3" t="n">
        <v>179</v>
      </c>
      <c r="E75" s="3" t="n">
        <v>91</v>
      </c>
      <c r="F75" s="3" t="s">
        <v>51</v>
      </c>
      <c r="H75" s="3" t="s">
        <v>57</v>
      </c>
      <c r="I75" s="3" t="s">
        <v>51</v>
      </c>
      <c r="L75" s="3" t="s">
        <v>51</v>
      </c>
      <c r="M75" s="3" t="s">
        <v>51</v>
      </c>
      <c r="N75" s="3" t="s">
        <v>51</v>
      </c>
      <c r="S75" s="3" t="s">
        <v>52</v>
      </c>
      <c r="T75" s="3" t="s">
        <v>52</v>
      </c>
      <c r="U75" s="3" t="s">
        <v>51</v>
      </c>
      <c r="V75" s="3" t="s">
        <v>52</v>
      </c>
      <c r="W75" s="3" t="s">
        <v>52</v>
      </c>
      <c r="X75" s="3" t="s">
        <v>52</v>
      </c>
      <c r="Y75" s="3" t="s">
        <v>54</v>
      </c>
      <c r="Z75" s="3" t="s">
        <v>60</v>
      </c>
      <c r="AA75" s="3" t="s">
        <v>53</v>
      </c>
      <c r="AB75" s="3" t="s">
        <v>60</v>
      </c>
      <c r="AC75" s="3" t="s">
        <v>54</v>
      </c>
      <c r="AD75" s="3" t="s">
        <v>54</v>
      </c>
      <c r="AE75" s="3" t="s">
        <v>60</v>
      </c>
      <c r="AF75" s="3" t="s">
        <v>61</v>
      </c>
      <c r="AG75" s="3" t="s">
        <v>54</v>
      </c>
      <c r="AH75" s="3" t="s">
        <v>62</v>
      </c>
      <c r="AI75" s="3" t="s">
        <v>62</v>
      </c>
      <c r="AJ75" s="3" t="s">
        <v>62</v>
      </c>
      <c r="AK75" s="3" t="s">
        <v>62</v>
      </c>
      <c r="AL75" s="3" t="s">
        <v>62</v>
      </c>
      <c r="AM75" s="3" t="s">
        <v>62</v>
      </c>
      <c r="AN75" s="3" t="s">
        <v>54</v>
      </c>
      <c r="AO75" s="3" t="s">
        <v>62</v>
      </c>
    </row>
    <row r="76" customFormat="false" ht="15.75" hidden="false" customHeight="false" outlineLevel="0" collapsed="false">
      <c r="A76" s="2" t="n">
        <v>44416.634907419</v>
      </c>
      <c r="B76" s="3" t="s">
        <v>47</v>
      </c>
      <c r="C76" s="3" t="n">
        <v>68</v>
      </c>
      <c r="D76" s="3" t="s">
        <v>124</v>
      </c>
      <c r="E76" s="3" t="n">
        <v>109</v>
      </c>
      <c r="F76" s="3" t="s">
        <v>51</v>
      </c>
      <c r="H76" s="3" t="s">
        <v>50</v>
      </c>
      <c r="I76" s="3" t="s">
        <v>51</v>
      </c>
      <c r="J76" s="3" t="s">
        <v>125</v>
      </c>
      <c r="K76" s="3" t="n">
        <v>230</v>
      </c>
      <c r="L76" s="3" t="s">
        <v>52</v>
      </c>
      <c r="M76" s="3" t="s">
        <v>51</v>
      </c>
      <c r="N76" s="3" t="s">
        <v>52</v>
      </c>
      <c r="O76" s="3" t="s">
        <v>52</v>
      </c>
      <c r="P76" s="3" t="s">
        <v>51</v>
      </c>
      <c r="Q76" s="3" t="s">
        <v>51</v>
      </c>
      <c r="R76" s="3" t="s">
        <v>52</v>
      </c>
      <c r="S76" s="3" t="s">
        <v>51</v>
      </c>
      <c r="T76" s="3" t="s">
        <v>51</v>
      </c>
      <c r="U76" s="3" t="s">
        <v>51</v>
      </c>
      <c r="V76" s="3" t="s">
        <v>51</v>
      </c>
      <c r="W76" s="3" t="s">
        <v>51</v>
      </c>
      <c r="X76" s="3" t="s">
        <v>52</v>
      </c>
      <c r="Y76" s="3" t="s">
        <v>60</v>
      </c>
      <c r="Z76" s="3" t="s">
        <v>54</v>
      </c>
      <c r="AA76" s="3" t="s">
        <v>60</v>
      </c>
      <c r="AB76" s="3" t="s">
        <v>54</v>
      </c>
      <c r="AC76" s="3" t="s">
        <v>60</v>
      </c>
      <c r="AD76" s="3" t="s">
        <v>60</v>
      </c>
      <c r="AE76" s="3" t="s">
        <v>60</v>
      </c>
      <c r="AF76" s="3" t="s">
        <v>61</v>
      </c>
      <c r="AG76" s="3" t="s">
        <v>54</v>
      </c>
      <c r="AH76" s="3" t="s">
        <v>54</v>
      </c>
      <c r="AI76" s="3" t="s">
        <v>53</v>
      </c>
      <c r="AJ76" s="3" t="s">
        <v>62</v>
      </c>
      <c r="AK76" s="3" t="s">
        <v>54</v>
      </c>
      <c r="AL76" s="3" t="s">
        <v>62</v>
      </c>
      <c r="AM76" s="3" t="s">
        <v>54</v>
      </c>
      <c r="AN76" s="3" t="s">
        <v>62</v>
      </c>
      <c r="AO76" s="3" t="s">
        <v>62</v>
      </c>
    </row>
    <row r="77" customFormat="false" ht="15.75" hidden="false" customHeight="false" outlineLevel="0" collapsed="false">
      <c r="A77" s="2" t="n">
        <v>44416.6355448611</v>
      </c>
      <c r="B77" s="3" t="s">
        <v>47</v>
      </c>
      <c r="C77" s="3" t="n">
        <v>49</v>
      </c>
      <c r="D77" s="3" t="n">
        <v>168</v>
      </c>
      <c r="E77" s="3" t="n">
        <v>80</v>
      </c>
      <c r="F77" s="3" t="s">
        <v>48</v>
      </c>
      <c r="G77" s="3" t="s">
        <v>56</v>
      </c>
      <c r="H77" s="3" t="s">
        <v>57</v>
      </c>
      <c r="I77" s="3" t="s">
        <v>52</v>
      </c>
      <c r="J77" s="3" t="s">
        <v>126</v>
      </c>
      <c r="L77" s="3" t="s">
        <v>52</v>
      </c>
      <c r="M77" s="3" t="s">
        <v>51</v>
      </c>
      <c r="N77" s="3" t="s">
        <v>52</v>
      </c>
      <c r="O77" s="3" t="s">
        <v>51</v>
      </c>
      <c r="P77" s="3" t="s">
        <v>51</v>
      </c>
      <c r="Q77" s="3" t="s">
        <v>51</v>
      </c>
      <c r="R77" s="3" t="s">
        <v>51</v>
      </c>
      <c r="S77" s="3" t="s">
        <v>51</v>
      </c>
      <c r="T77" s="3" t="s">
        <v>51</v>
      </c>
      <c r="U77" s="3" t="s">
        <v>51</v>
      </c>
      <c r="V77" s="3" t="s">
        <v>52</v>
      </c>
      <c r="W77" s="3" t="s">
        <v>52</v>
      </c>
      <c r="X77" s="3" t="s">
        <v>51</v>
      </c>
      <c r="Y77" s="3" t="s">
        <v>54</v>
      </c>
      <c r="Z77" s="3" t="s">
        <v>60</v>
      </c>
      <c r="AA77" s="3" t="s">
        <v>60</v>
      </c>
      <c r="AB77" s="3" t="s">
        <v>54</v>
      </c>
      <c r="AC77" s="3" t="s">
        <v>60</v>
      </c>
      <c r="AD77" s="3" t="s">
        <v>53</v>
      </c>
      <c r="AE77" s="3" t="s">
        <v>54</v>
      </c>
      <c r="AF77" s="3" t="s">
        <v>61</v>
      </c>
      <c r="AG77" s="3" t="s">
        <v>54</v>
      </c>
      <c r="AH77" s="3" t="s">
        <v>62</v>
      </c>
      <c r="AI77" s="3" t="s">
        <v>54</v>
      </c>
      <c r="AJ77" s="3" t="s">
        <v>62</v>
      </c>
      <c r="AK77" s="3" t="s">
        <v>62</v>
      </c>
      <c r="AL77" s="3" t="s">
        <v>62</v>
      </c>
      <c r="AM77" s="3" t="s">
        <v>62</v>
      </c>
      <c r="AN77" s="3" t="s">
        <v>62</v>
      </c>
      <c r="AO77" s="3" t="s">
        <v>62</v>
      </c>
    </row>
    <row r="78" customFormat="false" ht="15.75" hidden="false" customHeight="false" outlineLevel="0" collapsed="false">
      <c r="A78" s="2" t="n">
        <v>44416.6883124769</v>
      </c>
      <c r="B78" s="3" t="s">
        <v>63</v>
      </c>
      <c r="C78" s="3" t="n">
        <v>49</v>
      </c>
      <c r="D78" s="3" t="n">
        <v>165</v>
      </c>
      <c r="E78" s="3" t="n">
        <v>58</v>
      </c>
      <c r="F78" s="3" t="s">
        <v>48</v>
      </c>
      <c r="G78" s="3" t="s">
        <v>49</v>
      </c>
      <c r="H78" s="3" t="s">
        <v>50</v>
      </c>
      <c r="I78" s="3" t="s">
        <v>51</v>
      </c>
      <c r="J78" s="3" t="s">
        <v>127</v>
      </c>
      <c r="L78" s="3" t="s">
        <v>51</v>
      </c>
      <c r="M78" s="3" t="s">
        <v>51</v>
      </c>
      <c r="N78" s="3" t="s">
        <v>52</v>
      </c>
      <c r="O78" s="3" t="s">
        <v>52</v>
      </c>
      <c r="P78" s="3" t="s">
        <v>51</v>
      </c>
      <c r="Q78" s="3" t="s">
        <v>51</v>
      </c>
      <c r="R78" s="3" t="s">
        <v>51</v>
      </c>
      <c r="S78" s="3" t="s">
        <v>51</v>
      </c>
      <c r="T78" s="3" t="s">
        <v>51</v>
      </c>
      <c r="U78" s="3" t="s">
        <v>52</v>
      </c>
      <c r="V78" s="3" t="s">
        <v>51</v>
      </c>
      <c r="W78" s="3" t="s">
        <v>51</v>
      </c>
      <c r="X78" s="3" t="s">
        <v>51</v>
      </c>
      <c r="Y78" s="3" t="s">
        <v>60</v>
      </c>
      <c r="Z78" s="3" t="s">
        <v>53</v>
      </c>
      <c r="AA78" s="3" t="s">
        <v>54</v>
      </c>
      <c r="AB78" s="3" t="s">
        <v>60</v>
      </c>
      <c r="AC78" s="3" t="s">
        <v>60</v>
      </c>
      <c r="AD78" s="3" t="s">
        <v>60</v>
      </c>
      <c r="AE78" s="3" t="s">
        <v>60</v>
      </c>
      <c r="AF78" s="3" t="s">
        <v>61</v>
      </c>
      <c r="AG78" s="3" t="s">
        <v>53</v>
      </c>
      <c r="AH78" s="3" t="s">
        <v>54</v>
      </c>
      <c r="AI78" s="3" t="s">
        <v>67</v>
      </c>
      <c r="AJ78" s="3" t="s">
        <v>67</v>
      </c>
      <c r="AK78" s="3" t="s">
        <v>53</v>
      </c>
      <c r="AL78" s="3" t="s">
        <v>62</v>
      </c>
      <c r="AM78" s="3" t="s">
        <v>62</v>
      </c>
      <c r="AN78" s="3" t="s">
        <v>62</v>
      </c>
      <c r="AO78" s="3" t="s">
        <v>62</v>
      </c>
    </row>
    <row r="79" customFormat="false" ht="15.75" hidden="false" customHeight="false" outlineLevel="0" collapsed="false">
      <c r="A79" s="2" t="n">
        <v>44417.2757541088</v>
      </c>
      <c r="B79" s="3" t="s">
        <v>63</v>
      </c>
      <c r="C79" s="3" t="n">
        <v>36</v>
      </c>
      <c r="D79" s="3" t="n">
        <v>155</v>
      </c>
      <c r="E79" s="3" t="n">
        <v>64</v>
      </c>
      <c r="F79" s="3" t="s">
        <v>48</v>
      </c>
      <c r="G79" s="3" t="s">
        <v>76</v>
      </c>
      <c r="H79" s="3" t="s">
        <v>50</v>
      </c>
      <c r="I79" s="3" t="s">
        <v>51</v>
      </c>
      <c r="J79" s="3" t="s">
        <v>128</v>
      </c>
      <c r="L79" s="3" t="s">
        <v>51</v>
      </c>
      <c r="M79" s="3" t="s">
        <v>51</v>
      </c>
      <c r="N79" s="3" t="s">
        <v>51</v>
      </c>
      <c r="S79" s="3" t="s">
        <v>52</v>
      </c>
      <c r="T79" s="3" t="s">
        <v>52</v>
      </c>
      <c r="U79" s="3" t="s">
        <v>52</v>
      </c>
      <c r="V79" s="3" t="s">
        <v>52</v>
      </c>
      <c r="W79" s="3" t="s">
        <v>52</v>
      </c>
      <c r="X79" s="3" t="s">
        <v>52</v>
      </c>
      <c r="Y79" s="3" t="s">
        <v>67</v>
      </c>
      <c r="Z79" s="3" t="s">
        <v>67</v>
      </c>
      <c r="AA79" s="3" t="s">
        <v>67</v>
      </c>
      <c r="AB79" s="3" t="s">
        <v>67</v>
      </c>
      <c r="AC79" s="3" t="s">
        <v>67</v>
      </c>
      <c r="AD79" s="3" t="s">
        <v>67</v>
      </c>
      <c r="AE79" s="3" t="s">
        <v>67</v>
      </c>
      <c r="AF79" s="3" t="s">
        <v>55</v>
      </c>
      <c r="AP79" s="3" t="s">
        <v>52</v>
      </c>
      <c r="AQ79" s="3" t="s">
        <v>52</v>
      </c>
      <c r="AR79" s="3" t="s">
        <v>51</v>
      </c>
      <c r="AS79" s="3" t="s">
        <v>52</v>
      </c>
      <c r="AT79" s="3" t="s">
        <v>52</v>
      </c>
      <c r="AU79" s="3" t="s">
        <v>51</v>
      </c>
    </row>
    <row r="80" customFormat="false" ht="15.75" hidden="false" customHeight="false" outlineLevel="0" collapsed="false">
      <c r="A80" s="2" t="n">
        <v>44417.5055354514</v>
      </c>
      <c r="B80" s="3" t="s">
        <v>63</v>
      </c>
      <c r="C80" s="3" t="n">
        <v>70</v>
      </c>
      <c r="D80" s="3" t="n">
        <v>172</v>
      </c>
      <c r="E80" s="3" t="n">
        <v>67</v>
      </c>
      <c r="F80" s="3" t="s">
        <v>48</v>
      </c>
      <c r="G80" s="3" t="s">
        <v>76</v>
      </c>
      <c r="H80" s="3" t="s">
        <v>50</v>
      </c>
      <c r="I80" s="3" t="s">
        <v>51</v>
      </c>
      <c r="J80" s="3" t="s">
        <v>129</v>
      </c>
      <c r="K80" s="3" t="n">
        <v>230</v>
      </c>
      <c r="L80" s="3" t="s">
        <v>51</v>
      </c>
      <c r="M80" s="3" t="s">
        <v>51</v>
      </c>
      <c r="N80" s="3" t="s">
        <v>52</v>
      </c>
      <c r="O80" s="3" t="s">
        <v>51</v>
      </c>
      <c r="P80" s="3" t="s">
        <v>51</v>
      </c>
      <c r="Q80" s="3" t="s">
        <v>51</v>
      </c>
      <c r="R80" s="3" t="s">
        <v>51</v>
      </c>
      <c r="S80" s="3" t="s">
        <v>51</v>
      </c>
      <c r="T80" s="3" t="s">
        <v>51</v>
      </c>
      <c r="U80" s="3" t="s">
        <v>51</v>
      </c>
      <c r="V80" s="3" t="s">
        <v>51</v>
      </c>
      <c r="W80" s="3" t="s">
        <v>51</v>
      </c>
      <c r="X80" s="3" t="s">
        <v>51</v>
      </c>
      <c r="Y80" s="3" t="s">
        <v>54</v>
      </c>
      <c r="Z80" s="3" t="s">
        <v>54</v>
      </c>
      <c r="AA80" s="3" t="s">
        <v>53</v>
      </c>
      <c r="AB80" s="3" t="s">
        <v>53</v>
      </c>
      <c r="AC80" s="3" t="s">
        <v>54</v>
      </c>
      <c r="AD80" s="3" t="s">
        <v>54</v>
      </c>
      <c r="AE80" s="3" t="s">
        <v>54</v>
      </c>
      <c r="AF80" s="3" t="s">
        <v>61</v>
      </c>
      <c r="AG80" s="3" t="s">
        <v>54</v>
      </c>
      <c r="AH80" s="3" t="s">
        <v>53</v>
      </c>
      <c r="AI80" s="3" t="s">
        <v>54</v>
      </c>
      <c r="AJ80" s="3" t="s">
        <v>54</v>
      </c>
      <c r="AK80" s="3" t="s">
        <v>54</v>
      </c>
      <c r="AL80" s="3" t="s">
        <v>62</v>
      </c>
      <c r="AM80" s="3" t="s">
        <v>62</v>
      </c>
      <c r="AN80" s="3" t="s">
        <v>54</v>
      </c>
      <c r="AO80" s="3" t="s">
        <v>62</v>
      </c>
    </row>
    <row r="81" customFormat="false" ht="15.75" hidden="false" customHeight="false" outlineLevel="0" collapsed="false">
      <c r="A81" s="2" t="n">
        <v>44417.5462509606</v>
      </c>
      <c r="B81" s="3" t="s">
        <v>63</v>
      </c>
      <c r="C81" s="3" t="n">
        <v>66</v>
      </c>
      <c r="D81" s="3" t="n">
        <v>155</v>
      </c>
      <c r="E81" s="3" t="n">
        <v>61</v>
      </c>
      <c r="F81" s="3" t="s">
        <v>48</v>
      </c>
      <c r="G81" s="3" t="s">
        <v>49</v>
      </c>
      <c r="H81" s="3" t="s">
        <v>50</v>
      </c>
      <c r="I81" s="3" t="s">
        <v>51</v>
      </c>
      <c r="L81" s="3" t="s">
        <v>51</v>
      </c>
      <c r="M81" s="3" t="s">
        <v>51</v>
      </c>
      <c r="N81" s="3" t="s">
        <v>52</v>
      </c>
      <c r="O81" s="3" t="s">
        <v>52</v>
      </c>
      <c r="P81" s="3" t="s">
        <v>52</v>
      </c>
      <c r="Q81" s="3" t="s">
        <v>51</v>
      </c>
      <c r="R81" s="3" t="s">
        <v>52</v>
      </c>
      <c r="S81" s="3" t="s">
        <v>51</v>
      </c>
      <c r="T81" s="3" t="s">
        <v>52</v>
      </c>
      <c r="U81" s="3" t="s">
        <v>51</v>
      </c>
      <c r="V81" s="3" t="s">
        <v>51</v>
      </c>
      <c r="W81" s="3" t="s">
        <v>51</v>
      </c>
      <c r="X81" s="3" t="s">
        <v>51</v>
      </c>
      <c r="Y81" s="3" t="s">
        <v>53</v>
      </c>
      <c r="Z81" s="3" t="s">
        <v>53</v>
      </c>
      <c r="AA81" s="3" t="s">
        <v>54</v>
      </c>
      <c r="AB81" s="3" t="s">
        <v>53</v>
      </c>
      <c r="AC81" s="3" t="s">
        <v>53</v>
      </c>
      <c r="AD81" s="3" t="s">
        <v>53</v>
      </c>
      <c r="AE81" s="3" t="s">
        <v>54</v>
      </c>
      <c r="AF81" s="3" t="s">
        <v>61</v>
      </c>
      <c r="AG81" s="3" t="s">
        <v>54</v>
      </c>
      <c r="AH81" s="3" t="s">
        <v>54</v>
      </c>
      <c r="AI81" s="3" t="s">
        <v>53</v>
      </c>
      <c r="AJ81" s="3" t="s">
        <v>54</v>
      </c>
      <c r="AK81" s="3" t="s">
        <v>54</v>
      </c>
      <c r="AL81" s="3" t="s">
        <v>54</v>
      </c>
      <c r="AM81" s="3" t="s">
        <v>54</v>
      </c>
      <c r="AN81" s="3" t="s">
        <v>54</v>
      </c>
      <c r="AO81" s="3" t="s">
        <v>62</v>
      </c>
    </row>
    <row r="82" customFormat="false" ht="15.75" hidden="false" customHeight="false" outlineLevel="0" collapsed="false">
      <c r="A82" s="2" t="n">
        <v>44417.5614733681</v>
      </c>
      <c r="B82" s="3" t="s">
        <v>63</v>
      </c>
      <c r="C82" s="3" t="n">
        <v>35</v>
      </c>
      <c r="D82" s="3" t="n">
        <v>175</v>
      </c>
      <c r="E82" s="3" t="n">
        <v>56</v>
      </c>
      <c r="F82" s="3" t="s">
        <v>51</v>
      </c>
      <c r="H82" s="3" t="s">
        <v>50</v>
      </c>
      <c r="I82" s="3" t="s">
        <v>51</v>
      </c>
      <c r="J82" s="3" t="s">
        <v>81</v>
      </c>
      <c r="L82" s="3" t="s">
        <v>51</v>
      </c>
      <c r="M82" s="3" t="s">
        <v>52</v>
      </c>
      <c r="N82" s="3" t="s">
        <v>51</v>
      </c>
      <c r="S82" s="3" t="s">
        <v>51</v>
      </c>
      <c r="T82" s="3" t="s">
        <v>51</v>
      </c>
      <c r="U82" s="3" t="s">
        <v>51</v>
      </c>
      <c r="V82" s="3" t="s">
        <v>51</v>
      </c>
      <c r="W82" s="3" t="s">
        <v>51</v>
      </c>
      <c r="X82" s="3" t="s">
        <v>51</v>
      </c>
      <c r="Y82" s="3" t="s">
        <v>67</v>
      </c>
      <c r="Z82" s="3" t="s">
        <v>67</v>
      </c>
      <c r="AA82" s="3" t="s">
        <v>67</v>
      </c>
      <c r="AB82" s="3" t="s">
        <v>53</v>
      </c>
      <c r="AC82" s="3" t="s">
        <v>53</v>
      </c>
      <c r="AD82" s="3" t="s">
        <v>53</v>
      </c>
      <c r="AE82" s="3" t="s">
        <v>54</v>
      </c>
      <c r="AF82" s="3" t="s">
        <v>55</v>
      </c>
      <c r="AP82" s="3" t="s">
        <v>51</v>
      </c>
      <c r="AQ82" s="3" t="s">
        <v>51</v>
      </c>
      <c r="AR82" s="3" t="s">
        <v>51</v>
      </c>
      <c r="AS82" s="3" t="s">
        <v>51</v>
      </c>
      <c r="AT82" s="3" t="s">
        <v>51</v>
      </c>
      <c r="AU82" s="3" t="s">
        <v>51</v>
      </c>
    </row>
    <row r="83" customFormat="false" ht="15.75" hidden="false" customHeight="false" outlineLevel="0" collapsed="false">
      <c r="A83" s="2" t="n">
        <v>44417.6228843403</v>
      </c>
      <c r="B83" s="3" t="s">
        <v>63</v>
      </c>
      <c r="C83" s="3" t="n">
        <v>58</v>
      </c>
      <c r="D83" s="3" t="n">
        <v>160</v>
      </c>
      <c r="E83" s="3" t="n">
        <v>71</v>
      </c>
      <c r="F83" s="3" t="s">
        <v>69</v>
      </c>
      <c r="G83" s="3" t="s">
        <v>80</v>
      </c>
      <c r="H83" s="3" t="s">
        <v>57</v>
      </c>
      <c r="I83" s="3" t="s">
        <v>51</v>
      </c>
      <c r="J83" s="3" t="s">
        <v>130</v>
      </c>
      <c r="L83" s="3" t="s">
        <v>51</v>
      </c>
      <c r="M83" s="3" t="s">
        <v>51</v>
      </c>
      <c r="N83" s="3" t="s">
        <v>51</v>
      </c>
      <c r="S83" s="3" t="s">
        <v>51</v>
      </c>
      <c r="T83" s="3" t="s">
        <v>51</v>
      </c>
      <c r="U83" s="3" t="s">
        <v>51</v>
      </c>
      <c r="V83" s="3" t="s">
        <v>51</v>
      </c>
      <c r="W83" s="3" t="s">
        <v>51</v>
      </c>
      <c r="X83" s="3" t="s">
        <v>51</v>
      </c>
      <c r="Y83" s="3" t="s">
        <v>54</v>
      </c>
      <c r="Z83" s="3" t="s">
        <v>60</v>
      </c>
      <c r="AA83" s="3" t="s">
        <v>54</v>
      </c>
      <c r="AB83" s="3" t="s">
        <v>60</v>
      </c>
      <c r="AC83" s="3" t="s">
        <v>60</v>
      </c>
      <c r="AD83" s="3" t="s">
        <v>54</v>
      </c>
      <c r="AE83" s="3" t="s">
        <v>60</v>
      </c>
      <c r="AF83" s="3" t="s">
        <v>61</v>
      </c>
      <c r="AG83" s="3" t="s">
        <v>62</v>
      </c>
      <c r="AH83" s="3" t="s">
        <v>62</v>
      </c>
      <c r="AI83" s="3" t="s">
        <v>54</v>
      </c>
      <c r="AJ83" s="3" t="s">
        <v>62</v>
      </c>
      <c r="AK83" s="3" t="s">
        <v>62</v>
      </c>
      <c r="AL83" s="3" t="s">
        <v>62</v>
      </c>
      <c r="AM83" s="3" t="s">
        <v>62</v>
      </c>
      <c r="AN83" s="3" t="s">
        <v>62</v>
      </c>
      <c r="AO83" s="3" t="s">
        <v>62</v>
      </c>
    </row>
    <row r="84" customFormat="false" ht="15.75" hidden="false" customHeight="false" outlineLevel="0" collapsed="false">
      <c r="A84" s="2" t="n">
        <v>44417.6276728241</v>
      </c>
      <c r="B84" s="3" t="s">
        <v>47</v>
      </c>
      <c r="C84" s="3" t="n">
        <v>80</v>
      </c>
      <c r="D84" s="3" t="n">
        <v>183</v>
      </c>
      <c r="E84" s="3" t="n">
        <v>97</v>
      </c>
      <c r="F84" s="3" t="s">
        <v>51</v>
      </c>
      <c r="H84" s="3" t="s">
        <v>50</v>
      </c>
      <c r="I84" s="3" t="s">
        <v>52</v>
      </c>
      <c r="J84" s="3" t="s">
        <v>131</v>
      </c>
      <c r="K84" s="3" t="n">
        <v>250</v>
      </c>
      <c r="L84" s="3" t="s">
        <v>52</v>
      </c>
      <c r="M84" s="3" t="s">
        <v>51</v>
      </c>
      <c r="N84" s="3" t="s">
        <v>52</v>
      </c>
      <c r="O84" s="3" t="s">
        <v>52</v>
      </c>
      <c r="P84" s="3" t="s">
        <v>52</v>
      </c>
      <c r="Q84" s="3" t="s">
        <v>51</v>
      </c>
      <c r="R84" s="3" t="s">
        <v>51</v>
      </c>
      <c r="S84" s="3" t="s">
        <v>51</v>
      </c>
      <c r="T84" s="3" t="s">
        <v>51</v>
      </c>
      <c r="U84" s="3" t="s">
        <v>51</v>
      </c>
      <c r="V84" s="3" t="s">
        <v>51</v>
      </c>
      <c r="W84" s="3" t="s">
        <v>51</v>
      </c>
      <c r="X84" s="3" t="s">
        <v>51</v>
      </c>
      <c r="Y84" s="3" t="s">
        <v>54</v>
      </c>
      <c r="Z84" s="3" t="s">
        <v>60</v>
      </c>
      <c r="AA84" s="3" t="s">
        <v>60</v>
      </c>
      <c r="AB84" s="3" t="s">
        <v>60</v>
      </c>
      <c r="AC84" s="3" t="s">
        <v>60</v>
      </c>
      <c r="AD84" s="3" t="s">
        <v>54</v>
      </c>
      <c r="AE84" s="3" t="s">
        <v>60</v>
      </c>
      <c r="AF84" s="3" t="s">
        <v>61</v>
      </c>
      <c r="AG84" s="3" t="s">
        <v>54</v>
      </c>
      <c r="AH84" s="3" t="s">
        <v>54</v>
      </c>
      <c r="AI84" s="3" t="s">
        <v>54</v>
      </c>
      <c r="AJ84" s="3" t="s">
        <v>62</v>
      </c>
      <c r="AK84" s="3" t="s">
        <v>62</v>
      </c>
      <c r="AL84" s="3" t="s">
        <v>62</v>
      </c>
      <c r="AM84" s="3" t="s">
        <v>54</v>
      </c>
      <c r="AN84" s="3" t="s">
        <v>62</v>
      </c>
      <c r="AO84" s="3" t="s">
        <v>62</v>
      </c>
    </row>
    <row r="85" customFormat="false" ht="15.75" hidden="false" customHeight="false" outlineLevel="0" collapsed="false">
      <c r="A85" s="2" t="n">
        <v>44417.6356338773</v>
      </c>
      <c r="B85" s="3" t="s">
        <v>47</v>
      </c>
      <c r="C85" s="3" t="n">
        <v>64</v>
      </c>
      <c r="D85" s="3" t="n">
        <v>180</v>
      </c>
      <c r="E85" s="3" t="n">
        <v>97</v>
      </c>
      <c r="F85" s="3" t="s">
        <v>51</v>
      </c>
      <c r="H85" s="3" t="s">
        <v>57</v>
      </c>
      <c r="I85" s="3" t="s">
        <v>51</v>
      </c>
      <c r="L85" s="3" t="s">
        <v>51</v>
      </c>
      <c r="M85" s="3" t="s">
        <v>51</v>
      </c>
      <c r="N85" s="3" t="s">
        <v>52</v>
      </c>
      <c r="O85" s="3" t="s">
        <v>51</v>
      </c>
      <c r="P85" s="3" t="s">
        <v>51</v>
      </c>
      <c r="Q85" s="3" t="s">
        <v>51</v>
      </c>
      <c r="R85" s="3" t="s">
        <v>51</v>
      </c>
      <c r="S85" s="3" t="s">
        <v>51</v>
      </c>
      <c r="T85" s="3" t="s">
        <v>51</v>
      </c>
      <c r="U85" s="3" t="s">
        <v>51</v>
      </c>
      <c r="V85" s="3" t="s">
        <v>51</v>
      </c>
      <c r="W85" s="3" t="s">
        <v>51</v>
      </c>
      <c r="X85" s="3" t="s">
        <v>51</v>
      </c>
      <c r="Y85" s="3" t="s">
        <v>60</v>
      </c>
      <c r="Z85" s="3" t="s">
        <v>60</v>
      </c>
      <c r="AA85" s="3" t="s">
        <v>54</v>
      </c>
      <c r="AB85" s="3" t="s">
        <v>54</v>
      </c>
      <c r="AC85" s="3" t="s">
        <v>60</v>
      </c>
      <c r="AD85" s="3" t="s">
        <v>60</v>
      </c>
      <c r="AE85" s="3" t="s">
        <v>54</v>
      </c>
      <c r="AF85" s="3" t="s">
        <v>61</v>
      </c>
      <c r="AG85" s="3" t="s">
        <v>54</v>
      </c>
      <c r="AH85" s="3" t="s">
        <v>54</v>
      </c>
      <c r="AI85" s="3" t="s">
        <v>54</v>
      </c>
      <c r="AJ85" s="3" t="s">
        <v>54</v>
      </c>
      <c r="AK85" s="3" t="s">
        <v>62</v>
      </c>
      <c r="AL85" s="3" t="s">
        <v>62</v>
      </c>
      <c r="AM85" s="3" t="s">
        <v>62</v>
      </c>
      <c r="AN85" s="3" t="s">
        <v>62</v>
      </c>
      <c r="AO85" s="3" t="s">
        <v>62</v>
      </c>
    </row>
    <row r="86" customFormat="false" ht="15.75" hidden="false" customHeight="false" outlineLevel="0" collapsed="false">
      <c r="A86" s="2" t="n">
        <v>44417.6396305093</v>
      </c>
      <c r="B86" s="3" t="s">
        <v>63</v>
      </c>
      <c r="C86" s="3" t="n">
        <v>63</v>
      </c>
      <c r="D86" s="3" t="s">
        <v>132</v>
      </c>
      <c r="E86" s="3" t="n">
        <v>77</v>
      </c>
      <c r="F86" s="3" t="s">
        <v>48</v>
      </c>
      <c r="G86" s="3" t="s">
        <v>76</v>
      </c>
      <c r="H86" s="3" t="s">
        <v>57</v>
      </c>
      <c r="I86" s="3" t="s">
        <v>51</v>
      </c>
      <c r="L86" s="3" t="s">
        <v>51</v>
      </c>
      <c r="M86" s="3" t="s">
        <v>51</v>
      </c>
      <c r="N86" s="3" t="s">
        <v>52</v>
      </c>
      <c r="O86" s="3" t="s">
        <v>51</v>
      </c>
      <c r="P86" s="3" t="s">
        <v>51</v>
      </c>
      <c r="Q86" s="3" t="s">
        <v>52</v>
      </c>
      <c r="R86" s="3" t="s">
        <v>52</v>
      </c>
      <c r="S86" s="3" t="s">
        <v>52</v>
      </c>
      <c r="T86" s="3" t="s">
        <v>52</v>
      </c>
      <c r="U86" s="3" t="s">
        <v>52</v>
      </c>
      <c r="V86" s="3" t="s">
        <v>52</v>
      </c>
      <c r="W86" s="3" t="s">
        <v>52</v>
      </c>
      <c r="X86" s="3" t="s">
        <v>51</v>
      </c>
      <c r="Y86" s="3" t="s">
        <v>54</v>
      </c>
      <c r="Z86" s="3" t="s">
        <v>60</v>
      </c>
      <c r="AA86" s="3" t="s">
        <v>54</v>
      </c>
      <c r="AB86" s="3" t="s">
        <v>54</v>
      </c>
      <c r="AC86" s="3" t="s">
        <v>54</v>
      </c>
      <c r="AD86" s="3" t="s">
        <v>54</v>
      </c>
      <c r="AE86" s="3" t="s">
        <v>60</v>
      </c>
      <c r="AF86" s="3" t="s">
        <v>61</v>
      </c>
      <c r="AG86" s="3" t="s">
        <v>53</v>
      </c>
      <c r="AH86" s="3" t="s">
        <v>53</v>
      </c>
      <c r="AI86" s="3" t="s">
        <v>54</v>
      </c>
      <c r="AJ86" s="3" t="s">
        <v>54</v>
      </c>
      <c r="AK86" s="3" t="s">
        <v>53</v>
      </c>
      <c r="AL86" s="3" t="s">
        <v>53</v>
      </c>
      <c r="AM86" s="3" t="s">
        <v>53</v>
      </c>
      <c r="AN86" s="3" t="s">
        <v>53</v>
      </c>
      <c r="AO86" s="3" t="s">
        <v>54</v>
      </c>
    </row>
    <row r="87" customFormat="false" ht="15.75" hidden="false" customHeight="false" outlineLevel="0" collapsed="false">
      <c r="A87" s="2" t="n">
        <v>44417.64937625</v>
      </c>
      <c r="B87" s="3" t="s">
        <v>63</v>
      </c>
      <c r="C87" s="3" t="n">
        <v>68</v>
      </c>
      <c r="D87" s="3" t="n">
        <v>167</v>
      </c>
      <c r="E87" s="3" t="n">
        <v>79</v>
      </c>
      <c r="F87" s="3" t="s">
        <v>48</v>
      </c>
      <c r="G87" s="3" t="s">
        <v>49</v>
      </c>
      <c r="H87" s="3" t="s">
        <v>50</v>
      </c>
      <c r="I87" s="3" t="s">
        <v>52</v>
      </c>
      <c r="J87" s="3" t="s">
        <v>133</v>
      </c>
      <c r="K87" s="3" t="s">
        <v>134</v>
      </c>
      <c r="L87" s="3" t="s">
        <v>52</v>
      </c>
      <c r="M87" s="3" t="s">
        <v>51</v>
      </c>
      <c r="N87" s="3" t="s">
        <v>52</v>
      </c>
      <c r="O87" s="3" t="s">
        <v>52</v>
      </c>
      <c r="P87" s="3" t="s">
        <v>52</v>
      </c>
      <c r="Q87" s="3" t="s">
        <v>51</v>
      </c>
      <c r="R87" s="3" t="s">
        <v>51</v>
      </c>
      <c r="S87" s="3" t="s">
        <v>51</v>
      </c>
      <c r="T87" s="3" t="s">
        <v>51</v>
      </c>
      <c r="U87" s="3" t="s">
        <v>51</v>
      </c>
      <c r="V87" s="3" t="s">
        <v>52</v>
      </c>
      <c r="W87" s="3" t="s">
        <v>52</v>
      </c>
      <c r="X87" s="3" t="s">
        <v>51</v>
      </c>
      <c r="Y87" s="3" t="s">
        <v>54</v>
      </c>
      <c r="Z87" s="3" t="s">
        <v>60</v>
      </c>
      <c r="AA87" s="3" t="s">
        <v>60</v>
      </c>
      <c r="AB87" s="3" t="s">
        <v>54</v>
      </c>
      <c r="AC87" s="3" t="s">
        <v>60</v>
      </c>
      <c r="AD87" s="3" t="s">
        <v>60</v>
      </c>
      <c r="AE87" s="3" t="s">
        <v>60</v>
      </c>
      <c r="AF87" s="3" t="s">
        <v>61</v>
      </c>
      <c r="AG87" s="3" t="s">
        <v>54</v>
      </c>
      <c r="AH87" s="3" t="s">
        <v>54</v>
      </c>
      <c r="AI87" s="3" t="s">
        <v>53</v>
      </c>
      <c r="AJ87" s="3" t="s">
        <v>53</v>
      </c>
      <c r="AK87" s="3" t="s">
        <v>54</v>
      </c>
      <c r="AL87" s="3" t="s">
        <v>62</v>
      </c>
      <c r="AM87" s="3" t="s">
        <v>62</v>
      </c>
      <c r="AN87" s="3" t="s">
        <v>54</v>
      </c>
      <c r="AO87" s="3" t="s">
        <v>54</v>
      </c>
    </row>
    <row r="88" customFormat="false" ht="15.75" hidden="false" customHeight="false" outlineLevel="0" collapsed="false">
      <c r="A88" s="2" t="n">
        <v>44417.6530925</v>
      </c>
      <c r="B88" s="3" t="s">
        <v>63</v>
      </c>
      <c r="C88" s="3" t="n">
        <v>70</v>
      </c>
      <c r="D88" s="3" t="n">
        <v>161</v>
      </c>
      <c r="E88" s="3" t="n">
        <v>68</v>
      </c>
      <c r="F88" s="3" t="s">
        <v>51</v>
      </c>
      <c r="H88" s="3" t="s">
        <v>75</v>
      </c>
      <c r="I88" s="3" t="s">
        <v>51</v>
      </c>
      <c r="K88" s="3" t="n">
        <v>4.8</v>
      </c>
      <c r="L88" s="3" t="s">
        <v>51</v>
      </c>
      <c r="M88" s="3" t="s">
        <v>51</v>
      </c>
      <c r="N88" s="3" t="s">
        <v>52</v>
      </c>
      <c r="O88" s="3" t="s">
        <v>51</v>
      </c>
      <c r="P88" s="3" t="s">
        <v>51</v>
      </c>
      <c r="Q88" s="3" t="s">
        <v>51</v>
      </c>
      <c r="R88" s="3" t="s">
        <v>51</v>
      </c>
      <c r="S88" s="3" t="s">
        <v>51</v>
      </c>
      <c r="T88" s="3" t="s">
        <v>51</v>
      </c>
      <c r="U88" s="3" t="s">
        <v>51</v>
      </c>
      <c r="V88" s="3" t="s">
        <v>51</v>
      </c>
      <c r="W88" s="3" t="s">
        <v>51</v>
      </c>
      <c r="X88" s="3" t="s">
        <v>51</v>
      </c>
      <c r="Y88" s="3" t="s">
        <v>67</v>
      </c>
      <c r="Z88" s="3" t="s">
        <v>54</v>
      </c>
      <c r="AA88" s="3" t="s">
        <v>54</v>
      </c>
      <c r="AB88" s="3" t="s">
        <v>60</v>
      </c>
      <c r="AC88" s="3" t="s">
        <v>60</v>
      </c>
      <c r="AD88" s="3" t="s">
        <v>54</v>
      </c>
      <c r="AE88" s="3" t="s">
        <v>54</v>
      </c>
      <c r="AF88" s="3" t="s">
        <v>61</v>
      </c>
      <c r="AG88" s="3" t="s">
        <v>54</v>
      </c>
      <c r="AH88" s="3" t="s">
        <v>54</v>
      </c>
      <c r="AI88" s="3" t="s">
        <v>67</v>
      </c>
      <c r="AJ88" s="3" t="s">
        <v>67</v>
      </c>
      <c r="AK88" s="3" t="s">
        <v>53</v>
      </c>
      <c r="AL88" s="3" t="s">
        <v>67</v>
      </c>
      <c r="AM88" s="3" t="s">
        <v>62</v>
      </c>
      <c r="AN88" s="3" t="s">
        <v>62</v>
      </c>
      <c r="AO88" s="3" t="s">
        <v>62</v>
      </c>
    </row>
    <row r="89" customFormat="false" ht="15.75" hidden="false" customHeight="false" outlineLevel="0" collapsed="false">
      <c r="A89" s="2" t="n">
        <v>44417.6581337153</v>
      </c>
      <c r="B89" s="3" t="s">
        <v>63</v>
      </c>
      <c r="C89" s="3" t="n">
        <v>36</v>
      </c>
      <c r="D89" s="3" t="n">
        <v>156</v>
      </c>
      <c r="E89" s="3" t="n">
        <v>64</v>
      </c>
      <c r="F89" s="3" t="s">
        <v>48</v>
      </c>
      <c r="G89" s="3" t="s">
        <v>76</v>
      </c>
      <c r="H89" s="3" t="s">
        <v>50</v>
      </c>
      <c r="I89" s="3" t="s">
        <v>51</v>
      </c>
      <c r="J89" s="3" t="s">
        <v>135</v>
      </c>
      <c r="L89" s="3" t="s">
        <v>51</v>
      </c>
      <c r="M89" s="3" t="s">
        <v>51</v>
      </c>
      <c r="N89" s="3" t="s">
        <v>51</v>
      </c>
      <c r="S89" s="3" t="s">
        <v>52</v>
      </c>
      <c r="T89" s="3" t="s">
        <v>52</v>
      </c>
      <c r="U89" s="3" t="s">
        <v>52</v>
      </c>
      <c r="V89" s="3" t="s">
        <v>52</v>
      </c>
      <c r="W89" s="3" t="s">
        <v>52</v>
      </c>
      <c r="X89" s="3" t="s">
        <v>52</v>
      </c>
      <c r="Y89" s="3" t="s">
        <v>67</v>
      </c>
      <c r="Z89" s="3" t="s">
        <v>67</v>
      </c>
      <c r="AA89" s="3" t="s">
        <v>67</v>
      </c>
      <c r="AB89" s="3" t="s">
        <v>67</v>
      </c>
      <c r="AC89" s="3" t="s">
        <v>67</v>
      </c>
      <c r="AD89" s="3" t="s">
        <v>67</v>
      </c>
      <c r="AE89" s="3" t="s">
        <v>67</v>
      </c>
      <c r="AF89" s="3" t="s">
        <v>55</v>
      </c>
      <c r="AP89" s="3" t="s">
        <v>52</v>
      </c>
      <c r="AQ89" s="3" t="s">
        <v>52</v>
      </c>
      <c r="AR89" s="3" t="s">
        <v>51</v>
      </c>
      <c r="AS89" s="3" t="s">
        <v>52</v>
      </c>
      <c r="AT89" s="3" t="s">
        <v>52</v>
      </c>
      <c r="AU89" s="3" t="s">
        <v>51</v>
      </c>
    </row>
    <row r="90" customFormat="false" ht="15.75" hidden="false" customHeight="false" outlineLevel="0" collapsed="false">
      <c r="A90" s="2" t="n">
        <v>44417.809631956</v>
      </c>
      <c r="B90" s="3" t="s">
        <v>47</v>
      </c>
      <c r="C90" s="3" t="n">
        <v>39</v>
      </c>
      <c r="D90" s="3" t="n">
        <v>180</v>
      </c>
      <c r="E90" s="3" t="n">
        <v>102</v>
      </c>
      <c r="F90" s="3" t="s">
        <v>51</v>
      </c>
      <c r="H90" s="3" t="s">
        <v>65</v>
      </c>
      <c r="I90" s="3" t="s">
        <v>51</v>
      </c>
      <c r="J90" s="3" t="s">
        <v>136</v>
      </c>
      <c r="K90" s="3" t="n">
        <v>225</v>
      </c>
      <c r="L90" s="3" t="s">
        <v>51</v>
      </c>
      <c r="M90" s="3" t="s">
        <v>51</v>
      </c>
      <c r="N90" s="3" t="s">
        <v>52</v>
      </c>
      <c r="O90" s="3" t="s">
        <v>51</v>
      </c>
      <c r="P90" s="3" t="s">
        <v>51</v>
      </c>
      <c r="Q90" s="3" t="s">
        <v>51</v>
      </c>
      <c r="R90" s="3" t="s">
        <v>51</v>
      </c>
      <c r="S90" s="3" t="s">
        <v>51</v>
      </c>
      <c r="T90" s="3" t="s">
        <v>51</v>
      </c>
      <c r="U90" s="3" t="s">
        <v>51</v>
      </c>
      <c r="V90" s="3" t="s">
        <v>52</v>
      </c>
      <c r="W90" s="3" t="s">
        <v>51</v>
      </c>
      <c r="X90" s="3" t="s">
        <v>51</v>
      </c>
      <c r="Y90" s="3" t="s">
        <v>60</v>
      </c>
      <c r="Z90" s="3" t="s">
        <v>60</v>
      </c>
      <c r="AA90" s="3" t="s">
        <v>60</v>
      </c>
      <c r="AB90" s="3" t="s">
        <v>54</v>
      </c>
      <c r="AC90" s="3" t="s">
        <v>60</v>
      </c>
      <c r="AD90" s="3" t="s">
        <v>54</v>
      </c>
      <c r="AE90" s="3" t="s">
        <v>60</v>
      </c>
      <c r="AF90" s="3" t="s">
        <v>61</v>
      </c>
      <c r="AG90" s="3" t="s">
        <v>62</v>
      </c>
      <c r="AH90" s="3" t="s">
        <v>62</v>
      </c>
      <c r="AI90" s="3" t="s">
        <v>54</v>
      </c>
      <c r="AJ90" s="3" t="s">
        <v>62</v>
      </c>
      <c r="AK90" s="3" t="s">
        <v>54</v>
      </c>
      <c r="AL90" s="3" t="s">
        <v>62</v>
      </c>
      <c r="AM90" s="3" t="s">
        <v>62</v>
      </c>
      <c r="AN90" s="3" t="s">
        <v>62</v>
      </c>
      <c r="AO90" s="3" t="s">
        <v>62</v>
      </c>
    </row>
    <row r="91" customFormat="false" ht="15.75" hidden="false" customHeight="false" outlineLevel="0" collapsed="false">
      <c r="A91" s="2" t="n">
        <v>44417.8111923264</v>
      </c>
      <c r="B91" s="3" t="s">
        <v>47</v>
      </c>
      <c r="C91" s="3" t="n">
        <v>50</v>
      </c>
      <c r="D91" s="3" t="n">
        <v>178</v>
      </c>
      <c r="E91" s="3" t="n">
        <v>86</v>
      </c>
      <c r="F91" s="3" t="s">
        <v>51</v>
      </c>
      <c r="H91" s="3" t="s">
        <v>50</v>
      </c>
      <c r="I91" s="3" t="s">
        <v>51</v>
      </c>
      <c r="J91" s="3" t="s">
        <v>137</v>
      </c>
      <c r="K91" s="3" t="n">
        <v>215</v>
      </c>
      <c r="L91" s="3" t="s">
        <v>51</v>
      </c>
      <c r="M91" s="3" t="s">
        <v>51</v>
      </c>
      <c r="N91" s="3" t="s">
        <v>52</v>
      </c>
      <c r="O91" s="3" t="s">
        <v>51</v>
      </c>
      <c r="P91" s="3" t="s">
        <v>51</v>
      </c>
      <c r="Q91" s="3" t="s">
        <v>51</v>
      </c>
      <c r="R91" s="3" t="s">
        <v>51</v>
      </c>
      <c r="S91" s="3" t="s">
        <v>51</v>
      </c>
      <c r="T91" s="3" t="s">
        <v>51</v>
      </c>
      <c r="U91" s="3" t="s">
        <v>52</v>
      </c>
      <c r="V91" s="3" t="s">
        <v>51</v>
      </c>
      <c r="W91" s="3" t="s">
        <v>51</v>
      </c>
      <c r="X91" s="3" t="s">
        <v>51</v>
      </c>
      <c r="Y91" s="3" t="s">
        <v>54</v>
      </c>
      <c r="Z91" s="3" t="s">
        <v>60</v>
      </c>
      <c r="AA91" s="3" t="s">
        <v>60</v>
      </c>
      <c r="AB91" s="3" t="s">
        <v>54</v>
      </c>
      <c r="AC91" s="3" t="s">
        <v>60</v>
      </c>
      <c r="AD91" s="3" t="s">
        <v>60</v>
      </c>
      <c r="AE91" s="3" t="s">
        <v>60</v>
      </c>
      <c r="AF91" s="3" t="s">
        <v>61</v>
      </c>
      <c r="AG91" s="3" t="s">
        <v>54</v>
      </c>
      <c r="AH91" s="3" t="s">
        <v>62</v>
      </c>
      <c r="AI91" s="3" t="s">
        <v>54</v>
      </c>
      <c r="AJ91" s="3" t="s">
        <v>62</v>
      </c>
      <c r="AK91" s="3" t="s">
        <v>62</v>
      </c>
      <c r="AL91" s="3" t="s">
        <v>62</v>
      </c>
      <c r="AM91" s="3" t="s">
        <v>62</v>
      </c>
      <c r="AN91" s="3" t="s">
        <v>62</v>
      </c>
      <c r="AO91" s="3" t="s">
        <v>62</v>
      </c>
    </row>
    <row r="92" customFormat="false" ht="15.75" hidden="false" customHeight="false" outlineLevel="0" collapsed="false">
      <c r="A92" s="2" t="n">
        <v>44417.8135937384</v>
      </c>
      <c r="B92" s="3" t="s">
        <v>63</v>
      </c>
      <c r="C92" s="3" t="n">
        <v>60</v>
      </c>
      <c r="D92" s="3" t="n">
        <v>1.7</v>
      </c>
      <c r="E92" s="3" t="n">
        <v>89</v>
      </c>
      <c r="F92" s="3" t="s">
        <v>51</v>
      </c>
      <c r="H92" s="3" t="s">
        <v>50</v>
      </c>
      <c r="I92" s="3" t="s">
        <v>52</v>
      </c>
      <c r="J92" s="3" t="s">
        <v>138</v>
      </c>
      <c r="K92" s="3" t="n">
        <v>235</v>
      </c>
      <c r="L92" s="3" t="s">
        <v>51</v>
      </c>
      <c r="M92" s="3" t="s">
        <v>51</v>
      </c>
      <c r="N92" s="3" t="s">
        <v>52</v>
      </c>
      <c r="O92" s="3" t="s">
        <v>51</v>
      </c>
      <c r="P92" s="3" t="s">
        <v>51</v>
      </c>
      <c r="Q92" s="3" t="s">
        <v>51</v>
      </c>
      <c r="R92" s="3" t="s">
        <v>51</v>
      </c>
      <c r="S92" s="3" t="s">
        <v>51</v>
      </c>
      <c r="T92" s="3" t="s">
        <v>51</v>
      </c>
      <c r="U92" s="3" t="s">
        <v>51</v>
      </c>
      <c r="V92" s="3" t="s">
        <v>51</v>
      </c>
      <c r="W92" s="3" t="s">
        <v>51</v>
      </c>
      <c r="X92" s="3" t="s">
        <v>51</v>
      </c>
      <c r="Y92" s="3" t="s">
        <v>60</v>
      </c>
      <c r="Z92" s="3" t="s">
        <v>60</v>
      </c>
      <c r="AA92" s="3" t="s">
        <v>60</v>
      </c>
      <c r="AB92" s="3" t="s">
        <v>54</v>
      </c>
      <c r="AC92" s="3" t="s">
        <v>60</v>
      </c>
      <c r="AD92" s="3" t="s">
        <v>60</v>
      </c>
      <c r="AE92" s="3" t="s">
        <v>60</v>
      </c>
      <c r="AF92" s="3" t="s">
        <v>61</v>
      </c>
      <c r="AG92" s="3" t="s">
        <v>62</v>
      </c>
      <c r="AH92" s="3" t="s">
        <v>62</v>
      </c>
      <c r="AI92" s="3" t="s">
        <v>54</v>
      </c>
      <c r="AJ92" s="3" t="s">
        <v>62</v>
      </c>
      <c r="AK92" s="3" t="s">
        <v>62</v>
      </c>
      <c r="AL92" s="3" t="s">
        <v>62</v>
      </c>
      <c r="AM92" s="3" t="s">
        <v>62</v>
      </c>
      <c r="AN92" s="3" t="s">
        <v>62</v>
      </c>
      <c r="AO92" s="3" t="s">
        <v>62</v>
      </c>
    </row>
    <row r="93" customFormat="false" ht="15.75" hidden="false" customHeight="false" outlineLevel="0" collapsed="false">
      <c r="A93" s="2" t="n">
        <v>44417.8160578009</v>
      </c>
      <c r="B93" s="3" t="s">
        <v>63</v>
      </c>
      <c r="C93" s="3" t="n">
        <v>63</v>
      </c>
      <c r="D93" s="3" t="n">
        <v>165</v>
      </c>
      <c r="E93" s="3" t="n">
        <v>70</v>
      </c>
      <c r="F93" s="3" t="s">
        <v>51</v>
      </c>
      <c r="H93" s="3" t="s">
        <v>50</v>
      </c>
      <c r="I93" s="3" t="s">
        <v>51</v>
      </c>
      <c r="L93" s="3" t="s">
        <v>52</v>
      </c>
      <c r="M93" s="3" t="s">
        <v>51</v>
      </c>
      <c r="N93" s="3" t="s">
        <v>52</v>
      </c>
      <c r="O93" s="3" t="s">
        <v>51</v>
      </c>
      <c r="P93" s="3" t="s">
        <v>51</v>
      </c>
      <c r="Q93" s="3" t="s">
        <v>51</v>
      </c>
      <c r="R93" s="3" t="s">
        <v>51</v>
      </c>
      <c r="S93" s="3" t="s">
        <v>51</v>
      </c>
      <c r="T93" s="3" t="s">
        <v>51</v>
      </c>
      <c r="U93" s="3" t="s">
        <v>51</v>
      </c>
      <c r="V93" s="3" t="s">
        <v>51</v>
      </c>
      <c r="W93" s="3" t="s">
        <v>51</v>
      </c>
      <c r="X93" s="3" t="s">
        <v>51</v>
      </c>
      <c r="Y93" s="3" t="s">
        <v>60</v>
      </c>
      <c r="Z93" s="3" t="s">
        <v>60</v>
      </c>
      <c r="AA93" s="3" t="s">
        <v>60</v>
      </c>
      <c r="AB93" s="3" t="s">
        <v>60</v>
      </c>
      <c r="AC93" s="3" t="s">
        <v>60</v>
      </c>
      <c r="AD93" s="3" t="s">
        <v>54</v>
      </c>
      <c r="AE93" s="3" t="s">
        <v>60</v>
      </c>
      <c r="AF93" s="3" t="s">
        <v>61</v>
      </c>
      <c r="AG93" s="3" t="s">
        <v>62</v>
      </c>
      <c r="AH93" s="3" t="s">
        <v>62</v>
      </c>
      <c r="AI93" s="3" t="s">
        <v>62</v>
      </c>
      <c r="AJ93" s="3" t="s">
        <v>62</v>
      </c>
      <c r="AK93" s="3" t="s">
        <v>62</v>
      </c>
      <c r="AL93" s="3" t="s">
        <v>62</v>
      </c>
      <c r="AM93" s="3" t="s">
        <v>62</v>
      </c>
      <c r="AN93" s="3" t="s">
        <v>62</v>
      </c>
      <c r="AO93" s="3" t="s">
        <v>62</v>
      </c>
    </row>
    <row r="94" customFormat="false" ht="15.75" hidden="false" customHeight="false" outlineLevel="0" collapsed="false">
      <c r="A94" s="2" t="n">
        <v>44417.8176166667</v>
      </c>
      <c r="B94" s="3" t="s">
        <v>63</v>
      </c>
      <c r="C94" s="3" t="n">
        <v>44</v>
      </c>
      <c r="D94" s="3" t="s">
        <v>139</v>
      </c>
      <c r="E94" s="3" t="n">
        <v>68</v>
      </c>
      <c r="F94" s="3" t="s">
        <v>69</v>
      </c>
      <c r="G94" s="3" t="s">
        <v>56</v>
      </c>
      <c r="H94" s="3" t="s">
        <v>50</v>
      </c>
      <c r="I94" s="3" t="s">
        <v>51</v>
      </c>
      <c r="J94" s="3" t="s">
        <v>140</v>
      </c>
      <c r="L94" s="3" t="s">
        <v>51</v>
      </c>
      <c r="M94" s="3" t="s">
        <v>52</v>
      </c>
      <c r="N94" s="3" t="s">
        <v>52</v>
      </c>
      <c r="O94" s="3" t="s">
        <v>52</v>
      </c>
      <c r="P94" s="3" t="s">
        <v>52</v>
      </c>
      <c r="Q94" s="3" t="s">
        <v>51</v>
      </c>
      <c r="R94" s="3" t="s">
        <v>51</v>
      </c>
      <c r="S94" s="3" t="s">
        <v>51</v>
      </c>
      <c r="T94" s="3" t="s">
        <v>51</v>
      </c>
      <c r="U94" s="3" t="s">
        <v>51</v>
      </c>
      <c r="V94" s="3" t="s">
        <v>51</v>
      </c>
      <c r="W94" s="3" t="s">
        <v>51</v>
      </c>
      <c r="X94" s="3" t="s">
        <v>51</v>
      </c>
      <c r="Y94" s="3" t="s">
        <v>67</v>
      </c>
      <c r="Z94" s="3" t="s">
        <v>67</v>
      </c>
      <c r="AA94" s="3" t="s">
        <v>67</v>
      </c>
      <c r="AB94" s="3" t="s">
        <v>67</v>
      </c>
      <c r="AC94" s="3" t="s">
        <v>67</v>
      </c>
      <c r="AD94" s="3" t="s">
        <v>53</v>
      </c>
      <c r="AE94" s="3" t="s">
        <v>53</v>
      </c>
      <c r="AF94" s="3" t="s">
        <v>55</v>
      </c>
      <c r="AP94" s="3" t="s">
        <v>52</v>
      </c>
      <c r="AQ94" s="3" t="s">
        <v>51</v>
      </c>
      <c r="AR94" s="3" t="s">
        <v>52</v>
      </c>
      <c r="AS94" s="3" t="s">
        <v>52</v>
      </c>
      <c r="AT94" s="3" t="s">
        <v>52</v>
      </c>
      <c r="AU94" s="3" t="s">
        <v>51</v>
      </c>
    </row>
    <row r="95" customFormat="false" ht="15.75" hidden="false" customHeight="false" outlineLevel="0" collapsed="false">
      <c r="A95" s="2" t="n">
        <v>44417.8180806597</v>
      </c>
      <c r="B95" s="3" t="s">
        <v>63</v>
      </c>
      <c r="C95" s="3" t="n">
        <v>56</v>
      </c>
      <c r="D95" s="3" t="n">
        <v>157</v>
      </c>
      <c r="E95" s="3" t="n">
        <v>64</v>
      </c>
      <c r="F95" s="3" t="s">
        <v>51</v>
      </c>
      <c r="H95" s="3" t="s">
        <v>50</v>
      </c>
      <c r="I95" s="3" t="s">
        <v>51</v>
      </c>
      <c r="J95" s="3" t="s">
        <v>141</v>
      </c>
      <c r="K95" s="3" t="n">
        <v>200</v>
      </c>
      <c r="L95" s="3" t="s">
        <v>51</v>
      </c>
      <c r="M95" s="3" t="s">
        <v>51</v>
      </c>
      <c r="N95" s="3" t="s">
        <v>52</v>
      </c>
      <c r="O95" s="3" t="s">
        <v>51</v>
      </c>
      <c r="P95" s="3" t="s">
        <v>51</v>
      </c>
      <c r="Q95" s="3" t="s">
        <v>51</v>
      </c>
      <c r="R95" s="3" t="s">
        <v>51</v>
      </c>
      <c r="S95" s="3" t="s">
        <v>51</v>
      </c>
      <c r="T95" s="3" t="s">
        <v>51</v>
      </c>
      <c r="U95" s="3" t="s">
        <v>51</v>
      </c>
      <c r="V95" s="3" t="s">
        <v>51</v>
      </c>
      <c r="W95" s="3" t="s">
        <v>51</v>
      </c>
      <c r="X95" s="3" t="s">
        <v>51</v>
      </c>
      <c r="Y95" s="3" t="s">
        <v>60</v>
      </c>
      <c r="Z95" s="3" t="s">
        <v>60</v>
      </c>
      <c r="AA95" s="3" t="s">
        <v>60</v>
      </c>
      <c r="AB95" s="3" t="s">
        <v>60</v>
      </c>
      <c r="AC95" s="3" t="s">
        <v>60</v>
      </c>
      <c r="AD95" s="3" t="s">
        <v>60</v>
      </c>
      <c r="AE95" s="3" t="s">
        <v>60</v>
      </c>
      <c r="AF95" s="3" t="s">
        <v>61</v>
      </c>
      <c r="AG95" s="3" t="s">
        <v>62</v>
      </c>
      <c r="AH95" s="3" t="s">
        <v>54</v>
      </c>
      <c r="AI95" s="3" t="s">
        <v>62</v>
      </c>
      <c r="AJ95" s="3" t="s">
        <v>62</v>
      </c>
      <c r="AK95" s="3" t="s">
        <v>62</v>
      </c>
      <c r="AL95" s="3" t="s">
        <v>62</v>
      </c>
      <c r="AM95" s="3" t="s">
        <v>62</v>
      </c>
      <c r="AN95" s="3" t="s">
        <v>62</v>
      </c>
      <c r="AO95" s="3" t="s">
        <v>62</v>
      </c>
    </row>
    <row r="96" customFormat="false" ht="15.75" hidden="false" customHeight="false" outlineLevel="0" collapsed="false">
      <c r="A96" s="2" t="n">
        <v>44417.8239398264</v>
      </c>
      <c r="B96" s="3" t="s">
        <v>63</v>
      </c>
      <c r="C96" s="3" t="n">
        <v>61</v>
      </c>
      <c r="D96" s="3" t="n">
        <v>163</v>
      </c>
      <c r="E96" s="3" t="n">
        <v>69</v>
      </c>
      <c r="F96" s="3" t="s">
        <v>51</v>
      </c>
      <c r="H96" s="3" t="s">
        <v>50</v>
      </c>
      <c r="I96" s="3" t="s">
        <v>51</v>
      </c>
      <c r="J96" s="3" t="s">
        <v>142</v>
      </c>
      <c r="L96" s="3" t="s">
        <v>51</v>
      </c>
      <c r="M96" s="3" t="s">
        <v>51</v>
      </c>
      <c r="N96" s="3" t="s">
        <v>52</v>
      </c>
      <c r="O96" s="3" t="s">
        <v>51</v>
      </c>
      <c r="P96" s="3" t="s">
        <v>51</v>
      </c>
      <c r="Q96" s="3" t="s">
        <v>51</v>
      </c>
      <c r="R96" s="3" t="s">
        <v>51</v>
      </c>
      <c r="S96" s="3" t="s">
        <v>51</v>
      </c>
      <c r="T96" s="3" t="s">
        <v>51</v>
      </c>
      <c r="U96" s="3" t="s">
        <v>51</v>
      </c>
      <c r="V96" s="3" t="s">
        <v>51</v>
      </c>
      <c r="W96" s="3" t="s">
        <v>51</v>
      </c>
      <c r="X96" s="3" t="s">
        <v>51</v>
      </c>
      <c r="Y96" s="3" t="s">
        <v>60</v>
      </c>
      <c r="Z96" s="3" t="s">
        <v>60</v>
      </c>
      <c r="AA96" s="3" t="s">
        <v>60</v>
      </c>
      <c r="AB96" s="3" t="s">
        <v>60</v>
      </c>
      <c r="AC96" s="3" t="s">
        <v>60</v>
      </c>
      <c r="AD96" s="3" t="s">
        <v>54</v>
      </c>
      <c r="AE96" s="3" t="s">
        <v>60</v>
      </c>
      <c r="AF96" s="3" t="s">
        <v>61</v>
      </c>
      <c r="AG96" s="3" t="s">
        <v>62</v>
      </c>
      <c r="AH96" s="3" t="s">
        <v>62</v>
      </c>
      <c r="AI96" s="3" t="s">
        <v>54</v>
      </c>
      <c r="AJ96" s="3" t="s">
        <v>54</v>
      </c>
      <c r="AK96" s="3" t="s">
        <v>62</v>
      </c>
      <c r="AL96" s="3" t="s">
        <v>62</v>
      </c>
      <c r="AM96" s="3" t="s">
        <v>62</v>
      </c>
      <c r="AN96" s="3" t="s">
        <v>62</v>
      </c>
      <c r="AO96" s="3" t="s">
        <v>62</v>
      </c>
    </row>
    <row r="97" customFormat="false" ht="15.75" hidden="false" customHeight="false" outlineLevel="0" collapsed="false">
      <c r="A97" s="2" t="n">
        <v>44417.8263039005</v>
      </c>
      <c r="B97" s="3" t="s">
        <v>47</v>
      </c>
      <c r="C97" s="3" t="n">
        <v>47</v>
      </c>
      <c r="D97" s="3" t="n">
        <v>171</v>
      </c>
      <c r="E97" s="3" t="n">
        <v>72</v>
      </c>
      <c r="F97" s="3" t="s">
        <v>51</v>
      </c>
      <c r="H97" s="3" t="s">
        <v>57</v>
      </c>
      <c r="I97" s="3" t="s">
        <v>51</v>
      </c>
      <c r="L97" s="3" t="s">
        <v>51</v>
      </c>
      <c r="M97" s="3" t="s">
        <v>51</v>
      </c>
      <c r="N97" s="3" t="s">
        <v>52</v>
      </c>
      <c r="O97" s="3" t="s">
        <v>51</v>
      </c>
      <c r="P97" s="3" t="s">
        <v>51</v>
      </c>
      <c r="Q97" s="3" t="s">
        <v>51</v>
      </c>
      <c r="R97" s="3" t="s">
        <v>51</v>
      </c>
      <c r="S97" s="3" t="s">
        <v>51</v>
      </c>
      <c r="T97" s="3" t="s">
        <v>51</v>
      </c>
      <c r="U97" s="3" t="s">
        <v>51</v>
      </c>
      <c r="V97" s="3" t="s">
        <v>51</v>
      </c>
      <c r="W97" s="3" t="s">
        <v>51</v>
      </c>
      <c r="X97" s="3" t="s">
        <v>51</v>
      </c>
      <c r="Y97" s="3" t="s">
        <v>60</v>
      </c>
      <c r="Z97" s="3" t="s">
        <v>60</v>
      </c>
      <c r="AA97" s="3" t="s">
        <v>60</v>
      </c>
      <c r="AB97" s="3" t="s">
        <v>60</v>
      </c>
      <c r="AC97" s="3" t="s">
        <v>60</v>
      </c>
      <c r="AD97" s="3" t="s">
        <v>60</v>
      </c>
      <c r="AE97" s="3" t="s">
        <v>60</v>
      </c>
      <c r="AF97" s="3" t="s">
        <v>61</v>
      </c>
      <c r="AG97" s="3" t="s">
        <v>62</v>
      </c>
      <c r="AH97" s="3" t="s">
        <v>62</v>
      </c>
      <c r="AI97" s="3" t="s">
        <v>62</v>
      </c>
      <c r="AJ97" s="3" t="s">
        <v>54</v>
      </c>
      <c r="AK97" s="3" t="s">
        <v>62</v>
      </c>
      <c r="AL97" s="3" t="s">
        <v>62</v>
      </c>
      <c r="AM97" s="3" t="s">
        <v>62</v>
      </c>
      <c r="AN97" s="3" t="s">
        <v>62</v>
      </c>
      <c r="AO97" s="3" t="s">
        <v>62</v>
      </c>
    </row>
    <row r="98" customFormat="false" ht="15.75" hidden="false" customHeight="false" outlineLevel="0" collapsed="false">
      <c r="A98" s="2" t="n">
        <v>44417.8321065856</v>
      </c>
      <c r="B98" s="3" t="s">
        <v>63</v>
      </c>
      <c r="C98" s="3" t="n">
        <v>48</v>
      </c>
      <c r="D98" s="3" t="n">
        <v>162</v>
      </c>
      <c r="E98" s="3" t="n">
        <v>67</v>
      </c>
      <c r="F98" s="3" t="s">
        <v>69</v>
      </c>
      <c r="G98" s="3" t="s">
        <v>80</v>
      </c>
      <c r="H98" s="3" t="s">
        <v>50</v>
      </c>
      <c r="I98" s="3" t="s">
        <v>52</v>
      </c>
      <c r="J98" s="3" t="s">
        <v>143</v>
      </c>
      <c r="K98" s="3" t="n">
        <v>215</v>
      </c>
      <c r="L98" s="3" t="s">
        <v>51</v>
      </c>
      <c r="M98" s="3" t="s">
        <v>51</v>
      </c>
      <c r="N98" s="3" t="s">
        <v>52</v>
      </c>
      <c r="O98" s="3" t="s">
        <v>51</v>
      </c>
      <c r="P98" s="3" t="s">
        <v>51</v>
      </c>
      <c r="Q98" s="3" t="s">
        <v>51</v>
      </c>
      <c r="R98" s="3" t="s">
        <v>51</v>
      </c>
      <c r="S98" s="3" t="s">
        <v>51</v>
      </c>
      <c r="T98" s="3" t="s">
        <v>51</v>
      </c>
      <c r="U98" s="3" t="s">
        <v>51</v>
      </c>
      <c r="V98" s="3" t="s">
        <v>51</v>
      </c>
      <c r="W98" s="3" t="s">
        <v>51</v>
      </c>
      <c r="X98" s="3" t="s">
        <v>51</v>
      </c>
      <c r="Y98" s="3" t="s">
        <v>54</v>
      </c>
      <c r="Z98" s="3" t="s">
        <v>60</v>
      </c>
      <c r="AA98" s="3" t="s">
        <v>60</v>
      </c>
      <c r="AB98" s="3" t="s">
        <v>60</v>
      </c>
      <c r="AC98" s="3" t="s">
        <v>60</v>
      </c>
      <c r="AD98" s="3" t="s">
        <v>60</v>
      </c>
      <c r="AE98" s="3" t="s">
        <v>60</v>
      </c>
      <c r="AF98" s="3" t="s">
        <v>61</v>
      </c>
      <c r="AG98" s="3" t="s">
        <v>62</v>
      </c>
      <c r="AH98" s="3" t="s">
        <v>62</v>
      </c>
      <c r="AI98" s="3" t="s">
        <v>62</v>
      </c>
      <c r="AJ98" s="3" t="s">
        <v>54</v>
      </c>
      <c r="AK98" s="3" t="s">
        <v>62</v>
      </c>
      <c r="AL98" s="3" t="s">
        <v>62</v>
      </c>
      <c r="AM98" s="3" t="s">
        <v>62</v>
      </c>
      <c r="AN98" s="3" t="s">
        <v>62</v>
      </c>
      <c r="AO98" s="3" t="s">
        <v>62</v>
      </c>
    </row>
    <row r="99" customFormat="false" ht="15.75" hidden="false" customHeight="false" outlineLevel="0" collapsed="false">
      <c r="A99" s="2" t="n">
        <v>44417.8341246412</v>
      </c>
      <c r="B99" s="3" t="s">
        <v>47</v>
      </c>
      <c r="C99" s="3" t="n">
        <v>53</v>
      </c>
      <c r="D99" s="3" t="n">
        <v>174</v>
      </c>
      <c r="E99" s="3" t="n">
        <v>84</v>
      </c>
      <c r="F99" s="3" t="s">
        <v>51</v>
      </c>
      <c r="H99" s="3" t="s">
        <v>57</v>
      </c>
      <c r="I99" s="3" t="s">
        <v>51</v>
      </c>
      <c r="J99" s="3" t="s">
        <v>144</v>
      </c>
      <c r="L99" s="3" t="s">
        <v>51</v>
      </c>
      <c r="M99" s="3" t="s">
        <v>51</v>
      </c>
      <c r="N99" s="3" t="s">
        <v>52</v>
      </c>
      <c r="O99" s="3" t="s">
        <v>51</v>
      </c>
      <c r="P99" s="3" t="s">
        <v>51</v>
      </c>
      <c r="Q99" s="3" t="s">
        <v>51</v>
      </c>
      <c r="R99" s="3" t="s">
        <v>51</v>
      </c>
      <c r="S99" s="3" t="s">
        <v>51</v>
      </c>
      <c r="T99" s="3" t="s">
        <v>51</v>
      </c>
      <c r="U99" s="3" t="s">
        <v>52</v>
      </c>
      <c r="V99" s="3" t="s">
        <v>51</v>
      </c>
      <c r="W99" s="3" t="s">
        <v>51</v>
      </c>
      <c r="X99" s="3" t="s">
        <v>51</v>
      </c>
      <c r="Y99" s="3" t="s">
        <v>54</v>
      </c>
      <c r="Z99" s="3" t="s">
        <v>60</v>
      </c>
      <c r="AA99" s="3" t="s">
        <v>60</v>
      </c>
      <c r="AB99" s="3" t="s">
        <v>60</v>
      </c>
      <c r="AC99" s="3" t="s">
        <v>60</v>
      </c>
      <c r="AD99" s="3" t="s">
        <v>60</v>
      </c>
      <c r="AE99" s="3" t="s">
        <v>60</v>
      </c>
      <c r="AF99" s="3" t="s">
        <v>61</v>
      </c>
      <c r="AG99" s="3" t="s">
        <v>62</v>
      </c>
      <c r="AH99" s="3" t="s">
        <v>54</v>
      </c>
      <c r="AI99" s="3" t="s">
        <v>62</v>
      </c>
      <c r="AJ99" s="3" t="s">
        <v>62</v>
      </c>
      <c r="AK99" s="3" t="s">
        <v>62</v>
      </c>
      <c r="AL99" s="3" t="s">
        <v>62</v>
      </c>
      <c r="AM99" s="3" t="s">
        <v>62</v>
      </c>
      <c r="AN99" s="3" t="s">
        <v>62</v>
      </c>
      <c r="AO99" s="3" t="s">
        <v>62</v>
      </c>
    </row>
    <row r="100" customFormat="false" ht="15.75" hidden="false" customHeight="false" outlineLevel="0" collapsed="false">
      <c r="A100" s="2" t="n">
        <v>44417.8345642824</v>
      </c>
      <c r="B100" s="3" t="s">
        <v>47</v>
      </c>
      <c r="C100" s="3" t="n">
        <v>66</v>
      </c>
      <c r="D100" s="3" t="n">
        <v>173</v>
      </c>
      <c r="E100" s="3" t="n">
        <v>80</v>
      </c>
      <c r="F100" s="3" t="s">
        <v>69</v>
      </c>
      <c r="G100" s="3" t="s">
        <v>56</v>
      </c>
      <c r="H100" s="3" t="s">
        <v>50</v>
      </c>
      <c r="I100" s="3" t="s">
        <v>51</v>
      </c>
      <c r="L100" s="3" t="s">
        <v>51</v>
      </c>
      <c r="M100" s="3" t="s">
        <v>51</v>
      </c>
      <c r="N100" s="3" t="s">
        <v>52</v>
      </c>
      <c r="O100" s="3" t="s">
        <v>51</v>
      </c>
      <c r="P100" s="3" t="s">
        <v>51</v>
      </c>
      <c r="Q100" s="3" t="s">
        <v>52</v>
      </c>
      <c r="R100" s="3" t="s">
        <v>51</v>
      </c>
      <c r="S100" s="3" t="s">
        <v>51</v>
      </c>
      <c r="T100" s="3" t="s">
        <v>51</v>
      </c>
      <c r="U100" s="3" t="s">
        <v>51</v>
      </c>
      <c r="V100" s="3" t="s">
        <v>51</v>
      </c>
      <c r="W100" s="3" t="s">
        <v>51</v>
      </c>
      <c r="X100" s="3" t="s">
        <v>51</v>
      </c>
      <c r="Y100" s="3" t="s">
        <v>60</v>
      </c>
      <c r="Z100" s="3" t="s">
        <v>60</v>
      </c>
      <c r="AA100" s="3" t="s">
        <v>60</v>
      </c>
      <c r="AB100" s="3" t="s">
        <v>60</v>
      </c>
      <c r="AC100" s="3" t="s">
        <v>60</v>
      </c>
      <c r="AD100" s="3" t="s">
        <v>54</v>
      </c>
      <c r="AE100" s="3" t="s">
        <v>60</v>
      </c>
      <c r="AF100" s="3" t="s">
        <v>61</v>
      </c>
      <c r="AG100" s="3" t="s">
        <v>62</v>
      </c>
      <c r="AH100" s="3" t="s">
        <v>62</v>
      </c>
      <c r="AI100" s="3" t="s">
        <v>62</v>
      </c>
      <c r="AJ100" s="3" t="s">
        <v>62</v>
      </c>
      <c r="AK100" s="3" t="s">
        <v>62</v>
      </c>
      <c r="AL100" s="3" t="s">
        <v>62</v>
      </c>
      <c r="AM100" s="3" t="s">
        <v>54</v>
      </c>
      <c r="AN100" s="3" t="s">
        <v>62</v>
      </c>
      <c r="AO100" s="3" t="s">
        <v>62</v>
      </c>
    </row>
    <row r="101" customFormat="false" ht="15.75" hidden="false" customHeight="false" outlineLevel="0" collapsed="false">
      <c r="A101" s="2" t="n">
        <v>44417.835410544</v>
      </c>
      <c r="B101" s="3" t="s">
        <v>47</v>
      </c>
      <c r="C101" s="3" t="n">
        <v>58</v>
      </c>
      <c r="D101" s="3" t="n">
        <v>167</v>
      </c>
      <c r="E101" s="3" t="n">
        <v>78</v>
      </c>
      <c r="F101" s="3" t="s">
        <v>51</v>
      </c>
      <c r="H101" s="3" t="s">
        <v>50</v>
      </c>
      <c r="I101" s="3" t="s">
        <v>51</v>
      </c>
      <c r="L101" s="3" t="s">
        <v>51</v>
      </c>
      <c r="M101" s="3" t="s">
        <v>51</v>
      </c>
      <c r="N101" s="3" t="s">
        <v>52</v>
      </c>
      <c r="O101" s="3" t="s">
        <v>51</v>
      </c>
      <c r="P101" s="3" t="s">
        <v>51</v>
      </c>
      <c r="Q101" s="3" t="s">
        <v>51</v>
      </c>
      <c r="R101" s="3" t="s">
        <v>52</v>
      </c>
      <c r="S101" s="3" t="s">
        <v>51</v>
      </c>
      <c r="T101" s="3" t="s">
        <v>51</v>
      </c>
      <c r="U101" s="3" t="s">
        <v>51</v>
      </c>
      <c r="V101" s="3" t="s">
        <v>52</v>
      </c>
      <c r="W101" s="3" t="s">
        <v>51</v>
      </c>
      <c r="X101" s="3" t="s">
        <v>51</v>
      </c>
      <c r="Y101" s="3" t="s">
        <v>60</v>
      </c>
      <c r="Z101" s="3" t="s">
        <v>60</v>
      </c>
      <c r="AA101" s="3" t="s">
        <v>60</v>
      </c>
      <c r="AB101" s="3" t="s">
        <v>60</v>
      </c>
      <c r="AC101" s="3" t="s">
        <v>60</v>
      </c>
      <c r="AD101" s="3" t="s">
        <v>60</v>
      </c>
      <c r="AE101" s="3" t="s">
        <v>60</v>
      </c>
      <c r="AF101" s="3" t="s">
        <v>61</v>
      </c>
      <c r="AG101" s="3" t="s">
        <v>62</v>
      </c>
      <c r="AH101" s="3" t="s">
        <v>62</v>
      </c>
      <c r="AI101" s="3" t="s">
        <v>53</v>
      </c>
      <c r="AJ101" s="3" t="s">
        <v>54</v>
      </c>
      <c r="AK101" s="3" t="s">
        <v>62</v>
      </c>
      <c r="AL101" s="3" t="s">
        <v>62</v>
      </c>
      <c r="AM101" s="3" t="s">
        <v>62</v>
      </c>
      <c r="AN101" s="3" t="s">
        <v>62</v>
      </c>
      <c r="AO101" s="3" t="s">
        <v>62</v>
      </c>
    </row>
    <row r="102" customFormat="false" ht="15.75" hidden="false" customHeight="false" outlineLevel="0" collapsed="false">
      <c r="A102" s="2" t="n">
        <v>44417.8367463194</v>
      </c>
      <c r="B102" s="3" t="s">
        <v>63</v>
      </c>
      <c r="C102" s="3" t="n">
        <v>49</v>
      </c>
      <c r="D102" s="3" t="n">
        <v>161</v>
      </c>
      <c r="E102" s="3" t="n">
        <v>66</v>
      </c>
      <c r="F102" s="3" t="s">
        <v>51</v>
      </c>
      <c r="H102" s="3" t="s">
        <v>50</v>
      </c>
      <c r="I102" s="3" t="s">
        <v>52</v>
      </c>
      <c r="J102" s="3" t="s">
        <v>137</v>
      </c>
      <c r="L102" s="3" t="s">
        <v>51</v>
      </c>
      <c r="M102" s="3" t="s">
        <v>51</v>
      </c>
      <c r="N102" s="3" t="s">
        <v>52</v>
      </c>
      <c r="O102" s="3" t="s">
        <v>51</v>
      </c>
      <c r="P102" s="3" t="s">
        <v>51</v>
      </c>
      <c r="Q102" s="3" t="s">
        <v>51</v>
      </c>
      <c r="R102" s="3" t="s">
        <v>51</v>
      </c>
      <c r="S102" s="3" t="s">
        <v>51</v>
      </c>
      <c r="T102" s="3" t="s">
        <v>51</v>
      </c>
      <c r="U102" s="3" t="s">
        <v>51</v>
      </c>
      <c r="V102" s="3" t="s">
        <v>51</v>
      </c>
      <c r="W102" s="3" t="s">
        <v>51</v>
      </c>
      <c r="X102" s="3" t="s">
        <v>51</v>
      </c>
      <c r="Y102" s="3" t="s">
        <v>60</v>
      </c>
      <c r="Z102" s="3" t="s">
        <v>60</v>
      </c>
      <c r="AA102" s="3" t="s">
        <v>54</v>
      </c>
      <c r="AB102" s="3" t="s">
        <v>60</v>
      </c>
      <c r="AC102" s="3" t="s">
        <v>60</v>
      </c>
      <c r="AD102" s="3" t="s">
        <v>60</v>
      </c>
      <c r="AE102" s="3" t="s">
        <v>60</v>
      </c>
      <c r="AF102" s="3" t="s">
        <v>61</v>
      </c>
      <c r="AG102" s="3" t="s">
        <v>62</v>
      </c>
      <c r="AH102" s="3" t="s">
        <v>62</v>
      </c>
      <c r="AI102" s="3" t="s">
        <v>62</v>
      </c>
      <c r="AJ102" s="3" t="s">
        <v>54</v>
      </c>
      <c r="AK102" s="3" t="s">
        <v>54</v>
      </c>
      <c r="AL102" s="3" t="s">
        <v>62</v>
      </c>
      <c r="AM102" s="3" t="s">
        <v>62</v>
      </c>
      <c r="AN102" s="3" t="s">
        <v>62</v>
      </c>
      <c r="AO102" s="3" t="s">
        <v>62</v>
      </c>
    </row>
    <row r="103" customFormat="false" ht="15.75" hidden="false" customHeight="false" outlineLevel="0" collapsed="false">
      <c r="A103" s="2" t="n">
        <v>44417.8380427315</v>
      </c>
      <c r="B103" s="3" t="s">
        <v>47</v>
      </c>
      <c r="C103" s="3" t="n">
        <v>58</v>
      </c>
      <c r="D103" s="3" t="n">
        <v>175</v>
      </c>
      <c r="E103" s="3" t="n">
        <v>77</v>
      </c>
      <c r="F103" s="3" t="s">
        <v>69</v>
      </c>
      <c r="G103" s="3" t="s">
        <v>80</v>
      </c>
      <c r="H103" s="3" t="s">
        <v>57</v>
      </c>
      <c r="I103" s="3" t="s">
        <v>52</v>
      </c>
      <c r="J103" s="3" t="s">
        <v>145</v>
      </c>
      <c r="K103" s="3" t="n">
        <v>267</v>
      </c>
      <c r="L103" s="3" t="s">
        <v>51</v>
      </c>
      <c r="M103" s="3" t="s">
        <v>51</v>
      </c>
      <c r="N103" s="3" t="s">
        <v>52</v>
      </c>
      <c r="O103" s="3" t="s">
        <v>51</v>
      </c>
      <c r="P103" s="3" t="s">
        <v>51</v>
      </c>
      <c r="Q103" s="3" t="s">
        <v>51</v>
      </c>
      <c r="R103" s="3" t="s">
        <v>51</v>
      </c>
      <c r="S103" s="3" t="s">
        <v>52</v>
      </c>
      <c r="T103" s="3" t="s">
        <v>52</v>
      </c>
      <c r="U103" s="3" t="s">
        <v>51</v>
      </c>
      <c r="V103" s="3" t="s">
        <v>52</v>
      </c>
      <c r="W103" s="3" t="s">
        <v>52</v>
      </c>
      <c r="X103" s="3" t="s">
        <v>51</v>
      </c>
      <c r="Y103" s="3" t="s">
        <v>60</v>
      </c>
      <c r="Z103" s="3" t="s">
        <v>60</v>
      </c>
      <c r="AA103" s="3" t="s">
        <v>60</v>
      </c>
      <c r="AB103" s="3" t="s">
        <v>60</v>
      </c>
      <c r="AC103" s="3" t="s">
        <v>60</v>
      </c>
      <c r="AD103" s="3" t="s">
        <v>54</v>
      </c>
      <c r="AE103" s="3" t="s">
        <v>60</v>
      </c>
      <c r="AF103" s="3" t="s">
        <v>61</v>
      </c>
      <c r="AG103" s="3" t="s">
        <v>62</v>
      </c>
      <c r="AH103" s="3" t="s">
        <v>62</v>
      </c>
      <c r="AI103" s="3" t="s">
        <v>62</v>
      </c>
      <c r="AJ103" s="3" t="s">
        <v>62</v>
      </c>
      <c r="AK103" s="3" t="s">
        <v>62</v>
      </c>
      <c r="AL103" s="3" t="s">
        <v>54</v>
      </c>
      <c r="AM103" s="3" t="s">
        <v>62</v>
      </c>
      <c r="AN103" s="3" t="s">
        <v>62</v>
      </c>
      <c r="AO103" s="3" t="s">
        <v>62</v>
      </c>
    </row>
    <row r="104" customFormat="false" ht="15.75" hidden="false" customHeight="false" outlineLevel="0" collapsed="false">
      <c r="A104" s="2" t="n">
        <v>44417.8383673727</v>
      </c>
      <c r="B104" s="3" t="s">
        <v>63</v>
      </c>
      <c r="C104" s="3" t="n">
        <v>56</v>
      </c>
      <c r="D104" s="3" t="n">
        <v>159</v>
      </c>
      <c r="E104" s="3" t="n">
        <v>64</v>
      </c>
      <c r="F104" s="3" t="s">
        <v>51</v>
      </c>
      <c r="H104" s="3" t="s">
        <v>50</v>
      </c>
      <c r="I104" s="3" t="s">
        <v>51</v>
      </c>
      <c r="L104" s="3" t="s">
        <v>51</v>
      </c>
      <c r="M104" s="3" t="s">
        <v>51</v>
      </c>
      <c r="N104" s="3" t="s">
        <v>52</v>
      </c>
      <c r="O104" s="3" t="s">
        <v>51</v>
      </c>
      <c r="P104" s="3" t="s">
        <v>51</v>
      </c>
      <c r="Q104" s="3" t="s">
        <v>51</v>
      </c>
      <c r="R104" s="3" t="s">
        <v>51</v>
      </c>
      <c r="S104" s="3" t="s">
        <v>51</v>
      </c>
      <c r="T104" s="3" t="s">
        <v>51</v>
      </c>
      <c r="U104" s="3" t="s">
        <v>51</v>
      </c>
      <c r="V104" s="3" t="s">
        <v>51</v>
      </c>
      <c r="W104" s="3" t="s">
        <v>51</v>
      </c>
      <c r="X104" s="3" t="s">
        <v>51</v>
      </c>
      <c r="Y104" s="3" t="s">
        <v>60</v>
      </c>
      <c r="Z104" s="3" t="s">
        <v>60</v>
      </c>
      <c r="AA104" s="3" t="s">
        <v>60</v>
      </c>
      <c r="AB104" s="3" t="s">
        <v>60</v>
      </c>
      <c r="AC104" s="3" t="s">
        <v>60</v>
      </c>
      <c r="AD104" s="3" t="s">
        <v>60</v>
      </c>
      <c r="AE104" s="3" t="s">
        <v>60</v>
      </c>
      <c r="AF104" s="3" t="s">
        <v>61</v>
      </c>
      <c r="AG104" s="3" t="s">
        <v>62</v>
      </c>
      <c r="AH104" s="3" t="s">
        <v>54</v>
      </c>
      <c r="AI104" s="3" t="s">
        <v>62</v>
      </c>
      <c r="AJ104" s="3" t="s">
        <v>62</v>
      </c>
      <c r="AK104" s="3" t="s">
        <v>62</v>
      </c>
      <c r="AL104" s="3" t="s">
        <v>62</v>
      </c>
      <c r="AM104" s="3" t="s">
        <v>62</v>
      </c>
      <c r="AN104" s="3" t="s">
        <v>62</v>
      </c>
      <c r="AO104" s="3" t="s">
        <v>62</v>
      </c>
    </row>
    <row r="105" customFormat="false" ht="15.75" hidden="false" customHeight="false" outlineLevel="0" collapsed="false">
      <c r="A105" s="2" t="n">
        <v>44417.921336412</v>
      </c>
      <c r="B105" s="3" t="s">
        <v>47</v>
      </c>
      <c r="C105" s="3" t="n">
        <v>55</v>
      </c>
      <c r="D105" s="3" t="n">
        <v>1.76</v>
      </c>
      <c r="E105" s="3" t="n">
        <v>80</v>
      </c>
      <c r="F105" s="3" t="s">
        <v>51</v>
      </c>
      <c r="H105" s="3" t="s">
        <v>50</v>
      </c>
      <c r="I105" s="3" t="s">
        <v>52</v>
      </c>
      <c r="J105" s="3" t="s">
        <v>146</v>
      </c>
      <c r="K105" s="3" t="n">
        <v>195</v>
      </c>
      <c r="L105" s="3" t="s">
        <v>51</v>
      </c>
      <c r="M105" s="3" t="s">
        <v>51</v>
      </c>
      <c r="N105" s="3" t="s">
        <v>52</v>
      </c>
      <c r="O105" s="3" t="s">
        <v>51</v>
      </c>
      <c r="P105" s="3" t="s">
        <v>51</v>
      </c>
      <c r="Q105" s="3" t="s">
        <v>51</v>
      </c>
      <c r="R105" s="3" t="s">
        <v>51</v>
      </c>
      <c r="S105" s="3" t="s">
        <v>51</v>
      </c>
      <c r="T105" s="3" t="s">
        <v>51</v>
      </c>
      <c r="U105" s="3" t="s">
        <v>51</v>
      </c>
      <c r="V105" s="3" t="s">
        <v>51</v>
      </c>
      <c r="W105" s="3" t="s">
        <v>51</v>
      </c>
      <c r="X105" s="3" t="s">
        <v>51</v>
      </c>
      <c r="Y105" s="3" t="s">
        <v>60</v>
      </c>
      <c r="Z105" s="3" t="s">
        <v>60</v>
      </c>
      <c r="AA105" s="3" t="s">
        <v>60</v>
      </c>
      <c r="AB105" s="3" t="s">
        <v>60</v>
      </c>
      <c r="AC105" s="3" t="s">
        <v>60</v>
      </c>
      <c r="AD105" s="3" t="s">
        <v>60</v>
      </c>
      <c r="AE105" s="3" t="s">
        <v>60</v>
      </c>
      <c r="AF105" s="3" t="s">
        <v>61</v>
      </c>
      <c r="AG105" s="3" t="s">
        <v>62</v>
      </c>
      <c r="AH105" s="3" t="s">
        <v>62</v>
      </c>
      <c r="AI105" s="3" t="s">
        <v>62</v>
      </c>
      <c r="AJ105" s="3" t="s">
        <v>62</v>
      </c>
      <c r="AK105" s="3" t="s">
        <v>54</v>
      </c>
      <c r="AL105" s="3" t="s">
        <v>62</v>
      </c>
      <c r="AM105" s="3" t="s">
        <v>62</v>
      </c>
      <c r="AN105" s="3" t="s">
        <v>62</v>
      </c>
      <c r="AO105" s="3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105"/>
  <sheetViews>
    <sheetView showFormulas="false" showGridLines="true" showRowColHeaders="true" showZeros="true" rightToLeft="false" tabSelected="false" showOutlineSymbols="true" defaultGridColor="true" view="normal" topLeftCell="AE1" colorId="64" zoomScale="100" zoomScaleNormal="100" zoomScalePageLayoutView="100" workbookViewId="0">
      <pane xSplit="0" ySplit="1" topLeftCell="A2" activePane="bottomLeft" state="frozen"/>
      <selection pane="topLeft" activeCell="AE1" activeCellId="0" sqref="AE1"/>
      <selection pane="bottomLeft" activeCell="AO2" activeCellId="0" sqref="AO2"/>
    </sheetView>
  </sheetViews>
  <sheetFormatPr defaultColWidth="14.4453125" defaultRowHeight="15.75" zeroHeight="false" outlineLevelRow="0" outlineLevelCol="0"/>
  <cols>
    <col collapsed="false" customWidth="true" hidden="false" outlineLevel="0" max="1" min="1" style="4" width="6.57"/>
    <col collapsed="false" customWidth="true" hidden="false" outlineLevel="0" max="2" min="2" style="4" width="11.71"/>
    <col collapsed="false" customWidth="true" hidden="false" outlineLevel="0" max="3" min="3" style="4" width="19.14"/>
    <col collapsed="false" customWidth="true" hidden="false" outlineLevel="0" max="4" min="4" style="4" width="17.71"/>
    <col collapsed="false" customWidth="true" hidden="false" outlineLevel="0" max="5" min="5" style="5" width="14.57"/>
    <col collapsed="false" customWidth="true" hidden="false" outlineLevel="0" max="6" min="6" style="6" width="17.71"/>
    <col collapsed="false" customWidth="true" hidden="false" outlineLevel="0" max="7" min="7" style="6" width="17.29"/>
    <col collapsed="false" customWidth="true" hidden="false" outlineLevel="0" max="8" min="8" style="5" width="14.86"/>
    <col collapsed="false" customWidth="true" hidden="false" outlineLevel="0" max="9" min="9" style="4" width="18.29"/>
    <col collapsed="false" customWidth="true" hidden="false" outlineLevel="0" max="10" min="10" style="4" width="17.14"/>
    <col collapsed="false" customWidth="true" hidden="false" outlineLevel="0" max="11" min="11" style="4" width="20.29"/>
    <col collapsed="false" customWidth="true" hidden="false" outlineLevel="0" max="12" min="12" style="5" width="16.42"/>
    <col collapsed="false" customWidth="true" hidden="false" outlineLevel="0" max="13" min="13" style="5" width="16.14"/>
    <col collapsed="false" customWidth="true" hidden="false" outlineLevel="0" max="14" min="14" style="5" width="18.29"/>
    <col collapsed="false" customWidth="true" hidden="false" outlineLevel="0" max="16" min="15" style="5" width="17.58"/>
    <col collapsed="false" customWidth="true" hidden="false" outlineLevel="0" max="17" min="17" style="5" width="17.86"/>
    <col collapsed="false" customWidth="true" hidden="false" outlineLevel="0" max="18" min="18" style="5" width="19.71"/>
    <col collapsed="false" customWidth="true" hidden="false" outlineLevel="0" max="19" min="19" style="5" width="18.42"/>
    <col collapsed="false" customWidth="true" hidden="false" outlineLevel="0" max="20" min="20" style="5" width="18.71"/>
    <col collapsed="false" customWidth="true" hidden="false" outlineLevel="0" max="21" min="21" style="5" width="17.86"/>
    <col collapsed="false" customWidth="true" hidden="false" outlineLevel="0" max="22" min="22" style="5" width="17.42"/>
    <col collapsed="false" customWidth="true" hidden="false" outlineLevel="0" max="23" min="23" style="5" width="17.29"/>
    <col collapsed="false" customWidth="true" hidden="false" outlineLevel="0" max="24" min="24" style="5" width="18.29"/>
    <col collapsed="false" customWidth="true" hidden="false" outlineLevel="0" max="25" min="25" style="5" width="17.86"/>
    <col collapsed="false" customWidth="true" hidden="false" outlineLevel="0" max="26" min="26" style="5" width="17.71"/>
    <col collapsed="false" customWidth="true" hidden="false" outlineLevel="0" max="27" min="27" style="5" width="21.57"/>
    <col collapsed="false" customWidth="true" hidden="false" outlineLevel="0" max="28" min="28" style="5" width="17.71"/>
    <col collapsed="false" customWidth="true" hidden="false" outlineLevel="0" max="29" min="29" style="5" width="20.14"/>
    <col collapsed="false" customWidth="true" hidden="false" outlineLevel="0" max="30" min="30" style="5" width="20.42"/>
    <col collapsed="false" customWidth="true" hidden="false" outlineLevel="0" max="31" min="31" style="5" width="20.29"/>
    <col collapsed="false" customWidth="true" hidden="false" outlineLevel="0" max="32" min="32" style="5" width="55.29"/>
    <col collapsed="false" customWidth="true" hidden="false" outlineLevel="0" max="33" min="33" style="5" width="19.14"/>
    <col collapsed="false" customWidth="true" hidden="false" outlineLevel="0" max="34" min="34" style="5" width="17.71"/>
    <col collapsed="false" customWidth="true" hidden="false" outlineLevel="0" max="35" min="35" style="5" width="18.71"/>
    <col collapsed="false" customWidth="true" hidden="false" outlineLevel="0" max="36" min="36" style="5" width="18.42"/>
    <col collapsed="false" customWidth="true" hidden="false" outlineLevel="0" max="37" min="37" style="5" width="16.71"/>
    <col collapsed="false" customWidth="true" hidden="false" outlineLevel="0" max="38" min="38" style="5" width="20.29"/>
    <col collapsed="false" customWidth="true" hidden="false" outlineLevel="0" max="39" min="39" style="5" width="21.57"/>
    <col collapsed="false" customWidth="true" hidden="false" outlineLevel="0" max="40" min="40" style="5" width="21.29"/>
    <col collapsed="false" customWidth="true" hidden="false" outlineLevel="0" max="41" min="41" style="5" width="21.57"/>
    <col collapsed="false" customWidth="true" hidden="false" outlineLevel="0" max="42" min="42" style="5" width="24.15"/>
    <col collapsed="false" customWidth="true" hidden="false" outlineLevel="0" max="43" min="43" style="5" width="19.57"/>
    <col collapsed="false" customWidth="true" hidden="false" outlineLevel="0" max="44" min="44" style="5" width="18"/>
    <col collapsed="false" customWidth="true" hidden="false" outlineLevel="0" max="45" min="45" style="5" width="21.57"/>
    <col collapsed="false" customWidth="true" hidden="false" outlineLevel="0" max="46" min="46" style="5" width="21.29"/>
    <col collapsed="false" customWidth="true" hidden="false" outlineLevel="0" max="47" min="47" style="5" width="18.85"/>
    <col collapsed="false" customWidth="true" hidden="false" outlineLevel="0" max="53" min="48" style="7" width="21.57"/>
    <col collapsed="false" customWidth="false" hidden="false" outlineLevel="0" max="1024" min="54" style="7" width="14.43"/>
  </cols>
  <sheetData>
    <row r="1" s="11" customFormat="true" ht="163.15" hidden="false" customHeight="true" outlineLevel="0" collapsed="false">
      <c r="A1" s="8" t="s">
        <v>147</v>
      </c>
      <c r="B1" s="8" t="s">
        <v>2</v>
      </c>
      <c r="C1" s="8" t="s">
        <v>3</v>
      </c>
      <c r="D1" s="9" t="s">
        <v>4</v>
      </c>
      <c r="E1" s="8" t="s">
        <v>5</v>
      </c>
      <c r="F1" s="10" t="s">
        <v>148</v>
      </c>
      <c r="G1" s="10" t="s">
        <v>149</v>
      </c>
      <c r="H1" s="8" t="s">
        <v>8</v>
      </c>
      <c r="I1" s="9" t="s">
        <v>150</v>
      </c>
      <c r="J1" s="9" t="s">
        <v>151</v>
      </c>
      <c r="K1" s="9" t="s">
        <v>152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153</v>
      </c>
      <c r="V1" s="8" t="s">
        <v>21</v>
      </c>
      <c r="W1" s="8" t="s">
        <v>22</v>
      </c>
      <c r="X1" s="8" t="s">
        <v>154</v>
      </c>
      <c r="Y1" s="8" t="s">
        <v>24</v>
      </c>
      <c r="Z1" s="8" t="s">
        <v>25</v>
      </c>
      <c r="AA1" s="8" t="s">
        <v>155</v>
      </c>
      <c r="AB1" s="8" t="s">
        <v>27</v>
      </c>
      <c r="AC1" s="8" t="s">
        <v>156</v>
      </c>
      <c r="AD1" s="8" t="s">
        <v>157</v>
      </c>
      <c r="AE1" s="8" t="s">
        <v>30</v>
      </c>
      <c r="AF1" s="8" t="s">
        <v>31</v>
      </c>
      <c r="AG1" s="8" t="s">
        <v>158</v>
      </c>
      <c r="AH1" s="8" t="s">
        <v>159</v>
      </c>
      <c r="AI1" s="8" t="s">
        <v>160</v>
      </c>
      <c r="AJ1" s="8" t="s">
        <v>161</v>
      </c>
      <c r="AK1" s="8" t="s">
        <v>162</v>
      </c>
      <c r="AL1" s="8" t="s">
        <v>163</v>
      </c>
      <c r="AM1" s="8" t="s">
        <v>164</v>
      </c>
      <c r="AN1" s="8" t="s">
        <v>165</v>
      </c>
      <c r="AO1" s="8" t="s">
        <v>166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</row>
    <row r="2" s="15" customFormat="true" ht="47.25" hidden="false" customHeight="false" outlineLevel="0" collapsed="false">
      <c r="A2" s="12" t="n">
        <v>1</v>
      </c>
      <c r="B2" s="12" t="n">
        <v>24</v>
      </c>
      <c r="C2" s="12" t="n">
        <v>170</v>
      </c>
      <c r="D2" s="12" t="n">
        <v>110</v>
      </c>
      <c r="E2" s="13" t="s">
        <v>48</v>
      </c>
      <c r="F2" s="14" t="s">
        <v>167</v>
      </c>
      <c r="G2" s="14" t="s">
        <v>168</v>
      </c>
      <c r="H2" s="13" t="s">
        <v>51</v>
      </c>
      <c r="I2" s="12"/>
      <c r="J2" s="12"/>
      <c r="K2" s="12"/>
      <c r="L2" s="13" t="s">
        <v>51</v>
      </c>
      <c r="M2" s="13" t="s">
        <v>52</v>
      </c>
      <c r="N2" s="13" t="s">
        <v>52</v>
      </c>
      <c r="O2" s="13" t="s">
        <v>52</v>
      </c>
      <c r="P2" s="13" t="s">
        <v>52</v>
      </c>
      <c r="Q2" s="13" t="s">
        <v>51</v>
      </c>
      <c r="R2" s="13" t="s">
        <v>52</v>
      </c>
      <c r="S2" s="13" t="s">
        <v>52</v>
      </c>
      <c r="T2" s="13" t="s">
        <v>52</v>
      </c>
      <c r="U2" s="13" t="s">
        <v>52</v>
      </c>
      <c r="V2" s="13" t="s">
        <v>51</v>
      </c>
      <c r="W2" s="13" t="s">
        <v>51</v>
      </c>
      <c r="X2" s="13" t="s">
        <v>51</v>
      </c>
      <c r="Y2" s="13" t="s">
        <v>53</v>
      </c>
      <c r="Z2" s="13" t="s">
        <v>53</v>
      </c>
      <c r="AA2" s="13" t="s">
        <v>53</v>
      </c>
      <c r="AB2" s="13" t="s">
        <v>53</v>
      </c>
      <c r="AC2" s="13" t="s">
        <v>54</v>
      </c>
      <c r="AD2" s="13" t="s">
        <v>53</v>
      </c>
      <c r="AE2" s="13" t="s">
        <v>53</v>
      </c>
      <c r="AF2" s="13" t="s">
        <v>55</v>
      </c>
      <c r="AG2" s="13"/>
      <c r="AH2" s="13"/>
      <c r="AI2" s="13"/>
      <c r="AJ2" s="13"/>
      <c r="AK2" s="13"/>
      <c r="AL2" s="13"/>
      <c r="AM2" s="13"/>
      <c r="AN2" s="13"/>
      <c r="AO2" s="13"/>
      <c r="AP2" s="13" t="s">
        <v>52</v>
      </c>
      <c r="AQ2" s="13" t="s">
        <v>52</v>
      </c>
      <c r="AR2" s="13" t="s">
        <v>51</v>
      </c>
      <c r="AS2" s="13" t="s">
        <v>51</v>
      </c>
      <c r="AT2" s="13" t="s">
        <v>51</v>
      </c>
      <c r="AU2" s="13" t="s">
        <v>52</v>
      </c>
    </row>
    <row r="3" s="15" customFormat="true" ht="47.25" hidden="false" customHeight="false" outlineLevel="0" collapsed="false">
      <c r="A3" s="12" t="n">
        <v>2</v>
      </c>
      <c r="B3" s="12" t="n">
        <v>58</v>
      </c>
      <c r="C3" s="12" t="n">
        <v>177</v>
      </c>
      <c r="D3" s="12" t="n">
        <v>85</v>
      </c>
      <c r="E3" s="13" t="s">
        <v>48</v>
      </c>
      <c r="F3" s="14" t="s">
        <v>169</v>
      </c>
      <c r="G3" s="14" t="s">
        <v>170</v>
      </c>
      <c r="H3" s="13" t="s">
        <v>51</v>
      </c>
      <c r="I3" s="12" t="n">
        <v>120</v>
      </c>
      <c r="J3" s="12" t="n">
        <v>80</v>
      </c>
      <c r="K3" s="12"/>
      <c r="L3" s="13" t="s">
        <v>52</v>
      </c>
      <c r="M3" s="13" t="s">
        <v>51</v>
      </c>
      <c r="N3" s="13" t="s">
        <v>51</v>
      </c>
      <c r="O3" s="13"/>
      <c r="P3" s="13"/>
      <c r="Q3" s="13"/>
      <c r="R3" s="13"/>
      <c r="S3" s="13" t="s">
        <v>51</v>
      </c>
      <c r="T3" s="13" t="s">
        <v>52</v>
      </c>
      <c r="U3" s="13" t="s">
        <v>52</v>
      </c>
      <c r="V3" s="13" t="s">
        <v>51</v>
      </c>
      <c r="W3" s="13" t="s">
        <v>51</v>
      </c>
      <c r="X3" s="13" t="s">
        <v>51</v>
      </c>
      <c r="Y3" s="13" t="s">
        <v>60</v>
      </c>
      <c r="Z3" s="13" t="s">
        <v>60</v>
      </c>
      <c r="AA3" s="13" t="s">
        <v>60</v>
      </c>
      <c r="AB3" s="13" t="s">
        <v>60</v>
      </c>
      <c r="AC3" s="13" t="s">
        <v>60</v>
      </c>
      <c r="AD3" s="13" t="s">
        <v>54</v>
      </c>
      <c r="AE3" s="13" t="s">
        <v>60</v>
      </c>
      <c r="AF3" s="13" t="s">
        <v>61</v>
      </c>
      <c r="AG3" s="13" t="s">
        <v>54</v>
      </c>
      <c r="AH3" s="13" t="s">
        <v>62</v>
      </c>
      <c r="AI3" s="13" t="s">
        <v>62</v>
      </c>
      <c r="AJ3" s="13" t="s">
        <v>54</v>
      </c>
      <c r="AK3" s="13" t="s">
        <v>62</v>
      </c>
      <c r="AL3" s="13" t="s">
        <v>62</v>
      </c>
      <c r="AM3" s="13" t="s">
        <v>62</v>
      </c>
      <c r="AN3" s="13" t="s">
        <v>62</v>
      </c>
      <c r="AO3" s="13" t="s">
        <v>62</v>
      </c>
      <c r="AP3" s="13"/>
      <c r="AQ3" s="13"/>
      <c r="AR3" s="13"/>
      <c r="AS3" s="13"/>
      <c r="AT3" s="13"/>
      <c r="AU3" s="13"/>
    </row>
    <row r="4" s="15" customFormat="true" ht="31.5" hidden="false" customHeight="false" outlineLevel="0" collapsed="false">
      <c r="A4" s="12" t="n">
        <v>3</v>
      </c>
      <c r="B4" s="12" t="n">
        <v>42</v>
      </c>
      <c r="C4" s="12" t="n">
        <v>176</v>
      </c>
      <c r="D4" s="12" t="n">
        <v>73</v>
      </c>
      <c r="E4" s="13" t="s">
        <v>51</v>
      </c>
      <c r="F4" s="14"/>
      <c r="G4" s="14" t="s">
        <v>171</v>
      </c>
      <c r="H4" s="13" t="s">
        <v>51</v>
      </c>
      <c r="I4" s="12" t="n">
        <v>130</v>
      </c>
      <c r="J4" s="12" t="n">
        <v>70</v>
      </c>
      <c r="K4" s="12" t="n">
        <v>280</v>
      </c>
      <c r="L4" s="13" t="s">
        <v>51</v>
      </c>
      <c r="M4" s="13" t="s">
        <v>52</v>
      </c>
      <c r="N4" s="13" t="s">
        <v>52</v>
      </c>
      <c r="O4" s="13" t="s">
        <v>52</v>
      </c>
      <c r="P4" s="13" t="s">
        <v>51</v>
      </c>
      <c r="Q4" s="13" t="s">
        <v>52</v>
      </c>
      <c r="R4" s="13" t="s">
        <v>52</v>
      </c>
      <c r="S4" s="13" t="s">
        <v>52</v>
      </c>
      <c r="T4" s="13" t="s">
        <v>52</v>
      </c>
      <c r="U4" s="13" t="s">
        <v>52</v>
      </c>
      <c r="V4" s="13" t="s">
        <v>52</v>
      </c>
      <c r="W4" s="13" t="s">
        <v>52</v>
      </c>
      <c r="X4" s="13" t="s">
        <v>52</v>
      </c>
      <c r="Y4" s="13" t="s">
        <v>67</v>
      </c>
      <c r="Z4" s="13" t="s">
        <v>67</v>
      </c>
      <c r="AA4" s="13" t="s">
        <v>67</v>
      </c>
      <c r="AB4" s="13" t="s">
        <v>67</v>
      </c>
      <c r="AC4" s="13" t="s">
        <v>67</v>
      </c>
      <c r="AD4" s="13" t="s">
        <v>53</v>
      </c>
      <c r="AE4" s="13" t="s">
        <v>53</v>
      </c>
      <c r="AF4" s="13" t="s">
        <v>55</v>
      </c>
      <c r="AG4" s="13"/>
      <c r="AH4" s="13"/>
      <c r="AI4" s="13"/>
      <c r="AJ4" s="13"/>
      <c r="AK4" s="13"/>
      <c r="AL4" s="13"/>
      <c r="AM4" s="13"/>
      <c r="AN4" s="13"/>
      <c r="AO4" s="13"/>
      <c r="AP4" s="13" t="s">
        <v>52</v>
      </c>
      <c r="AQ4" s="13" t="s">
        <v>51</v>
      </c>
      <c r="AR4" s="13" t="s">
        <v>52</v>
      </c>
      <c r="AS4" s="13" t="s">
        <v>52</v>
      </c>
      <c r="AT4" s="13" t="s">
        <v>52</v>
      </c>
      <c r="AU4" s="13" t="s">
        <v>51</v>
      </c>
    </row>
    <row r="5" s="15" customFormat="true" ht="47.25" hidden="false" customHeight="false" outlineLevel="0" collapsed="false">
      <c r="A5" s="12" t="n">
        <v>4</v>
      </c>
      <c r="B5" s="12" t="n">
        <v>27</v>
      </c>
      <c r="C5" s="12" t="n">
        <v>160</v>
      </c>
      <c r="D5" s="12" t="n">
        <v>60</v>
      </c>
      <c r="E5" s="13" t="s">
        <v>69</v>
      </c>
      <c r="F5" s="14" t="s">
        <v>169</v>
      </c>
      <c r="G5" s="14" t="s">
        <v>168</v>
      </c>
      <c r="H5" s="13" t="s">
        <v>51</v>
      </c>
      <c r="I5" s="12" t="n">
        <v>90</v>
      </c>
      <c r="J5" s="12" t="n">
        <v>60</v>
      </c>
      <c r="K5" s="12"/>
      <c r="L5" s="13" t="s">
        <v>51</v>
      </c>
      <c r="M5" s="13" t="s">
        <v>52</v>
      </c>
      <c r="N5" s="13" t="s">
        <v>51</v>
      </c>
      <c r="O5" s="13"/>
      <c r="P5" s="13"/>
      <c r="Q5" s="13"/>
      <c r="R5" s="13"/>
      <c r="S5" s="13" t="s">
        <v>51</v>
      </c>
      <c r="T5" s="13" t="s">
        <v>51</v>
      </c>
      <c r="U5" s="13" t="s">
        <v>51</v>
      </c>
      <c r="V5" s="13" t="s">
        <v>51</v>
      </c>
      <c r="W5" s="13" t="s">
        <v>51</v>
      </c>
      <c r="X5" s="13" t="s">
        <v>51</v>
      </c>
      <c r="Y5" s="13" t="s">
        <v>54</v>
      </c>
      <c r="Z5" s="13" t="s">
        <v>54</v>
      </c>
      <c r="AA5" s="13" t="s">
        <v>54</v>
      </c>
      <c r="AB5" s="13" t="s">
        <v>53</v>
      </c>
      <c r="AC5" s="13" t="s">
        <v>54</v>
      </c>
      <c r="AD5" s="13" t="s">
        <v>53</v>
      </c>
      <c r="AE5" s="13" t="s">
        <v>54</v>
      </c>
      <c r="AF5" s="13" t="s">
        <v>55</v>
      </c>
      <c r="AG5" s="13"/>
      <c r="AH5" s="13"/>
      <c r="AI5" s="13"/>
      <c r="AJ5" s="13"/>
      <c r="AK5" s="13"/>
      <c r="AL5" s="13"/>
      <c r="AM5" s="13"/>
      <c r="AN5" s="13"/>
      <c r="AO5" s="13"/>
      <c r="AP5" s="13" t="s">
        <v>51</v>
      </c>
      <c r="AQ5" s="13" t="s">
        <v>51</v>
      </c>
      <c r="AR5" s="13" t="s">
        <v>51</v>
      </c>
      <c r="AS5" s="13" t="s">
        <v>51</v>
      </c>
      <c r="AT5" s="13" t="s">
        <v>52</v>
      </c>
      <c r="AU5" s="13" t="s">
        <v>51</v>
      </c>
    </row>
    <row r="6" s="15" customFormat="true" ht="31.5" hidden="false" customHeight="false" outlineLevel="0" collapsed="false">
      <c r="A6" s="12" t="n">
        <v>5</v>
      </c>
      <c r="B6" s="12" t="n">
        <v>49</v>
      </c>
      <c r="C6" s="12" t="n">
        <v>170</v>
      </c>
      <c r="D6" s="12" t="n">
        <v>75</v>
      </c>
      <c r="E6" s="13" t="s">
        <v>51</v>
      </c>
      <c r="F6" s="14"/>
      <c r="G6" s="14" t="s">
        <v>168</v>
      </c>
      <c r="H6" s="13" t="s">
        <v>51</v>
      </c>
      <c r="I6" s="12" t="n">
        <v>110</v>
      </c>
      <c r="J6" s="12" t="n">
        <v>60</v>
      </c>
      <c r="K6" s="12" t="n">
        <v>250</v>
      </c>
      <c r="L6" s="13" t="s">
        <v>51</v>
      </c>
      <c r="M6" s="13" t="s">
        <v>52</v>
      </c>
      <c r="N6" s="13" t="s">
        <v>52</v>
      </c>
      <c r="O6" s="13" t="s">
        <v>51</v>
      </c>
      <c r="P6" s="13" t="s">
        <v>51</v>
      </c>
      <c r="Q6" s="13" t="s">
        <v>51</v>
      </c>
      <c r="R6" s="13" t="s">
        <v>52</v>
      </c>
      <c r="S6" s="13" t="s">
        <v>51</v>
      </c>
      <c r="T6" s="13" t="s">
        <v>52</v>
      </c>
      <c r="U6" s="13" t="s">
        <v>52</v>
      </c>
      <c r="V6" s="13" t="s">
        <v>52</v>
      </c>
      <c r="W6" s="13" t="s">
        <v>52</v>
      </c>
      <c r="X6" s="13" t="s">
        <v>51</v>
      </c>
      <c r="Y6" s="13" t="s">
        <v>67</v>
      </c>
      <c r="Z6" s="13" t="s">
        <v>67</v>
      </c>
      <c r="AA6" s="13" t="s">
        <v>67</v>
      </c>
      <c r="AB6" s="13" t="s">
        <v>67</v>
      </c>
      <c r="AC6" s="13" t="s">
        <v>67</v>
      </c>
      <c r="AD6" s="13" t="s">
        <v>53</v>
      </c>
      <c r="AE6" s="13" t="s">
        <v>53</v>
      </c>
      <c r="AF6" s="13" t="s">
        <v>55</v>
      </c>
      <c r="AG6" s="13"/>
      <c r="AH6" s="13"/>
      <c r="AI6" s="13"/>
      <c r="AJ6" s="13"/>
      <c r="AK6" s="13"/>
      <c r="AL6" s="13"/>
      <c r="AM6" s="13"/>
      <c r="AN6" s="13"/>
      <c r="AO6" s="13"/>
      <c r="AP6" s="13" t="s">
        <v>51</v>
      </c>
      <c r="AQ6" s="13" t="s">
        <v>51</v>
      </c>
      <c r="AR6" s="13" t="s">
        <v>51</v>
      </c>
      <c r="AS6" s="13" t="s">
        <v>51</v>
      </c>
      <c r="AT6" s="13" t="s">
        <v>51</v>
      </c>
      <c r="AU6" s="13" t="s">
        <v>51</v>
      </c>
    </row>
    <row r="7" s="15" customFormat="true" ht="31.5" hidden="false" customHeight="false" outlineLevel="0" collapsed="false">
      <c r="A7" s="12" t="n">
        <v>6</v>
      </c>
      <c r="B7" s="12" t="n">
        <v>50</v>
      </c>
      <c r="C7" s="12" t="n">
        <v>168</v>
      </c>
      <c r="D7" s="12" t="n">
        <v>75</v>
      </c>
      <c r="E7" s="13" t="s">
        <v>48</v>
      </c>
      <c r="F7" s="14" t="s">
        <v>169</v>
      </c>
      <c r="G7" s="14" t="s">
        <v>168</v>
      </c>
      <c r="H7" s="13" t="s">
        <v>51</v>
      </c>
      <c r="I7" s="12"/>
      <c r="J7" s="12"/>
      <c r="K7" s="12"/>
      <c r="L7" s="13" t="s">
        <v>51</v>
      </c>
      <c r="M7" s="13" t="s">
        <v>52</v>
      </c>
      <c r="N7" s="13" t="s">
        <v>52</v>
      </c>
      <c r="O7" s="13" t="s">
        <v>51</v>
      </c>
      <c r="P7" s="13" t="s">
        <v>51</v>
      </c>
      <c r="Q7" s="13" t="s">
        <v>51</v>
      </c>
      <c r="R7" s="13" t="s">
        <v>51</v>
      </c>
      <c r="S7" s="13" t="s">
        <v>51</v>
      </c>
      <c r="T7" s="13" t="s">
        <v>52</v>
      </c>
      <c r="U7" s="13" t="s">
        <v>52</v>
      </c>
      <c r="V7" s="13" t="s">
        <v>52</v>
      </c>
      <c r="W7" s="13" t="s">
        <v>51</v>
      </c>
      <c r="X7" s="13" t="s">
        <v>51</v>
      </c>
      <c r="Y7" s="13" t="s">
        <v>67</v>
      </c>
      <c r="Z7" s="13" t="s">
        <v>67</v>
      </c>
      <c r="AA7" s="13" t="s">
        <v>67</v>
      </c>
      <c r="AB7" s="13" t="s">
        <v>67</v>
      </c>
      <c r="AC7" s="13" t="s">
        <v>54</v>
      </c>
      <c r="AD7" s="13" t="s">
        <v>67</v>
      </c>
      <c r="AE7" s="13" t="s">
        <v>67</v>
      </c>
      <c r="AF7" s="13" t="s">
        <v>55</v>
      </c>
      <c r="AG7" s="13"/>
      <c r="AH7" s="13"/>
      <c r="AI7" s="13"/>
      <c r="AJ7" s="13"/>
      <c r="AK7" s="13"/>
      <c r="AL7" s="13"/>
      <c r="AM7" s="13"/>
      <c r="AN7" s="13"/>
      <c r="AO7" s="13"/>
      <c r="AP7" s="13" t="s">
        <v>52</v>
      </c>
      <c r="AQ7" s="13" t="s">
        <v>52</v>
      </c>
      <c r="AR7" s="13" t="s">
        <v>52</v>
      </c>
      <c r="AS7" s="13" t="s">
        <v>52</v>
      </c>
      <c r="AT7" s="13" t="s">
        <v>52</v>
      </c>
      <c r="AU7" s="13" t="s">
        <v>51</v>
      </c>
    </row>
    <row r="8" s="15" customFormat="true" ht="47.25" hidden="false" customHeight="false" outlineLevel="0" collapsed="false">
      <c r="A8" s="12" t="n">
        <v>7</v>
      </c>
      <c r="B8" s="12" t="n">
        <v>46</v>
      </c>
      <c r="C8" s="12" t="n">
        <v>165</v>
      </c>
      <c r="D8" s="12" t="n">
        <v>76</v>
      </c>
      <c r="E8" s="13" t="s">
        <v>51</v>
      </c>
      <c r="F8" s="14"/>
      <c r="G8" s="14" t="s">
        <v>168</v>
      </c>
      <c r="H8" s="13" t="s">
        <v>51</v>
      </c>
      <c r="I8" s="12" t="n">
        <v>110</v>
      </c>
      <c r="J8" s="12" t="n">
        <v>50</v>
      </c>
      <c r="K8" s="12" t="n">
        <v>265</v>
      </c>
      <c r="L8" s="13" t="s">
        <v>51</v>
      </c>
      <c r="M8" s="13" t="s">
        <v>51</v>
      </c>
      <c r="N8" s="13" t="s">
        <v>52</v>
      </c>
      <c r="O8" s="13" t="s">
        <v>52</v>
      </c>
      <c r="P8" s="13" t="s">
        <v>52</v>
      </c>
      <c r="Q8" s="13" t="s">
        <v>52</v>
      </c>
      <c r="R8" s="13" t="s">
        <v>52</v>
      </c>
      <c r="S8" s="13" t="s">
        <v>51</v>
      </c>
      <c r="T8" s="13" t="s">
        <v>51</v>
      </c>
      <c r="U8" s="13" t="s">
        <v>51</v>
      </c>
      <c r="V8" s="13" t="s">
        <v>51</v>
      </c>
      <c r="W8" s="13" t="s">
        <v>51</v>
      </c>
      <c r="X8" s="13" t="s">
        <v>51</v>
      </c>
      <c r="Y8" s="13" t="s">
        <v>53</v>
      </c>
      <c r="Z8" s="13" t="s">
        <v>53</v>
      </c>
      <c r="AA8" s="13" t="s">
        <v>53</v>
      </c>
      <c r="AB8" s="13" t="s">
        <v>53</v>
      </c>
      <c r="AC8" s="13" t="s">
        <v>53</v>
      </c>
      <c r="AD8" s="13" t="s">
        <v>54</v>
      </c>
      <c r="AE8" s="13" t="s">
        <v>54</v>
      </c>
      <c r="AF8" s="13" t="s">
        <v>55</v>
      </c>
      <c r="AG8" s="13"/>
      <c r="AH8" s="13"/>
      <c r="AI8" s="13"/>
      <c r="AJ8" s="13"/>
      <c r="AK8" s="13"/>
      <c r="AL8" s="13"/>
      <c r="AM8" s="13"/>
      <c r="AN8" s="13"/>
      <c r="AO8" s="13"/>
      <c r="AP8" s="13" t="s">
        <v>51</v>
      </c>
      <c r="AQ8" s="13" t="s">
        <v>51</v>
      </c>
      <c r="AR8" s="13" t="s">
        <v>51</v>
      </c>
      <c r="AS8" s="13" t="s">
        <v>52</v>
      </c>
      <c r="AT8" s="13" t="s">
        <v>52</v>
      </c>
      <c r="AU8" s="13" t="s">
        <v>51</v>
      </c>
    </row>
    <row r="9" s="15" customFormat="true" ht="31.5" hidden="false" customHeight="false" outlineLevel="0" collapsed="false">
      <c r="A9" s="12" t="n">
        <v>8</v>
      </c>
      <c r="B9" s="12" t="n">
        <v>48</v>
      </c>
      <c r="C9" s="12" t="n">
        <v>174</v>
      </c>
      <c r="D9" s="12" t="n">
        <v>67</v>
      </c>
      <c r="E9" s="13" t="s">
        <v>48</v>
      </c>
      <c r="F9" s="14" t="s">
        <v>167</v>
      </c>
      <c r="G9" s="14" t="s">
        <v>170</v>
      </c>
      <c r="H9" s="13" t="s">
        <v>51</v>
      </c>
      <c r="I9" s="12"/>
      <c r="J9" s="12"/>
      <c r="K9" s="12"/>
      <c r="L9" s="13" t="s">
        <v>51</v>
      </c>
      <c r="M9" s="13" t="s">
        <v>51</v>
      </c>
      <c r="N9" s="13" t="s">
        <v>52</v>
      </c>
      <c r="O9" s="13" t="s">
        <v>51</v>
      </c>
      <c r="P9" s="13" t="s">
        <v>51</v>
      </c>
      <c r="Q9" s="13" t="s">
        <v>51</v>
      </c>
      <c r="R9" s="13" t="s">
        <v>52</v>
      </c>
      <c r="S9" s="13" t="s">
        <v>52</v>
      </c>
      <c r="T9" s="13" t="s">
        <v>52</v>
      </c>
      <c r="U9" s="13" t="s">
        <v>52</v>
      </c>
      <c r="V9" s="13" t="s">
        <v>51</v>
      </c>
      <c r="W9" s="13" t="s">
        <v>52</v>
      </c>
      <c r="X9" s="13" t="s">
        <v>51</v>
      </c>
      <c r="Y9" s="13" t="s">
        <v>54</v>
      </c>
      <c r="Z9" s="13" t="s">
        <v>54</v>
      </c>
      <c r="AA9" s="13" t="s">
        <v>54</v>
      </c>
      <c r="AB9" s="13" t="s">
        <v>54</v>
      </c>
      <c r="AC9" s="13" t="s">
        <v>54</v>
      </c>
      <c r="AD9" s="13" t="s">
        <v>54</v>
      </c>
      <c r="AE9" s="13" t="s">
        <v>54</v>
      </c>
      <c r="AF9" s="13" t="s">
        <v>55</v>
      </c>
      <c r="AG9" s="13"/>
      <c r="AH9" s="13"/>
      <c r="AI9" s="13"/>
      <c r="AJ9" s="13"/>
      <c r="AK9" s="13"/>
      <c r="AL9" s="13"/>
      <c r="AM9" s="13"/>
      <c r="AN9" s="13"/>
      <c r="AO9" s="13"/>
      <c r="AP9" s="13" t="s">
        <v>52</v>
      </c>
      <c r="AQ9" s="13" t="s">
        <v>52</v>
      </c>
      <c r="AR9" s="13" t="s">
        <v>52</v>
      </c>
      <c r="AS9" s="13" t="s">
        <v>51</v>
      </c>
      <c r="AT9" s="13" t="s">
        <v>51</v>
      </c>
      <c r="AU9" s="13" t="s">
        <v>51</v>
      </c>
    </row>
    <row r="10" s="15" customFormat="true" ht="47.25" hidden="false" customHeight="false" outlineLevel="0" collapsed="false">
      <c r="A10" s="12" t="n">
        <v>9</v>
      </c>
      <c r="B10" s="12" t="n">
        <v>36</v>
      </c>
      <c r="C10" s="12" t="n">
        <v>175</v>
      </c>
      <c r="D10" s="12" t="n">
        <v>86</v>
      </c>
      <c r="E10" s="13" t="s">
        <v>51</v>
      </c>
      <c r="F10" s="14"/>
      <c r="G10" s="14" t="s">
        <v>168</v>
      </c>
      <c r="H10" s="13" t="s">
        <v>51</v>
      </c>
      <c r="I10" s="12"/>
      <c r="J10" s="12"/>
      <c r="K10" s="12"/>
      <c r="L10" s="13" t="s">
        <v>51</v>
      </c>
      <c r="M10" s="13" t="s">
        <v>51</v>
      </c>
      <c r="N10" s="13" t="s">
        <v>51</v>
      </c>
      <c r="O10" s="13"/>
      <c r="P10" s="13"/>
      <c r="Q10" s="13"/>
      <c r="R10" s="13"/>
      <c r="S10" s="13" t="s">
        <v>51</v>
      </c>
      <c r="T10" s="13" t="s">
        <v>51</v>
      </c>
      <c r="U10" s="13" t="s">
        <v>51</v>
      </c>
      <c r="V10" s="13" t="s">
        <v>51</v>
      </c>
      <c r="W10" s="13" t="s">
        <v>51</v>
      </c>
      <c r="X10" s="13" t="s">
        <v>51</v>
      </c>
      <c r="Y10" s="13" t="s">
        <v>67</v>
      </c>
      <c r="Z10" s="13" t="s">
        <v>67</v>
      </c>
      <c r="AA10" s="13" t="s">
        <v>67</v>
      </c>
      <c r="AB10" s="13" t="s">
        <v>67</v>
      </c>
      <c r="AC10" s="13" t="s">
        <v>67</v>
      </c>
      <c r="AD10" s="13" t="s">
        <v>67</v>
      </c>
      <c r="AE10" s="13" t="s">
        <v>67</v>
      </c>
      <c r="AF10" s="13" t="s">
        <v>61</v>
      </c>
      <c r="AG10" s="13" t="s">
        <v>53</v>
      </c>
      <c r="AH10" s="13" t="s">
        <v>53</v>
      </c>
      <c r="AI10" s="13" t="s">
        <v>54</v>
      </c>
      <c r="AJ10" s="13" t="s">
        <v>54</v>
      </c>
      <c r="AK10" s="13" t="s">
        <v>54</v>
      </c>
      <c r="AL10" s="13" t="s">
        <v>54</v>
      </c>
      <c r="AM10" s="13" t="s">
        <v>62</v>
      </c>
      <c r="AN10" s="13" t="s">
        <v>62</v>
      </c>
      <c r="AO10" s="13" t="s">
        <v>62</v>
      </c>
      <c r="AP10" s="13"/>
      <c r="AQ10" s="13"/>
      <c r="AR10" s="13"/>
      <c r="AS10" s="13"/>
      <c r="AT10" s="13"/>
      <c r="AU10" s="13"/>
    </row>
    <row r="11" s="15" customFormat="true" ht="31.5" hidden="false" customHeight="false" outlineLevel="0" collapsed="false">
      <c r="A11" s="12" t="n">
        <v>10</v>
      </c>
      <c r="B11" s="12" t="n">
        <v>49</v>
      </c>
      <c r="C11" s="12" t="n">
        <v>163</v>
      </c>
      <c r="D11" s="12" t="n">
        <v>55</v>
      </c>
      <c r="E11" s="13" t="s">
        <v>51</v>
      </c>
      <c r="F11" s="14"/>
      <c r="G11" s="14" t="s">
        <v>172</v>
      </c>
      <c r="H11" s="13" t="s">
        <v>51</v>
      </c>
      <c r="I11" s="12"/>
      <c r="J11" s="12"/>
      <c r="K11" s="12"/>
      <c r="L11" s="13" t="s">
        <v>51</v>
      </c>
      <c r="M11" s="13" t="s">
        <v>51</v>
      </c>
      <c r="N11" s="13" t="s">
        <v>51</v>
      </c>
      <c r="O11" s="13"/>
      <c r="P11" s="13"/>
      <c r="Q11" s="13"/>
      <c r="R11" s="13"/>
      <c r="S11" s="13" t="s">
        <v>51</v>
      </c>
      <c r="T11" s="13" t="s">
        <v>52</v>
      </c>
      <c r="U11" s="13" t="s">
        <v>51</v>
      </c>
      <c r="V11" s="13" t="s">
        <v>51</v>
      </c>
      <c r="W11" s="13" t="s">
        <v>51</v>
      </c>
      <c r="X11" s="13" t="s">
        <v>52</v>
      </c>
      <c r="Y11" s="13" t="s">
        <v>67</v>
      </c>
      <c r="Z11" s="13" t="s">
        <v>54</v>
      </c>
      <c r="AA11" s="13" t="s">
        <v>67</v>
      </c>
      <c r="AB11" s="13" t="s">
        <v>67</v>
      </c>
      <c r="AC11" s="13" t="s">
        <v>67</v>
      </c>
      <c r="AD11" s="13" t="s">
        <v>67</v>
      </c>
      <c r="AE11" s="13" t="s">
        <v>67</v>
      </c>
      <c r="AF11" s="13" t="s">
        <v>55</v>
      </c>
      <c r="AG11" s="13"/>
      <c r="AH11" s="13"/>
      <c r="AI11" s="13"/>
      <c r="AJ11" s="13"/>
      <c r="AK11" s="13"/>
      <c r="AL11" s="13"/>
      <c r="AM11" s="13"/>
      <c r="AN11" s="13"/>
      <c r="AO11" s="13"/>
      <c r="AP11" s="13" t="s">
        <v>52</v>
      </c>
      <c r="AQ11" s="13" t="s">
        <v>52</v>
      </c>
      <c r="AR11" s="13" t="s">
        <v>52</v>
      </c>
      <c r="AS11" s="13" t="s">
        <v>51</v>
      </c>
      <c r="AT11" s="13" t="s">
        <v>51</v>
      </c>
      <c r="AU11" s="13" t="s">
        <v>51</v>
      </c>
    </row>
    <row r="12" s="15" customFormat="true" ht="31.5" hidden="false" customHeight="false" outlineLevel="0" collapsed="false">
      <c r="A12" s="12" t="n">
        <v>11</v>
      </c>
      <c r="B12" s="12" t="n">
        <v>45</v>
      </c>
      <c r="C12" s="12" t="n">
        <v>160</v>
      </c>
      <c r="D12" s="12" t="n">
        <v>67</v>
      </c>
      <c r="E12" s="13" t="s">
        <v>48</v>
      </c>
      <c r="F12" s="14" t="s">
        <v>167</v>
      </c>
      <c r="G12" s="14" t="s">
        <v>168</v>
      </c>
      <c r="H12" s="13" t="s">
        <v>51</v>
      </c>
      <c r="I12" s="12"/>
      <c r="J12" s="12"/>
      <c r="K12" s="12"/>
      <c r="L12" s="13" t="s">
        <v>51</v>
      </c>
      <c r="M12" s="13" t="s">
        <v>51</v>
      </c>
      <c r="N12" s="13" t="s">
        <v>51</v>
      </c>
      <c r="O12" s="13"/>
      <c r="P12" s="13"/>
      <c r="Q12" s="13"/>
      <c r="R12" s="13"/>
      <c r="S12" s="13" t="s">
        <v>51</v>
      </c>
      <c r="T12" s="13" t="s">
        <v>51</v>
      </c>
      <c r="U12" s="13" t="s">
        <v>51</v>
      </c>
      <c r="V12" s="13" t="s">
        <v>51</v>
      </c>
      <c r="W12" s="13" t="s">
        <v>51</v>
      </c>
      <c r="X12" s="13" t="s">
        <v>51</v>
      </c>
      <c r="Y12" s="13" t="s">
        <v>67</v>
      </c>
      <c r="Z12" s="13" t="s">
        <v>67</v>
      </c>
      <c r="AA12" s="13" t="s">
        <v>67</v>
      </c>
      <c r="AB12" s="13" t="s">
        <v>67</v>
      </c>
      <c r="AC12" s="13" t="s">
        <v>54</v>
      </c>
      <c r="AD12" s="13" t="s">
        <v>54</v>
      </c>
      <c r="AE12" s="13" t="s">
        <v>67</v>
      </c>
      <c r="AF12" s="13" t="s">
        <v>55</v>
      </c>
      <c r="AG12" s="13"/>
      <c r="AH12" s="13"/>
      <c r="AI12" s="13"/>
      <c r="AJ12" s="13"/>
      <c r="AK12" s="13"/>
      <c r="AL12" s="13"/>
      <c r="AM12" s="13"/>
      <c r="AN12" s="13"/>
      <c r="AO12" s="13"/>
      <c r="AP12" s="13" t="s">
        <v>52</v>
      </c>
      <c r="AQ12" s="13" t="s">
        <v>51</v>
      </c>
      <c r="AR12" s="13" t="s">
        <v>52</v>
      </c>
      <c r="AS12" s="13" t="s">
        <v>52</v>
      </c>
      <c r="AT12" s="13" t="s">
        <v>52</v>
      </c>
      <c r="AU12" s="13" t="s">
        <v>52</v>
      </c>
    </row>
    <row r="13" s="15" customFormat="true" ht="31.5" hidden="false" customHeight="false" outlineLevel="0" collapsed="false">
      <c r="A13" s="12" t="n">
        <v>12</v>
      </c>
      <c r="B13" s="12" t="n">
        <v>30</v>
      </c>
      <c r="C13" s="12" t="n">
        <v>173</v>
      </c>
      <c r="D13" s="12" t="n">
        <v>71</v>
      </c>
      <c r="E13" s="13" t="s">
        <v>48</v>
      </c>
      <c r="F13" s="14" t="s">
        <v>173</v>
      </c>
      <c r="G13" s="14" t="s">
        <v>168</v>
      </c>
      <c r="H13" s="13" t="s">
        <v>51</v>
      </c>
      <c r="I13" s="12" t="n">
        <v>90</v>
      </c>
      <c r="J13" s="12" t="n">
        <v>60</v>
      </c>
      <c r="K13" s="12"/>
      <c r="L13" s="13" t="s">
        <v>51</v>
      </c>
      <c r="M13" s="13" t="s">
        <v>51</v>
      </c>
      <c r="N13" s="13" t="s">
        <v>51</v>
      </c>
      <c r="O13" s="13"/>
      <c r="P13" s="13"/>
      <c r="Q13" s="13"/>
      <c r="R13" s="13"/>
      <c r="S13" s="13" t="s">
        <v>52</v>
      </c>
      <c r="T13" s="13" t="s">
        <v>51</v>
      </c>
      <c r="U13" s="13" t="s">
        <v>51</v>
      </c>
      <c r="V13" s="13" t="s">
        <v>51</v>
      </c>
      <c r="W13" s="13" t="s">
        <v>51</v>
      </c>
      <c r="X13" s="13" t="s">
        <v>51</v>
      </c>
      <c r="Y13" s="13" t="s">
        <v>67</v>
      </c>
      <c r="Z13" s="13" t="s">
        <v>67</v>
      </c>
      <c r="AA13" s="13" t="s">
        <v>67</v>
      </c>
      <c r="AB13" s="13" t="s">
        <v>67</v>
      </c>
      <c r="AC13" s="13" t="s">
        <v>67</v>
      </c>
      <c r="AD13" s="13" t="s">
        <v>67</v>
      </c>
      <c r="AE13" s="13" t="s">
        <v>67</v>
      </c>
      <c r="AF13" s="13" t="s">
        <v>55</v>
      </c>
      <c r="AG13" s="13"/>
      <c r="AH13" s="13"/>
      <c r="AI13" s="13"/>
      <c r="AJ13" s="13"/>
      <c r="AK13" s="13"/>
      <c r="AL13" s="13"/>
      <c r="AM13" s="13"/>
      <c r="AN13" s="13"/>
      <c r="AO13" s="13"/>
      <c r="AP13" s="13" t="s">
        <v>51</v>
      </c>
      <c r="AQ13" s="13" t="s">
        <v>51</v>
      </c>
      <c r="AR13" s="13" t="s">
        <v>51</v>
      </c>
      <c r="AS13" s="13" t="s">
        <v>51</v>
      </c>
      <c r="AT13" s="13" t="s">
        <v>51</v>
      </c>
      <c r="AU13" s="13" t="s">
        <v>51</v>
      </c>
    </row>
    <row r="14" s="15" customFormat="true" ht="31.5" hidden="false" customHeight="false" outlineLevel="0" collapsed="false">
      <c r="A14" s="12" t="n">
        <v>13</v>
      </c>
      <c r="B14" s="12" t="n">
        <v>32</v>
      </c>
      <c r="C14" s="12" t="n">
        <v>157</v>
      </c>
      <c r="D14" s="12" t="n">
        <v>60</v>
      </c>
      <c r="E14" s="13" t="s">
        <v>48</v>
      </c>
      <c r="F14" s="14" t="s">
        <v>167</v>
      </c>
      <c r="G14" s="14" t="s">
        <v>168</v>
      </c>
      <c r="H14" s="13" t="s">
        <v>51</v>
      </c>
      <c r="I14" s="12"/>
      <c r="J14" s="12"/>
      <c r="K14" s="12"/>
      <c r="L14" s="13" t="s">
        <v>51</v>
      </c>
      <c r="M14" s="13" t="s">
        <v>51</v>
      </c>
      <c r="N14" s="13" t="s">
        <v>52</v>
      </c>
      <c r="O14" s="13" t="s">
        <v>52</v>
      </c>
      <c r="P14" s="13" t="s">
        <v>51</v>
      </c>
      <c r="Q14" s="13" t="s">
        <v>51</v>
      </c>
      <c r="R14" s="13" t="s">
        <v>51</v>
      </c>
      <c r="S14" s="13" t="s">
        <v>52</v>
      </c>
      <c r="T14" s="13" t="s">
        <v>52</v>
      </c>
      <c r="U14" s="13" t="s">
        <v>52</v>
      </c>
      <c r="V14" s="13" t="s">
        <v>51</v>
      </c>
      <c r="W14" s="13" t="s">
        <v>52</v>
      </c>
      <c r="X14" s="13" t="s">
        <v>52</v>
      </c>
      <c r="Y14" s="13" t="s">
        <v>67</v>
      </c>
      <c r="Z14" s="13" t="s">
        <v>67</v>
      </c>
      <c r="AA14" s="13" t="s">
        <v>67</v>
      </c>
      <c r="AB14" s="13" t="s">
        <v>67</v>
      </c>
      <c r="AC14" s="13" t="s">
        <v>54</v>
      </c>
      <c r="AD14" s="13" t="s">
        <v>67</v>
      </c>
      <c r="AE14" s="13" t="s">
        <v>67</v>
      </c>
      <c r="AF14" s="13" t="s">
        <v>55</v>
      </c>
      <c r="AG14" s="13"/>
      <c r="AH14" s="13"/>
      <c r="AI14" s="13"/>
      <c r="AJ14" s="13"/>
      <c r="AK14" s="13"/>
      <c r="AL14" s="13"/>
      <c r="AM14" s="13"/>
      <c r="AN14" s="13"/>
      <c r="AO14" s="13"/>
      <c r="AP14" s="13" t="s">
        <v>52</v>
      </c>
      <c r="AQ14" s="13" t="s">
        <v>52</v>
      </c>
      <c r="AR14" s="13" t="s">
        <v>52</v>
      </c>
      <c r="AS14" s="13" t="s">
        <v>52</v>
      </c>
      <c r="AT14" s="13" t="s">
        <v>52</v>
      </c>
      <c r="AU14" s="13" t="s">
        <v>51</v>
      </c>
    </row>
    <row r="15" s="15" customFormat="true" ht="31.5" hidden="false" customHeight="false" outlineLevel="0" collapsed="false">
      <c r="A15" s="12" t="n">
        <v>14</v>
      </c>
      <c r="B15" s="12" t="n">
        <v>50</v>
      </c>
      <c r="C15" s="12" t="n">
        <v>171</v>
      </c>
      <c r="D15" s="12" t="n">
        <v>69</v>
      </c>
      <c r="E15" s="13" t="s">
        <v>51</v>
      </c>
      <c r="F15" s="14"/>
      <c r="G15" s="14" t="s">
        <v>168</v>
      </c>
      <c r="H15" s="13" t="s">
        <v>51</v>
      </c>
      <c r="I15" s="12"/>
      <c r="J15" s="12"/>
      <c r="K15" s="12"/>
      <c r="L15" s="13" t="s">
        <v>51</v>
      </c>
      <c r="M15" s="13" t="s">
        <v>52</v>
      </c>
      <c r="N15" s="13" t="s">
        <v>51</v>
      </c>
      <c r="O15" s="13"/>
      <c r="P15" s="13"/>
      <c r="Q15" s="13"/>
      <c r="R15" s="13"/>
      <c r="S15" s="13" t="s">
        <v>51</v>
      </c>
      <c r="T15" s="13" t="s">
        <v>51</v>
      </c>
      <c r="U15" s="13" t="s">
        <v>51</v>
      </c>
      <c r="V15" s="13" t="s">
        <v>51</v>
      </c>
      <c r="W15" s="13" t="s">
        <v>51</v>
      </c>
      <c r="X15" s="13" t="s">
        <v>51</v>
      </c>
      <c r="Y15" s="13" t="s">
        <v>67</v>
      </c>
      <c r="Z15" s="13" t="s">
        <v>67</v>
      </c>
      <c r="AA15" s="13" t="s">
        <v>67</v>
      </c>
      <c r="AB15" s="13" t="s">
        <v>67</v>
      </c>
      <c r="AC15" s="13" t="s">
        <v>67</v>
      </c>
      <c r="AD15" s="13" t="s">
        <v>67</v>
      </c>
      <c r="AE15" s="13" t="s">
        <v>67</v>
      </c>
      <c r="AF15" s="13" t="s">
        <v>55</v>
      </c>
      <c r="AG15" s="13"/>
      <c r="AH15" s="13"/>
      <c r="AI15" s="13"/>
      <c r="AJ15" s="13"/>
      <c r="AK15" s="13"/>
      <c r="AL15" s="13"/>
      <c r="AM15" s="13"/>
      <c r="AN15" s="13"/>
      <c r="AO15" s="13"/>
      <c r="AP15" s="13" t="s">
        <v>52</v>
      </c>
      <c r="AQ15" s="13" t="s">
        <v>51</v>
      </c>
      <c r="AR15" s="13" t="s">
        <v>51</v>
      </c>
      <c r="AS15" s="13" t="s">
        <v>51</v>
      </c>
      <c r="AT15" s="13" t="s">
        <v>51</v>
      </c>
      <c r="AU15" s="13" t="s">
        <v>51</v>
      </c>
    </row>
    <row r="16" s="15" customFormat="true" ht="47.25" hidden="false" customHeight="false" outlineLevel="0" collapsed="false">
      <c r="A16" s="12" t="n">
        <v>15</v>
      </c>
      <c r="B16" s="12" t="n">
        <v>73</v>
      </c>
      <c r="C16" s="12" t="n">
        <v>155</v>
      </c>
      <c r="D16" s="12" t="n">
        <v>76</v>
      </c>
      <c r="E16" s="13" t="s">
        <v>51</v>
      </c>
      <c r="F16" s="14"/>
      <c r="G16" s="14" t="s">
        <v>172</v>
      </c>
      <c r="H16" s="13" t="s">
        <v>51</v>
      </c>
      <c r="I16" s="12" t="n">
        <v>160</v>
      </c>
      <c r="J16" s="12" t="n">
        <v>100</v>
      </c>
      <c r="K16" s="12"/>
      <c r="L16" s="13" t="s">
        <v>51</v>
      </c>
      <c r="M16" s="13" t="s">
        <v>51</v>
      </c>
      <c r="N16" s="13" t="s">
        <v>52</v>
      </c>
      <c r="O16" s="13" t="s">
        <v>52</v>
      </c>
      <c r="P16" s="13" t="s">
        <v>52</v>
      </c>
      <c r="Q16" s="13" t="s">
        <v>51</v>
      </c>
      <c r="R16" s="13" t="s">
        <v>51</v>
      </c>
      <c r="S16" s="13" t="s">
        <v>52</v>
      </c>
      <c r="T16" s="13" t="s">
        <v>52</v>
      </c>
      <c r="U16" s="13" t="s">
        <v>52</v>
      </c>
      <c r="V16" s="13" t="s">
        <v>52</v>
      </c>
      <c r="W16" s="13" t="s">
        <v>52</v>
      </c>
      <c r="X16" s="13" t="s">
        <v>51</v>
      </c>
      <c r="Y16" s="13" t="s">
        <v>54</v>
      </c>
      <c r="Z16" s="13" t="s">
        <v>54</v>
      </c>
      <c r="AA16" s="13" t="s">
        <v>54</v>
      </c>
      <c r="AB16" s="13" t="s">
        <v>54</v>
      </c>
      <c r="AC16" s="13" t="s">
        <v>54</v>
      </c>
      <c r="AD16" s="13" t="s">
        <v>54</v>
      </c>
      <c r="AE16" s="13" t="s">
        <v>54</v>
      </c>
      <c r="AF16" s="13" t="s">
        <v>61</v>
      </c>
      <c r="AG16" s="13" t="s">
        <v>54</v>
      </c>
      <c r="AH16" s="13" t="s">
        <v>54</v>
      </c>
      <c r="AI16" s="13" t="s">
        <v>54</v>
      </c>
      <c r="AJ16" s="13" t="s">
        <v>54</v>
      </c>
      <c r="AK16" s="13" t="s">
        <v>54</v>
      </c>
      <c r="AL16" s="13" t="s">
        <v>62</v>
      </c>
      <c r="AM16" s="13" t="s">
        <v>54</v>
      </c>
      <c r="AN16" s="13" t="s">
        <v>62</v>
      </c>
      <c r="AO16" s="13" t="s">
        <v>62</v>
      </c>
      <c r="AP16" s="13"/>
      <c r="AQ16" s="13"/>
      <c r="AR16" s="13"/>
      <c r="AS16" s="13"/>
      <c r="AT16" s="13"/>
      <c r="AU16" s="13"/>
    </row>
    <row r="17" s="15" customFormat="true" ht="31.5" hidden="false" customHeight="false" outlineLevel="0" collapsed="false">
      <c r="A17" s="12" t="n">
        <v>16</v>
      </c>
      <c r="B17" s="12" t="n">
        <v>29</v>
      </c>
      <c r="C17" s="12" t="n">
        <v>170</v>
      </c>
      <c r="D17" s="12" t="n">
        <v>70</v>
      </c>
      <c r="E17" s="13" t="s">
        <v>48</v>
      </c>
      <c r="F17" s="14" t="s">
        <v>167</v>
      </c>
      <c r="G17" s="14" t="s">
        <v>168</v>
      </c>
      <c r="H17" s="13" t="s">
        <v>51</v>
      </c>
      <c r="I17" s="12" t="n">
        <v>100</v>
      </c>
      <c r="J17" s="12" t="n">
        <v>60</v>
      </c>
      <c r="K17" s="12"/>
      <c r="L17" s="13" t="s">
        <v>51</v>
      </c>
      <c r="M17" s="13" t="s">
        <v>51</v>
      </c>
      <c r="N17" s="13" t="s">
        <v>52</v>
      </c>
      <c r="O17" s="13" t="s">
        <v>52</v>
      </c>
      <c r="P17" s="13" t="s">
        <v>51</v>
      </c>
      <c r="Q17" s="13" t="s">
        <v>52</v>
      </c>
      <c r="R17" s="13" t="s">
        <v>52</v>
      </c>
      <c r="S17" s="13" t="s">
        <v>52</v>
      </c>
      <c r="T17" s="13" t="s">
        <v>52</v>
      </c>
      <c r="U17" s="13" t="s">
        <v>52</v>
      </c>
      <c r="V17" s="13" t="s">
        <v>52</v>
      </c>
      <c r="W17" s="13" t="s">
        <v>52</v>
      </c>
      <c r="X17" s="13" t="s">
        <v>51</v>
      </c>
      <c r="Y17" s="13" t="s">
        <v>67</v>
      </c>
      <c r="Z17" s="13" t="s">
        <v>67</v>
      </c>
      <c r="AA17" s="13" t="s">
        <v>67</v>
      </c>
      <c r="AB17" s="13" t="s">
        <v>67</v>
      </c>
      <c r="AC17" s="13" t="s">
        <v>67</v>
      </c>
      <c r="AD17" s="13" t="s">
        <v>67</v>
      </c>
      <c r="AE17" s="13" t="s">
        <v>67</v>
      </c>
      <c r="AF17" s="13" t="s">
        <v>55</v>
      </c>
      <c r="AG17" s="13"/>
      <c r="AH17" s="13"/>
      <c r="AI17" s="13"/>
      <c r="AJ17" s="13"/>
      <c r="AK17" s="13"/>
      <c r="AL17" s="13"/>
      <c r="AM17" s="13"/>
      <c r="AN17" s="13"/>
      <c r="AO17" s="13"/>
      <c r="AP17" s="13" t="s">
        <v>52</v>
      </c>
      <c r="AQ17" s="13" t="s">
        <v>51</v>
      </c>
      <c r="AR17" s="13" t="s">
        <v>52</v>
      </c>
      <c r="AS17" s="13" t="s">
        <v>52</v>
      </c>
      <c r="AT17" s="13" t="s">
        <v>52</v>
      </c>
      <c r="AU17" s="13" t="s">
        <v>51</v>
      </c>
    </row>
    <row r="18" s="15" customFormat="true" ht="31.5" hidden="false" customHeight="false" outlineLevel="0" collapsed="false">
      <c r="A18" s="12" t="n">
        <v>17</v>
      </c>
      <c r="B18" s="12" t="n">
        <v>55</v>
      </c>
      <c r="C18" s="12" t="n">
        <v>168</v>
      </c>
      <c r="D18" s="12" t="n">
        <v>90</v>
      </c>
      <c r="E18" s="13" t="s">
        <v>51</v>
      </c>
      <c r="F18" s="14"/>
      <c r="G18" s="14" t="s">
        <v>170</v>
      </c>
      <c r="H18" s="13" t="s">
        <v>51</v>
      </c>
      <c r="I18" s="12"/>
      <c r="J18" s="12"/>
      <c r="K18" s="12"/>
      <c r="L18" s="13" t="s">
        <v>51</v>
      </c>
      <c r="M18" s="13" t="s">
        <v>51</v>
      </c>
      <c r="N18" s="13" t="s">
        <v>51</v>
      </c>
      <c r="O18" s="13"/>
      <c r="P18" s="13"/>
      <c r="Q18" s="13"/>
      <c r="R18" s="13"/>
      <c r="S18" s="13" t="s">
        <v>51</v>
      </c>
      <c r="T18" s="13" t="s">
        <v>52</v>
      </c>
      <c r="U18" s="13" t="s">
        <v>52</v>
      </c>
      <c r="V18" s="13" t="s">
        <v>51</v>
      </c>
      <c r="W18" s="13" t="s">
        <v>52</v>
      </c>
      <c r="X18" s="13" t="s">
        <v>51</v>
      </c>
      <c r="Y18" s="13" t="s">
        <v>54</v>
      </c>
      <c r="Z18" s="13" t="s">
        <v>54</v>
      </c>
      <c r="AA18" s="13" t="s">
        <v>54</v>
      </c>
      <c r="AB18" s="13" t="s">
        <v>54</v>
      </c>
      <c r="AC18" s="13" t="s">
        <v>54</v>
      </c>
      <c r="AD18" s="13" t="s">
        <v>53</v>
      </c>
      <c r="AE18" s="13" t="s">
        <v>53</v>
      </c>
      <c r="AF18" s="13" t="s">
        <v>55</v>
      </c>
      <c r="AG18" s="13"/>
      <c r="AH18" s="13"/>
      <c r="AI18" s="13"/>
      <c r="AJ18" s="13"/>
      <c r="AK18" s="13"/>
      <c r="AL18" s="13"/>
      <c r="AM18" s="13"/>
      <c r="AN18" s="13"/>
      <c r="AO18" s="13"/>
      <c r="AP18" s="13" t="s">
        <v>52</v>
      </c>
      <c r="AQ18" s="13" t="s">
        <v>52</v>
      </c>
      <c r="AR18" s="13" t="s">
        <v>51</v>
      </c>
      <c r="AS18" s="13" t="s">
        <v>52</v>
      </c>
      <c r="AT18" s="13" t="s">
        <v>52</v>
      </c>
      <c r="AU18" s="13" t="s">
        <v>51</v>
      </c>
    </row>
    <row r="19" s="15" customFormat="true" ht="31.5" hidden="false" customHeight="false" outlineLevel="0" collapsed="false">
      <c r="A19" s="12" t="n">
        <v>18</v>
      </c>
      <c r="B19" s="12" t="n">
        <v>27</v>
      </c>
      <c r="C19" s="12" t="n">
        <v>165</v>
      </c>
      <c r="D19" s="12" t="n">
        <v>72</v>
      </c>
      <c r="E19" s="13" t="s">
        <v>51</v>
      </c>
      <c r="F19" s="14"/>
      <c r="G19" s="14" t="s">
        <v>168</v>
      </c>
      <c r="H19" s="13" t="s">
        <v>51</v>
      </c>
      <c r="I19" s="12" t="n">
        <v>120</v>
      </c>
      <c r="J19" s="12" t="n">
        <v>60</v>
      </c>
      <c r="K19" s="12"/>
      <c r="L19" s="13" t="s">
        <v>51</v>
      </c>
      <c r="M19" s="13" t="s">
        <v>51</v>
      </c>
      <c r="N19" s="13" t="s">
        <v>51</v>
      </c>
      <c r="O19" s="13"/>
      <c r="P19" s="13"/>
      <c r="Q19" s="13"/>
      <c r="R19" s="13"/>
      <c r="S19" s="13" t="s">
        <v>51</v>
      </c>
      <c r="T19" s="13" t="s">
        <v>52</v>
      </c>
      <c r="U19" s="13" t="s">
        <v>52</v>
      </c>
      <c r="V19" s="13" t="s">
        <v>51</v>
      </c>
      <c r="W19" s="13" t="s">
        <v>51</v>
      </c>
      <c r="X19" s="13" t="s">
        <v>51</v>
      </c>
      <c r="Y19" s="13" t="s">
        <v>67</v>
      </c>
      <c r="Z19" s="13" t="s">
        <v>54</v>
      </c>
      <c r="AA19" s="13" t="s">
        <v>67</v>
      </c>
      <c r="AB19" s="13" t="s">
        <v>67</v>
      </c>
      <c r="AC19" s="13" t="s">
        <v>67</v>
      </c>
      <c r="AD19" s="13" t="s">
        <v>53</v>
      </c>
      <c r="AE19" s="13" t="s">
        <v>67</v>
      </c>
      <c r="AF19" s="13" t="s">
        <v>55</v>
      </c>
      <c r="AG19" s="13"/>
      <c r="AH19" s="13"/>
      <c r="AI19" s="13"/>
      <c r="AJ19" s="13"/>
      <c r="AK19" s="13"/>
      <c r="AL19" s="13"/>
      <c r="AM19" s="13"/>
      <c r="AN19" s="13"/>
      <c r="AO19" s="13"/>
      <c r="AP19" s="13" t="s">
        <v>51</v>
      </c>
      <c r="AQ19" s="13" t="s">
        <v>52</v>
      </c>
      <c r="AR19" s="13" t="s">
        <v>51</v>
      </c>
      <c r="AS19" s="13" t="s">
        <v>52</v>
      </c>
      <c r="AT19" s="13" t="s">
        <v>52</v>
      </c>
      <c r="AU19" s="13" t="s">
        <v>51</v>
      </c>
    </row>
    <row r="20" s="15" customFormat="true" ht="47.25" hidden="false" customHeight="false" outlineLevel="0" collapsed="false">
      <c r="A20" s="12" t="n">
        <v>19</v>
      </c>
      <c r="B20" s="12" t="n">
        <v>35</v>
      </c>
      <c r="C20" s="12" t="n">
        <v>167</v>
      </c>
      <c r="D20" s="12" t="n">
        <v>72</v>
      </c>
      <c r="E20" s="13" t="s">
        <v>69</v>
      </c>
      <c r="F20" s="14" t="s">
        <v>174</v>
      </c>
      <c r="G20" s="14" t="s">
        <v>170</v>
      </c>
      <c r="H20" s="13" t="s">
        <v>51</v>
      </c>
      <c r="I20" s="12" t="n">
        <v>110</v>
      </c>
      <c r="J20" s="12" t="n">
        <v>70</v>
      </c>
      <c r="K20" s="12"/>
      <c r="L20" s="13" t="s">
        <v>51</v>
      </c>
      <c r="M20" s="13" t="s">
        <v>52</v>
      </c>
      <c r="N20" s="13" t="s">
        <v>52</v>
      </c>
      <c r="O20" s="13" t="s">
        <v>52</v>
      </c>
      <c r="P20" s="13" t="s">
        <v>51</v>
      </c>
      <c r="Q20" s="13" t="s">
        <v>52</v>
      </c>
      <c r="R20" s="13" t="s">
        <v>52</v>
      </c>
      <c r="S20" s="13" t="s">
        <v>51</v>
      </c>
      <c r="T20" s="13" t="s">
        <v>51</v>
      </c>
      <c r="U20" s="13" t="s">
        <v>51</v>
      </c>
      <c r="V20" s="13" t="s">
        <v>51</v>
      </c>
      <c r="W20" s="13" t="s">
        <v>51</v>
      </c>
      <c r="X20" s="13" t="s">
        <v>51</v>
      </c>
      <c r="Y20" s="13" t="s">
        <v>67</v>
      </c>
      <c r="Z20" s="13" t="s">
        <v>67</v>
      </c>
      <c r="AA20" s="13" t="s">
        <v>67</v>
      </c>
      <c r="AB20" s="13" t="s">
        <v>53</v>
      </c>
      <c r="AC20" s="13" t="s">
        <v>54</v>
      </c>
      <c r="AD20" s="13" t="s">
        <v>54</v>
      </c>
      <c r="AE20" s="13" t="s">
        <v>67</v>
      </c>
      <c r="AF20" s="13" t="s">
        <v>55</v>
      </c>
      <c r="AG20" s="13"/>
      <c r="AH20" s="13"/>
      <c r="AI20" s="13"/>
      <c r="AJ20" s="13"/>
      <c r="AK20" s="13"/>
      <c r="AL20" s="13"/>
      <c r="AM20" s="13"/>
      <c r="AN20" s="13"/>
      <c r="AO20" s="13"/>
      <c r="AP20" s="13" t="s">
        <v>51</v>
      </c>
      <c r="AQ20" s="13" t="s">
        <v>51</v>
      </c>
      <c r="AR20" s="13" t="s">
        <v>51</v>
      </c>
      <c r="AS20" s="13" t="s">
        <v>51</v>
      </c>
      <c r="AT20" s="13" t="s">
        <v>51</v>
      </c>
      <c r="AU20" s="13" t="s">
        <v>51</v>
      </c>
    </row>
    <row r="21" s="15" customFormat="true" ht="31.5" hidden="false" customHeight="false" outlineLevel="0" collapsed="false">
      <c r="A21" s="12" t="n">
        <v>20</v>
      </c>
      <c r="B21" s="12" t="n">
        <v>27</v>
      </c>
      <c r="C21" s="12" t="n">
        <v>150</v>
      </c>
      <c r="D21" s="12" t="n">
        <v>72</v>
      </c>
      <c r="E21" s="13" t="s">
        <v>48</v>
      </c>
      <c r="F21" s="14" t="s">
        <v>167</v>
      </c>
      <c r="G21" s="14" t="s">
        <v>168</v>
      </c>
      <c r="H21" s="13" t="s">
        <v>51</v>
      </c>
      <c r="I21" s="12"/>
      <c r="J21" s="12"/>
      <c r="K21" s="12"/>
      <c r="L21" s="13" t="s">
        <v>51</v>
      </c>
      <c r="M21" s="13" t="s">
        <v>52</v>
      </c>
      <c r="N21" s="13" t="s">
        <v>51</v>
      </c>
      <c r="O21" s="13"/>
      <c r="P21" s="13"/>
      <c r="Q21" s="13"/>
      <c r="R21" s="13"/>
      <c r="S21" s="13" t="s">
        <v>52</v>
      </c>
      <c r="T21" s="13" t="s">
        <v>51</v>
      </c>
      <c r="U21" s="13" t="s">
        <v>52</v>
      </c>
      <c r="V21" s="13" t="s">
        <v>51</v>
      </c>
      <c r="W21" s="13" t="s">
        <v>51</v>
      </c>
      <c r="X21" s="13" t="s">
        <v>51</v>
      </c>
      <c r="Y21" s="13" t="s">
        <v>67</v>
      </c>
      <c r="Z21" s="13" t="s">
        <v>67</v>
      </c>
      <c r="AA21" s="13" t="s">
        <v>67</v>
      </c>
      <c r="AB21" s="13" t="s">
        <v>67</v>
      </c>
      <c r="AC21" s="13" t="s">
        <v>67</v>
      </c>
      <c r="AD21" s="13" t="s">
        <v>67</v>
      </c>
      <c r="AE21" s="13" t="s">
        <v>67</v>
      </c>
      <c r="AF21" s="13" t="s">
        <v>55</v>
      </c>
      <c r="AG21" s="13"/>
      <c r="AH21" s="13"/>
      <c r="AI21" s="13"/>
      <c r="AJ21" s="13"/>
      <c r="AK21" s="13"/>
      <c r="AL21" s="13"/>
      <c r="AM21" s="13"/>
      <c r="AN21" s="13"/>
      <c r="AO21" s="13"/>
      <c r="AP21" s="13" t="s">
        <v>52</v>
      </c>
      <c r="AQ21" s="13" t="s">
        <v>52</v>
      </c>
      <c r="AR21" s="13" t="s">
        <v>52</v>
      </c>
      <c r="AS21" s="13" t="s">
        <v>52</v>
      </c>
      <c r="AT21" s="13" t="s">
        <v>52</v>
      </c>
      <c r="AU21" s="13" t="s">
        <v>51</v>
      </c>
    </row>
    <row r="22" s="15" customFormat="true" ht="47.25" hidden="false" customHeight="false" outlineLevel="0" collapsed="false">
      <c r="A22" s="12" t="n">
        <v>21</v>
      </c>
      <c r="B22" s="12" t="n">
        <v>25</v>
      </c>
      <c r="C22" s="12" t="n">
        <v>157</v>
      </c>
      <c r="D22" s="12" t="n">
        <v>56</v>
      </c>
      <c r="E22" s="13" t="s">
        <v>51</v>
      </c>
      <c r="F22" s="14"/>
      <c r="G22" s="14" t="s">
        <v>171</v>
      </c>
      <c r="H22" s="13" t="s">
        <v>51</v>
      </c>
      <c r="I22" s="12" t="n">
        <v>100</v>
      </c>
      <c r="J22" s="12" t="n">
        <v>60</v>
      </c>
      <c r="K22" s="12"/>
      <c r="L22" s="13" t="s">
        <v>51</v>
      </c>
      <c r="M22" s="13" t="s">
        <v>52</v>
      </c>
      <c r="N22" s="13" t="s">
        <v>52</v>
      </c>
      <c r="O22" s="13" t="s">
        <v>52</v>
      </c>
      <c r="P22" s="13" t="s">
        <v>51</v>
      </c>
      <c r="Q22" s="13" t="s">
        <v>51</v>
      </c>
      <c r="R22" s="13" t="s">
        <v>52</v>
      </c>
      <c r="S22" s="13" t="s">
        <v>51</v>
      </c>
      <c r="T22" s="13" t="s">
        <v>51</v>
      </c>
      <c r="U22" s="13" t="s">
        <v>51</v>
      </c>
      <c r="V22" s="13" t="s">
        <v>51</v>
      </c>
      <c r="W22" s="13" t="s">
        <v>51</v>
      </c>
      <c r="X22" s="13" t="s">
        <v>51</v>
      </c>
      <c r="Y22" s="13" t="s">
        <v>54</v>
      </c>
      <c r="Z22" s="13" t="s">
        <v>54</v>
      </c>
      <c r="AA22" s="13" t="s">
        <v>54</v>
      </c>
      <c r="AB22" s="13" t="s">
        <v>53</v>
      </c>
      <c r="AC22" s="13" t="s">
        <v>60</v>
      </c>
      <c r="AD22" s="13" t="s">
        <v>53</v>
      </c>
      <c r="AE22" s="13" t="s">
        <v>53</v>
      </c>
      <c r="AF22" s="13" t="s">
        <v>55</v>
      </c>
      <c r="AG22" s="13"/>
      <c r="AH22" s="13"/>
      <c r="AI22" s="13"/>
      <c r="AJ22" s="13"/>
      <c r="AK22" s="13"/>
      <c r="AL22" s="13"/>
      <c r="AM22" s="13"/>
      <c r="AN22" s="13"/>
      <c r="AO22" s="13"/>
      <c r="AP22" s="13" t="s">
        <v>52</v>
      </c>
      <c r="AQ22" s="13" t="s">
        <v>52</v>
      </c>
      <c r="AR22" s="13" t="s">
        <v>52</v>
      </c>
      <c r="AS22" s="13" t="s">
        <v>52</v>
      </c>
      <c r="AT22" s="13" t="s">
        <v>52</v>
      </c>
      <c r="AU22" s="13" t="s">
        <v>51</v>
      </c>
    </row>
    <row r="23" s="15" customFormat="true" ht="31.5" hidden="false" customHeight="false" outlineLevel="0" collapsed="false">
      <c r="A23" s="12" t="n">
        <v>22</v>
      </c>
      <c r="B23" s="12" t="n">
        <v>62</v>
      </c>
      <c r="C23" s="12" t="n">
        <v>150</v>
      </c>
      <c r="D23" s="12" t="n">
        <v>70</v>
      </c>
      <c r="E23" s="13" t="s">
        <v>51</v>
      </c>
      <c r="F23" s="14"/>
      <c r="G23" s="14" t="s">
        <v>168</v>
      </c>
      <c r="H23" s="13" t="s">
        <v>51</v>
      </c>
      <c r="I23" s="12"/>
      <c r="J23" s="12"/>
      <c r="K23" s="12" t="n">
        <v>185</v>
      </c>
      <c r="L23" s="13" t="s">
        <v>51</v>
      </c>
      <c r="M23" s="13" t="s">
        <v>52</v>
      </c>
      <c r="N23" s="13" t="s">
        <v>52</v>
      </c>
      <c r="O23" s="13" t="s">
        <v>52</v>
      </c>
      <c r="P23" s="13" t="s">
        <v>52</v>
      </c>
      <c r="Q23" s="13" t="s">
        <v>52</v>
      </c>
      <c r="R23" s="13" t="s">
        <v>52</v>
      </c>
      <c r="S23" s="13" t="s">
        <v>51</v>
      </c>
      <c r="T23" s="13" t="s">
        <v>51</v>
      </c>
      <c r="U23" s="13" t="s">
        <v>51</v>
      </c>
      <c r="V23" s="13" t="s">
        <v>51</v>
      </c>
      <c r="W23" s="13" t="s">
        <v>51</v>
      </c>
      <c r="X23" s="13" t="s">
        <v>51</v>
      </c>
      <c r="Y23" s="13" t="s">
        <v>67</v>
      </c>
      <c r="Z23" s="13" t="s">
        <v>60</v>
      </c>
      <c r="AA23" s="13" t="s">
        <v>60</v>
      </c>
      <c r="AB23" s="13" t="s">
        <v>60</v>
      </c>
      <c r="AC23" s="13" t="s">
        <v>67</v>
      </c>
      <c r="AD23" s="13" t="s">
        <v>67</v>
      </c>
      <c r="AE23" s="13" t="s">
        <v>67</v>
      </c>
      <c r="AF23" s="13" t="s">
        <v>55</v>
      </c>
      <c r="AG23" s="13"/>
      <c r="AH23" s="13"/>
      <c r="AI23" s="13"/>
      <c r="AJ23" s="13"/>
      <c r="AK23" s="13"/>
      <c r="AL23" s="13"/>
      <c r="AM23" s="13"/>
      <c r="AN23" s="13"/>
      <c r="AO23" s="13"/>
      <c r="AP23" s="13" t="s">
        <v>52</v>
      </c>
      <c r="AQ23" s="13" t="s">
        <v>52</v>
      </c>
      <c r="AR23" s="13" t="s">
        <v>52</v>
      </c>
      <c r="AS23" s="13" t="s">
        <v>52</v>
      </c>
      <c r="AT23" s="13" t="s">
        <v>52</v>
      </c>
      <c r="AU23" s="13" t="s">
        <v>52</v>
      </c>
    </row>
    <row r="24" s="15" customFormat="true" ht="47.25" hidden="false" customHeight="false" outlineLevel="0" collapsed="false">
      <c r="A24" s="12" t="n">
        <v>23</v>
      </c>
      <c r="B24" s="12" t="n">
        <v>46</v>
      </c>
      <c r="C24" s="12" t="n">
        <v>178</v>
      </c>
      <c r="D24" s="12" t="n">
        <v>91</v>
      </c>
      <c r="E24" s="13" t="s">
        <v>48</v>
      </c>
      <c r="F24" s="14" t="s">
        <v>169</v>
      </c>
      <c r="G24" s="14" t="s">
        <v>168</v>
      </c>
      <c r="H24" s="13" t="s">
        <v>51</v>
      </c>
      <c r="I24" s="12" t="n">
        <v>140</v>
      </c>
      <c r="J24" s="12" t="n">
        <v>80</v>
      </c>
      <c r="K24" s="12"/>
      <c r="L24" s="13" t="s">
        <v>51</v>
      </c>
      <c r="M24" s="13" t="s">
        <v>51</v>
      </c>
      <c r="N24" s="13" t="s">
        <v>51</v>
      </c>
      <c r="O24" s="13"/>
      <c r="P24" s="13"/>
      <c r="Q24" s="13"/>
      <c r="R24" s="13"/>
      <c r="S24" s="13" t="s">
        <v>51</v>
      </c>
      <c r="T24" s="13" t="s">
        <v>51</v>
      </c>
      <c r="U24" s="13" t="s">
        <v>51</v>
      </c>
      <c r="V24" s="13" t="s">
        <v>52</v>
      </c>
      <c r="W24" s="13" t="s">
        <v>52</v>
      </c>
      <c r="X24" s="13" t="s">
        <v>51</v>
      </c>
      <c r="Y24" s="13" t="s">
        <v>54</v>
      </c>
      <c r="Z24" s="13" t="s">
        <v>54</v>
      </c>
      <c r="AA24" s="13" t="s">
        <v>54</v>
      </c>
      <c r="AB24" s="13" t="s">
        <v>53</v>
      </c>
      <c r="AC24" s="13" t="s">
        <v>60</v>
      </c>
      <c r="AD24" s="13" t="s">
        <v>60</v>
      </c>
      <c r="AE24" s="13" t="s">
        <v>60</v>
      </c>
      <c r="AF24" s="13" t="s">
        <v>61</v>
      </c>
      <c r="AG24" s="13" t="s">
        <v>54</v>
      </c>
      <c r="AH24" s="13" t="s">
        <v>62</v>
      </c>
      <c r="AI24" s="13" t="s">
        <v>54</v>
      </c>
      <c r="AJ24" s="13" t="s">
        <v>54</v>
      </c>
      <c r="AK24" s="13" t="s">
        <v>62</v>
      </c>
      <c r="AL24" s="13" t="s">
        <v>62</v>
      </c>
      <c r="AM24" s="13" t="s">
        <v>62</v>
      </c>
      <c r="AN24" s="13" t="s">
        <v>62</v>
      </c>
      <c r="AO24" s="13" t="s">
        <v>62</v>
      </c>
      <c r="AP24" s="13"/>
      <c r="AQ24" s="13"/>
      <c r="AR24" s="13"/>
      <c r="AS24" s="13"/>
      <c r="AT24" s="13"/>
      <c r="AU24" s="13"/>
    </row>
    <row r="25" s="15" customFormat="true" ht="31.5" hidden="false" customHeight="false" outlineLevel="0" collapsed="false">
      <c r="A25" s="12" t="n">
        <v>24</v>
      </c>
      <c r="B25" s="12" t="n">
        <v>29</v>
      </c>
      <c r="C25" s="12" t="n">
        <v>170</v>
      </c>
      <c r="D25" s="12" t="n">
        <v>70</v>
      </c>
      <c r="E25" s="13" t="s">
        <v>69</v>
      </c>
      <c r="F25" s="14" t="s">
        <v>169</v>
      </c>
      <c r="G25" s="14" t="s">
        <v>168</v>
      </c>
      <c r="H25" s="13" t="s">
        <v>51</v>
      </c>
      <c r="I25" s="12"/>
      <c r="J25" s="12"/>
      <c r="K25" s="12"/>
      <c r="L25" s="13" t="s">
        <v>51</v>
      </c>
      <c r="M25" s="13" t="s">
        <v>52</v>
      </c>
      <c r="N25" s="13" t="s">
        <v>51</v>
      </c>
      <c r="O25" s="13"/>
      <c r="P25" s="13"/>
      <c r="Q25" s="13"/>
      <c r="R25" s="13"/>
      <c r="S25" s="13" t="s">
        <v>52</v>
      </c>
      <c r="T25" s="13" t="s">
        <v>52</v>
      </c>
      <c r="U25" s="13" t="s">
        <v>52</v>
      </c>
      <c r="V25" s="13" t="s">
        <v>52</v>
      </c>
      <c r="W25" s="13" t="s">
        <v>52</v>
      </c>
      <c r="X25" s="13" t="s">
        <v>52</v>
      </c>
      <c r="Y25" s="13" t="s">
        <v>67</v>
      </c>
      <c r="Z25" s="13" t="s">
        <v>67</v>
      </c>
      <c r="AA25" s="13" t="s">
        <v>67</v>
      </c>
      <c r="AB25" s="13" t="s">
        <v>54</v>
      </c>
      <c r="AC25" s="13" t="s">
        <v>60</v>
      </c>
      <c r="AD25" s="13" t="s">
        <v>54</v>
      </c>
      <c r="AE25" s="13" t="s">
        <v>67</v>
      </c>
      <c r="AF25" s="13" t="s">
        <v>55</v>
      </c>
      <c r="AG25" s="13"/>
      <c r="AH25" s="13"/>
      <c r="AI25" s="13"/>
      <c r="AJ25" s="13"/>
      <c r="AK25" s="13"/>
      <c r="AL25" s="13"/>
      <c r="AM25" s="13"/>
      <c r="AN25" s="13"/>
      <c r="AO25" s="13"/>
      <c r="AP25" s="13" t="s">
        <v>51</v>
      </c>
      <c r="AQ25" s="13" t="s">
        <v>51</v>
      </c>
      <c r="AR25" s="13" t="s">
        <v>51</v>
      </c>
      <c r="AS25" s="13" t="s">
        <v>51</v>
      </c>
      <c r="AT25" s="13" t="s">
        <v>51</v>
      </c>
      <c r="AU25" s="13" t="s">
        <v>51</v>
      </c>
    </row>
    <row r="26" s="15" customFormat="true" ht="47.25" hidden="false" customHeight="false" outlineLevel="0" collapsed="false">
      <c r="A26" s="12" t="n">
        <v>25</v>
      </c>
      <c r="B26" s="12" t="n">
        <v>57</v>
      </c>
      <c r="C26" s="12" t="n">
        <v>157</v>
      </c>
      <c r="D26" s="12" t="n">
        <v>59</v>
      </c>
      <c r="E26" s="13" t="s">
        <v>69</v>
      </c>
      <c r="F26" s="14" t="s">
        <v>169</v>
      </c>
      <c r="G26" s="14" t="s">
        <v>168</v>
      </c>
      <c r="H26" s="13" t="s">
        <v>51</v>
      </c>
      <c r="I26" s="12"/>
      <c r="J26" s="12"/>
      <c r="K26" s="12"/>
      <c r="L26" s="13" t="s">
        <v>51</v>
      </c>
      <c r="M26" s="13" t="s">
        <v>52</v>
      </c>
      <c r="N26" s="13" t="s">
        <v>52</v>
      </c>
      <c r="O26" s="13" t="s">
        <v>52</v>
      </c>
      <c r="P26" s="13" t="s">
        <v>52</v>
      </c>
      <c r="Q26" s="13" t="s">
        <v>51</v>
      </c>
      <c r="R26" s="13" t="s">
        <v>51</v>
      </c>
      <c r="S26" s="13" t="s">
        <v>52</v>
      </c>
      <c r="T26" s="13" t="s">
        <v>52</v>
      </c>
      <c r="U26" s="13" t="s">
        <v>52</v>
      </c>
      <c r="V26" s="13" t="s">
        <v>51</v>
      </c>
      <c r="W26" s="13" t="s">
        <v>52</v>
      </c>
      <c r="X26" s="13" t="s">
        <v>52</v>
      </c>
      <c r="Y26" s="13" t="s">
        <v>54</v>
      </c>
      <c r="Z26" s="13" t="s">
        <v>54</v>
      </c>
      <c r="AA26" s="13" t="s">
        <v>54</v>
      </c>
      <c r="AB26" s="13" t="s">
        <v>67</v>
      </c>
      <c r="AC26" s="13" t="s">
        <v>54</v>
      </c>
      <c r="AD26" s="13" t="s">
        <v>53</v>
      </c>
      <c r="AE26" s="13" t="s">
        <v>54</v>
      </c>
      <c r="AF26" s="13" t="s">
        <v>61</v>
      </c>
      <c r="AG26" s="13" t="s">
        <v>67</v>
      </c>
      <c r="AH26" s="13" t="s">
        <v>54</v>
      </c>
      <c r="AI26" s="13" t="s">
        <v>67</v>
      </c>
      <c r="AJ26" s="13" t="s">
        <v>67</v>
      </c>
      <c r="AK26" s="13" t="s">
        <v>67</v>
      </c>
      <c r="AL26" s="13" t="s">
        <v>67</v>
      </c>
      <c r="AM26" s="13" t="s">
        <v>67</v>
      </c>
      <c r="AN26" s="13" t="s">
        <v>67</v>
      </c>
      <c r="AO26" s="13" t="s">
        <v>54</v>
      </c>
      <c r="AP26" s="13"/>
      <c r="AQ26" s="13"/>
      <c r="AR26" s="13"/>
      <c r="AS26" s="13"/>
      <c r="AT26" s="13"/>
      <c r="AU26" s="13"/>
    </row>
    <row r="27" s="15" customFormat="true" ht="47.25" hidden="false" customHeight="false" outlineLevel="0" collapsed="false">
      <c r="A27" s="12" t="n">
        <v>26</v>
      </c>
      <c r="B27" s="12" t="n">
        <v>35</v>
      </c>
      <c r="C27" s="12" t="n">
        <v>140</v>
      </c>
      <c r="D27" s="12" t="n">
        <v>64</v>
      </c>
      <c r="E27" s="13" t="s">
        <v>51</v>
      </c>
      <c r="F27" s="14"/>
      <c r="G27" s="14" t="s">
        <v>168</v>
      </c>
      <c r="H27" s="13" t="s">
        <v>51</v>
      </c>
      <c r="I27" s="12" t="n">
        <v>100</v>
      </c>
      <c r="J27" s="12" t="n">
        <v>70</v>
      </c>
      <c r="K27" s="12"/>
      <c r="L27" s="13" t="s">
        <v>51</v>
      </c>
      <c r="M27" s="13" t="s">
        <v>52</v>
      </c>
      <c r="N27" s="13" t="s">
        <v>52</v>
      </c>
      <c r="O27" s="13" t="s">
        <v>51</v>
      </c>
      <c r="P27" s="13" t="s">
        <v>51</v>
      </c>
      <c r="Q27" s="13" t="s">
        <v>52</v>
      </c>
      <c r="R27" s="13" t="s">
        <v>51</v>
      </c>
      <c r="S27" s="13" t="s">
        <v>51</v>
      </c>
      <c r="T27" s="13" t="s">
        <v>51</v>
      </c>
      <c r="U27" s="13" t="s">
        <v>52</v>
      </c>
      <c r="V27" s="13" t="s">
        <v>51</v>
      </c>
      <c r="W27" s="13" t="s">
        <v>51</v>
      </c>
      <c r="X27" s="13" t="s">
        <v>51</v>
      </c>
      <c r="Y27" s="13" t="s">
        <v>67</v>
      </c>
      <c r="Z27" s="13" t="s">
        <v>67</v>
      </c>
      <c r="AA27" s="13" t="s">
        <v>67</v>
      </c>
      <c r="AB27" s="13" t="s">
        <v>53</v>
      </c>
      <c r="AC27" s="13" t="s">
        <v>54</v>
      </c>
      <c r="AD27" s="13" t="s">
        <v>67</v>
      </c>
      <c r="AE27" s="13" t="s">
        <v>67</v>
      </c>
      <c r="AF27" s="13" t="s">
        <v>55</v>
      </c>
      <c r="AG27" s="13"/>
      <c r="AH27" s="13"/>
      <c r="AI27" s="13"/>
      <c r="AJ27" s="13"/>
      <c r="AK27" s="13"/>
      <c r="AL27" s="13"/>
      <c r="AM27" s="13"/>
      <c r="AN27" s="13"/>
      <c r="AO27" s="13"/>
      <c r="AP27" s="13" t="s">
        <v>51</v>
      </c>
      <c r="AQ27" s="13" t="s">
        <v>51</v>
      </c>
      <c r="AR27" s="13" t="s">
        <v>51</v>
      </c>
      <c r="AS27" s="13" t="s">
        <v>51</v>
      </c>
      <c r="AT27" s="13" t="s">
        <v>52</v>
      </c>
      <c r="AU27" s="13" t="s">
        <v>51</v>
      </c>
    </row>
    <row r="28" s="15" customFormat="true" ht="31.5" hidden="false" customHeight="false" outlineLevel="0" collapsed="false">
      <c r="A28" s="12" t="n">
        <v>27</v>
      </c>
      <c r="B28" s="12" t="n">
        <v>27</v>
      </c>
      <c r="C28" s="12" t="n">
        <v>150</v>
      </c>
      <c r="D28" s="12" t="n">
        <v>72</v>
      </c>
      <c r="E28" s="13" t="s">
        <v>48</v>
      </c>
      <c r="F28" s="14" t="s">
        <v>167</v>
      </c>
      <c r="G28" s="14" t="s">
        <v>168</v>
      </c>
      <c r="H28" s="13" t="s">
        <v>51</v>
      </c>
      <c r="I28" s="12"/>
      <c r="J28" s="12"/>
      <c r="K28" s="12"/>
      <c r="L28" s="13" t="s">
        <v>51</v>
      </c>
      <c r="M28" s="13" t="s">
        <v>52</v>
      </c>
      <c r="N28" s="13" t="s">
        <v>51</v>
      </c>
      <c r="O28" s="13"/>
      <c r="P28" s="13"/>
      <c r="Q28" s="13"/>
      <c r="R28" s="13"/>
      <c r="S28" s="13" t="s">
        <v>52</v>
      </c>
      <c r="T28" s="13" t="s">
        <v>51</v>
      </c>
      <c r="U28" s="13" t="s">
        <v>52</v>
      </c>
      <c r="V28" s="13" t="s">
        <v>51</v>
      </c>
      <c r="W28" s="13" t="s">
        <v>51</v>
      </c>
      <c r="X28" s="13" t="s">
        <v>51</v>
      </c>
      <c r="Y28" s="13" t="s">
        <v>67</v>
      </c>
      <c r="Z28" s="13" t="s">
        <v>67</v>
      </c>
      <c r="AA28" s="13" t="s">
        <v>67</v>
      </c>
      <c r="AB28" s="13" t="s">
        <v>67</v>
      </c>
      <c r="AC28" s="13" t="s">
        <v>67</v>
      </c>
      <c r="AD28" s="13" t="s">
        <v>67</v>
      </c>
      <c r="AE28" s="13" t="s">
        <v>67</v>
      </c>
      <c r="AF28" s="13" t="s">
        <v>55</v>
      </c>
      <c r="AG28" s="13"/>
      <c r="AH28" s="13"/>
      <c r="AI28" s="13"/>
      <c r="AJ28" s="13"/>
      <c r="AK28" s="13"/>
      <c r="AL28" s="13"/>
      <c r="AM28" s="13"/>
      <c r="AN28" s="13"/>
      <c r="AO28" s="13"/>
      <c r="AP28" s="13" t="s">
        <v>52</v>
      </c>
      <c r="AQ28" s="13" t="s">
        <v>52</v>
      </c>
      <c r="AR28" s="13" t="s">
        <v>52</v>
      </c>
      <c r="AS28" s="13" t="s">
        <v>52</v>
      </c>
      <c r="AT28" s="13" t="s">
        <v>52</v>
      </c>
      <c r="AU28" s="13" t="s">
        <v>51</v>
      </c>
    </row>
    <row r="29" s="15" customFormat="true" ht="47.25" hidden="false" customHeight="false" outlineLevel="0" collapsed="false">
      <c r="A29" s="12" t="n">
        <v>28</v>
      </c>
      <c r="B29" s="12" t="n">
        <v>52</v>
      </c>
      <c r="C29" s="12" t="n">
        <v>178</v>
      </c>
      <c r="D29" s="12" t="n">
        <v>94</v>
      </c>
      <c r="E29" s="13" t="s">
        <v>51</v>
      </c>
      <c r="F29" s="14"/>
      <c r="G29" s="14" t="s">
        <v>168</v>
      </c>
      <c r="H29" s="13" t="s">
        <v>51</v>
      </c>
      <c r="I29" s="12" t="n">
        <v>110</v>
      </c>
      <c r="J29" s="12" t="n">
        <v>70</v>
      </c>
      <c r="K29" s="12"/>
      <c r="L29" s="13" t="s">
        <v>51</v>
      </c>
      <c r="M29" s="13" t="s">
        <v>51</v>
      </c>
      <c r="N29" s="13" t="s">
        <v>51</v>
      </c>
      <c r="O29" s="13"/>
      <c r="P29" s="13"/>
      <c r="Q29" s="13"/>
      <c r="R29" s="13"/>
      <c r="S29" s="13" t="s">
        <v>52</v>
      </c>
      <c r="T29" s="13" t="s">
        <v>52</v>
      </c>
      <c r="U29" s="13" t="s">
        <v>52</v>
      </c>
      <c r="V29" s="13" t="s">
        <v>51</v>
      </c>
      <c r="W29" s="13" t="s">
        <v>52</v>
      </c>
      <c r="X29" s="13" t="s">
        <v>51</v>
      </c>
      <c r="Y29" s="13" t="s">
        <v>54</v>
      </c>
      <c r="Z29" s="13" t="s">
        <v>54</v>
      </c>
      <c r="AA29" s="13" t="s">
        <v>54</v>
      </c>
      <c r="AB29" s="13" t="s">
        <v>54</v>
      </c>
      <c r="AC29" s="13" t="s">
        <v>54</v>
      </c>
      <c r="AD29" s="13" t="s">
        <v>54</v>
      </c>
      <c r="AE29" s="13" t="s">
        <v>54</v>
      </c>
      <c r="AF29" s="13" t="s">
        <v>61</v>
      </c>
      <c r="AG29" s="13" t="s">
        <v>54</v>
      </c>
      <c r="AH29" s="13" t="s">
        <v>62</v>
      </c>
      <c r="AI29" s="13" t="s">
        <v>62</v>
      </c>
      <c r="AJ29" s="13" t="s">
        <v>54</v>
      </c>
      <c r="AK29" s="13" t="s">
        <v>54</v>
      </c>
      <c r="AL29" s="13" t="s">
        <v>54</v>
      </c>
      <c r="AM29" s="13" t="s">
        <v>62</v>
      </c>
      <c r="AN29" s="13" t="s">
        <v>62</v>
      </c>
      <c r="AO29" s="13" t="s">
        <v>62</v>
      </c>
      <c r="AP29" s="13"/>
      <c r="AQ29" s="13"/>
      <c r="AR29" s="13"/>
      <c r="AS29" s="13"/>
      <c r="AT29" s="13"/>
      <c r="AU29" s="13"/>
    </row>
    <row r="30" s="15" customFormat="true" ht="47.25" hidden="false" customHeight="false" outlineLevel="0" collapsed="false">
      <c r="A30" s="12" t="n">
        <v>29</v>
      </c>
      <c r="B30" s="12" t="n">
        <v>33</v>
      </c>
      <c r="C30" s="12" t="n">
        <v>167</v>
      </c>
      <c r="D30" s="12" t="n">
        <v>72</v>
      </c>
      <c r="E30" s="13" t="s">
        <v>51</v>
      </c>
      <c r="F30" s="14"/>
      <c r="G30" s="14" t="s">
        <v>168</v>
      </c>
      <c r="H30" s="13" t="s">
        <v>51</v>
      </c>
      <c r="I30" s="12" t="n">
        <v>120</v>
      </c>
      <c r="J30" s="12" t="n">
        <v>70</v>
      </c>
      <c r="K30" s="12"/>
      <c r="L30" s="13" t="s">
        <v>51</v>
      </c>
      <c r="M30" s="13" t="s">
        <v>51</v>
      </c>
      <c r="N30" s="13" t="s">
        <v>51</v>
      </c>
      <c r="O30" s="13"/>
      <c r="P30" s="13"/>
      <c r="Q30" s="13"/>
      <c r="R30" s="13"/>
      <c r="S30" s="13" t="s">
        <v>51</v>
      </c>
      <c r="T30" s="13" t="s">
        <v>51</v>
      </c>
      <c r="U30" s="13" t="s">
        <v>51</v>
      </c>
      <c r="V30" s="13" t="s">
        <v>51</v>
      </c>
      <c r="W30" s="13" t="s">
        <v>51</v>
      </c>
      <c r="X30" s="13" t="s">
        <v>51</v>
      </c>
      <c r="Y30" s="13" t="s">
        <v>54</v>
      </c>
      <c r="Z30" s="13" t="s">
        <v>53</v>
      </c>
      <c r="AA30" s="13" t="s">
        <v>67</v>
      </c>
      <c r="AB30" s="13" t="s">
        <v>67</v>
      </c>
      <c r="AC30" s="13" t="s">
        <v>53</v>
      </c>
      <c r="AD30" s="13" t="s">
        <v>53</v>
      </c>
      <c r="AE30" s="13" t="s">
        <v>53</v>
      </c>
      <c r="AF30" s="13" t="s">
        <v>55</v>
      </c>
      <c r="AG30" s="13"/>
      <c r="AH30" s="13"/>
      <c r="AI30" s="13"/>
      <c r="AJ30" s="13"/>
      <c r="AK30" s="13"/>
      <c r="AL30" s="13"/>
      <c r="AM30" s="13"/>
      <c r="AN30" s="13"/>
      <c r="AO30" s="13"/>
      <c r="AP30" s="13" t="s">
        <v>51</v>
      </c>
      <c r="AQ30" s="13" t="s">
        <v>52</v>
      </c>
      <c r="AR30" s="13" t="s">
        <v>52</v>
      </c>
      <c r="AS30" s="13" t="s">
        <v>51</v>
      </c>
      <c r="AT30" s="13" t="s">
        <v>51</v>
      </c>
      <c r="AU30" s="13" t="s">
        <v>51</v>
      </c>
    </row>
    <row r="31" s="15" customFormat="true" ht="31.5" hidden="false" customHeight="false" outlineLevel="0" collapsed="false">
      <c r="A31" s="12" t="n">
        <v>30</v>
      </c>
      <c r="B31" s="12" t="n">
        <v>35</v>
      </c>
      <c r="C31" s="12" t="n">
        <v>173</v>
      </c>
      <c r="D31" s="12" t="n">
        <v>110</v>
      </c>
      <c r="E31" s="13" t="s">
        <v>48</v>
      </c>
      <c r="F31" s="14" t="s">
        <v>167</v>
      </c>
      <c r="G31" s="14" t="s">
        <v>168</v>
      </c>
      <c r="H31" s="13" t="s">
        <v>51</v>
      </c>
      <c r="I31" s="12"/>
      <c r="J31" s="12"/>
      <c r="K31" s="12"/>
      <c r="L31" s="13" t="s">
        <v>51</v>
      </c>
      <c r="M31" s="13" t="s">
        <v>52</v>
      </c>
      <c r="N31" s="13" t="s">
        <v>51</v>
      </c>
      <c r="O31" s="13"/>
      <c r="P31" s="13"/>
      <c r="Q31" s="13"/>
      <c r="R31" s="13"/>
      <c r="S31" s="13" t="s">
        <v>51</v>
      </c>
      <c r="T31" s="13" t="s">
        <v>51</v>
      </c>
      <c r="U31" s="13" t="s">
        <v>51</v>
      </c>
      <c r="V31" s="13" t="s">
        <v>51</v>
      </c>
      <c r="W31" s="13" t="s">
        <v>51</v>
      </c>
      <c r="X31" s="13" t="s">
        <v>51</v>
      </c>
      <c r="Y31" s="13" t="s">
        <v>60</v>
      </c>
      <c r="Z31" s="13" t="s">
        <v>60</v>
      </c>
      <c r="AA31" s="13" t="s">
        <v>60</v>
      </c>
      <c r="AB31" s="13" t="s">
        <v>60</v>
      </c>
      <c r="AC31" s="13" t="s">
        <v>60</v>
      </c>
      <c r="AD31" s="13" t="s">
        <v>60</v>
      </c>
      <c r="AE31" s="13" t="s">
        <v>60</v>
      </c>
      <c r="AF31" s="13" t="s">
        <v>55</v>
      </c>
      <c r="AG31" s="13"/>
      <c r="AH31" s="13"/>
      <c r="AI31" s="13"/>
      <c r="AJ31" s="13"/>
      <c r="AK31" s="13"/>
      <c r="AL31" s="13"/>
      <c r="AM31" s="13"/>
      <c r="AN31" s="13"/>
      <c r="AO31" s="13"/>
      <c r="AP31" s="13" t="s">
        <v>51</v>
      </c>
      <c r="AQ31" s="13" t="s">
        <v>51</v>
      </c>
      <c r="AR31" s="13" t="s">
        <v>51</v>
      </c>
      <c r="AS31" s="13" t="s">
        <v>51</v>
      </c>
      <c r="AT31" s="13" t="s">
        <v>51</v>
      </c>
      <c r="AU31" s="13" t="s">
        <v>51</v>
      </c>
    </row>
    <row r="32" s="15" customFormat="true" ht="47.25" hidden="false" customHeight="false" outlineLevel="0" collapsed="false">
      <c r="A32" s="12" t="n">
        <v>31</v>
      </c>
      <c r="B32" s="12" t="n">
        <v>24</v>
      </c>
      <c r="C32" s="12" t="n">
        <v>155</v>
      </c>
      <c r="D32" s="12" t="n">
        <v>87</v>
      </c>
      <c r="E32" s="13" t="s">
        <v>51</v>
      </c>
      <c r="F32" s="14"/>
      <c r="G32" s="14" t="s">
        <v>172</v>
      </c>
      <c r="H32" s="13" t="s">
        <v>51</v>
      </c>
      <c r="I32" s="12" t="n">
        <v>120</v>
      </c>
      <c r="J32" s="12" t="n">
        <v>80</v>
      </c>
      <c r="K32" s="12" t="n">
        <v>183</v>
      </c>
      <c r="L32" s="13" t="s">
        <v>51</v>
      </c>
      <c r="M32" s="13" t="s">
        <v>52</v>
      </c>
      <c r="N32" s="13" t="s">
        <v>52</v>
      </c>
      <c r="O32" s="13" t="s">
        <v>52</v>
      </c>
      <c r="P32" s="13" t="s">
        <v>51</v>
      </c>
      <c r="Q32" s="13" t="s">
        <v>51</v>
      </c>
      <c r="R32" s="13" t="s">
        <v>52</v>
      </c>
      <c r="S32" s="13" t="s">
        <v>51</v>
      </c>
      <c r="T32" s="13" t="s">
        <v>51</v>
      </c>
      <c r="U32" s="13" t="s">
        <v>51</v>
      </c>
      <c r="V32" s="13" t="s">
        <v>51</v>
      </c>
      <c r="W32" s="13" t="s">
        <v>51</v>
      </c>
      <c r="X32" s="13" t="s">
        <v>51</v>
      </c>
      <c r="Y32" s="13" t="s">
        <v>67</v>
      </c>
      <c r="Z32" s="13" t="s">
        <v>54</v>
      </c>
      <c r="AA32" s="13" t="s">
        <v>67</v>
      </c>
      <c r="AB32" s="13" t="s">
        <v>60</v>
      </c>
      <c r="AC32" s="13" t="s">
        <v>60</v>
      </c>
      <c r="AD32" s="13" t="s">
        <v>67</v>
      </c>
      <c r="AE32" s="13" t="s">
        <v>67</v>
      </c>
      <c r="AF32" s="13" t="s">
        <v>61</v>
      </c>
      <c r="AG32" s="13" t="s">
        <v>67</v>
      </c>
      <c r="AH32" s="13" t="s">
        <v>67</v>
      </c>
      <c r="AI32" s="13" t="s">
        <v>67</v>
      </c>
      <c r="AJ32" s="13" t="s">
        <v>67</v>
      </c>
      <c r="AK32" s="13" t="s">
        <v>54</v>
      </c>
      <c r="AL32" s="13" t="s">
        <v>54</v>
      </c>
      <c r="AM32" s="13" t="s">
        <v>54</v>
      </c>
      <c r="AN32" s="13" t="s">
        <v>62</v>
      </c>
      <c r="AO32" s="13" t="s">
        <v>62</v>
      </c>
      <c r="AP32" s="13"/>
      <c r="AQ32" s="13"/>
      <c r="AR32" s="13"/>
      <c r="AS32" s="13"/>
      <c r="AT32" s="13"/>
      <c r="AU32" s="13"/>
    </row>
    <row r="33" s="15" customFormat="true" ht="47.25" hidden="false" customHeight="false" outlineLevel="0" collapsed="false">
      <c r="A33" s="12" t="n">
        <v>32</v>
      </c>
      <c r="B33" s="12" t="n">
        <v>72</v>
      </c>
      <c r="C33" s="12" t="n">
        <v>165</v>
      </c>
      <c r="D33" s="12" t="n">
        <v>80</v>
      </c>
      <c r="E33" s="13" t="s">
        <v>51</v>
      </c>
      <c r="F33" s="14"/>
      <c r="G33" s="14" t="s">
        <v>170</v>
      </c>
      <c r="H33" s="13" t="s">
        <v>51</v>
      </c>
      <c r="I33" s="12" t="n">
        <v>125</v>
      </c>
      <c r="J33" s="12" t="n">
        <v>84</v>
      </c>
      <c r="K33" s="12" t="n">
        <v>230</v>
      </c>
      <c r="L33" s="13" t="s">
        <v>52</v>
      </c>
      <c r="M33" s="13" t="s">
        <v>51</v>
      </c>
      <c r="N33" s="13" t="s">
        <v>52</v>
      </c>
      <c r="O33" s="13" t="s">
        <v>52</v>
      </c>
      <c r="P33" s="13" t="s">
        <v>52</v>
      </c>
      <c r="Q33" s="13" t="s">
        <v>51</v>
      </c>
      <c r="R33" s="13" t="s">
        <v>52</v>
      </c>
      <c r="S33" s="13" t="s">
        <v>51</v>
      </c>
      <c r="T33" s="13" t="s">
        <v>51</v>
      </c>
      <c r="U33" s="13" t="s">
        <v>51</v>
      </c>
      <c r="V33" s="13" t="s">
        <v>51</v>
      </c>
      <c r="W33" s="13" t="s">
        <v>51</v>
      </c>
      <c r="X33" s="13" t="s">
        <v>51</v>
      </c>
      <c r="Y33" s="13" t="s">
        <v>54</v>
      </c>
      <c r="Z33" s="13" t="s">
        <v>54</v>
      </c>
      <c r="AA33" s="13" t="s">
        <v>54</v>
      </c>
      <c r="AB33" s="13" t="s">
        <v>54</v>
      </c>
      <c r="AC33" s="13" t="s">
        <v>54</v>
      </c>
      <c r="AD33" s="13" t="s">
        <v>54</v>
      </c>
      <c r="AE33" s="13" t="s">
        <v>60</v>
      </c>
      <c r="AF33" s="13" t="s">
        <v>61</v>
      </c>
      <c r="AG33" s="13" t="s">
        <v>54</v>
      </c>
      <c r="AH33" s="13" t="s">
        <v>62</v>
      </c>
      <c r="AI33" s="13" t="s">
        <v>54</v>
      </c>
      <c r="AJ33" s="13" t="s">
        <v>54</v>
      </c>
      <c r="AK33" s="13" t="s">
        <v>67</v>
      </c>
      <c r="AL33" s="13" t="s">
        <v>62</v>
      </c>
      <c r="AM33" s="13" t="s">
        <v>54</v>
      </c>
      <c r="AN33" s="13" t="s">
        <v>62</v>
      </c>
      <c r="AO33" s="13" t="s">
        <v>62</v>
      </c>
      <c r="AP33" s="13"/>
      <c r="AQ33" s="13"/>
      <c r="AR33" s="13"/>
      <c r="AS33" s="13"/>
      <c r="AT33" s="13"/>
      <c r="AU33" s="13"/>
    </row>
    <row r="34" s="15" customFormat="true" ht="47.25" hidden="false" customHeight="false" outlineLevel="0" collapsed="false">
      <c r="A34" s="12" t="n">
        <v>33</v>
      </c>
      <c r="B34" s="12" t="n">
        <v>86</v>
      </c>
      <c r="C34" s="12" t="n">
        <v>160</v>
      </c>
      <c r="D34" s="12" t="n">
        <v>60</v>
      </c>
      <c r="E34" s="13" t="s">
        <v>51</v>
      </c>
      <c r="F34" s="14"/>
      <c r="G34" s="14" t="s">
        <v>170</v>
      </c>
      <c r="H34" s="13" t="s">
        <v>51</v>
      </c>
      <c r="I34" s="12" t="n">
        <v>135</v>
      </c>
      <c r="J34" s="12" t="n">
        <v>86</v>
      </c>
      <c r="K34" s="12"/>
      <c r="L34" s="13" t="s">
        <v>52</v>
      </c>
      <c r="M34" s="13" t="s">
        <v>51</v>
      </c>
      <c r="N34" s="13" t="s">
        <v>52</v>
      </c>
      <c r="O34" s="13" t="s">
        <v>52</v>
      </c>
      <c r="P34" s="13" t="s">
        <v>52</v>
      </c>
      <c r="Q34" s="13" t="s">
        <v>51</v>
      </c>
      <c r="R34" s="13" t="s">
        <v>51</v>
      </c>
      <c r="S34" s="13" t="s">
        <v>51</v>
      </c>
      <c r="T34" s="13" t="s">
        <v>51</v>
      </c>
      <c r="U34" s="13" t="s">
        <v>51</v>
      </c>
      <c r="V34" s="13" t="s">
        <v>51</v>
      </c>
      <c r="W34" s="13" t="s">
        <v>51</v>
      </c>
      <c r="X34" s="13" t="s">
        <v>51</v>
      </c>
      <c r="Y34" s="13" t="s">
        <v>67</v>
      </c>
      <c r="Z34" s="13" t="s">
        <v>53</v>
      </c>
      <c r="AA34" s="13" t="s">
        <v>53</v>
      </c>
      <c r="AB34" s="13" t="s">
        <v>53</v>
      </c>
      <c r="AC34" s="13" t="s">
        <v>54</v>
      </c>
      <c r="AD34" s="13" t="s">
        <v>54</v>
      </c>
      <c r="AE34" s="13" t="s">
        <v>53</v>
      </c>
      <c r="AF34" s="13" t="s">
        <v>55</v>
      </c>
      <c r="AG34" s="13"/>
      <c r="AH34" s="13"/>
      <c r="AI34" s="13"/>
      <c r="AJ34" s="13"/>
      <c r="AK34" s="13"/>
      <c r="AL34" s="13"/>
      <c r="AM34" s="13"/>
      <c r="AN34" s="13"/>
      <c r="AO34" s="13"/>
      <c r="AP34" s="13" t="s">
        <v>52</v>
      </c>
      <c r="AQ34" s="13" t="s">
        <v>52</v>
      </c>
      <c r="AR34" s="13" t="s">
        <v>51</v>
      </c>
      <c r="AS34" s="13" t="s">
        <v>51</v>
      </c>
      <c r="AT34" s="13" t="s">
        <v>52</v>
      </c>
      <c r="AU34" s="13" t="s">
        <v>51</v>
      </c>
    </row>
    <row r="35" s="15" customFormat="true" ht="47.25" hidden="false" customHeight="false" outlineLevel="0" collapsed="false">
      <c r="A35" s="12" t="n">
        <v>34</v>
      </c>
      <c r="B35" s="12" t="n">
        <v>41</v>
      </c>
      <c r="C35" s="12" t="n">
        <v>162</v>
      </c>
      <c r="D35" s="12" t="n">
        <v>52</v>
      </c>
      <c r="E35" s="13" t="s">
        <v>48</v>
      </c>
      <c r="F35" s="14" t="s">
        <v>173</v>
      </c>
      <c r="G35" s="14" t="s">
        <v>168</v>
      </c>
      <c r="H35" s="13" t="s">
        <v>51</v>
      </c>
      <c r="I35" s="12" t="n">
        <v>105</v>
      </c>
      <c r="J35" s="12" t="n">
        <v>60</v>
      </c>
      <c r="K35" s="12"/>
      <c r="L35" s="13" t="s">
        <v>51</v>
      </c>
      <c r="M35" s="13" t="s">
        <v>51</v>
      </c>
      <c r="N35" s="13" t="s">
        <v>51</v>
      </c>
      <c r="O35" s="13"/>
      <c r="P35" s="13"/>
      <c r="Q35" s="13"/>
      <c r="R35" s="13"/>
      <c r="S35" s="13" t="s">
        <v>51</v>
      </c>
      <c r="T35" s="13" t="s">
        <v>51</v>
      </c>
      <c r="U35" s="13" t="s">
        <v>51</v>
      </c>
      <c r="V35" s="13" t="s">
        <v>51</v>
      </c>
      <c r="W35" s="13" t="s">
        <v>51</v>
      </c>
      <c r="X35" s="13" t="s">
        <v>51</v>
      </c>
      <c r="Y35" s="13" t="s">
        <v>53</v>
      </c>
      <c r="Z35" s="13" t="s">
        <v>67</v>
      </c>
      <c r="AA35" s="13" t="s">
        <v>67</v>
      </c>
      <c r="AB35" s="13" t="s">
        <v>53</v>
      </c>
      <c r="AC35" s="13" t="s">
        <v>53</v>
      </c>
      <c r="AD35" s="13" t="s">
        <v>54</v>
      </c>
      <c r="AE35" s="13" t="s">
        <v>67</v>
      </c>
      <c r="AF35" s="13" t="s">
        <v>55</v>
      </c>
      <c r="AG35" s="13"/>
      <c r="AH35" s="13"/>
      <c r="AI35" s="13"/>
      <c r="AJ35" s="13"/>
      <c r="AK35" s="13"/>
      <c r="AL35" s="13"/>
      <c r="AM35" s="13"/>
      <c r="AN35" s="13"/>
      <c r="AO35" s="13"/>
      <c r="AP35" s="13" t="s">
        <v>52</v>
      </c>
      <c r="AQ35" s="13" t="s">
        <v>51</v>
      </c>
      <c r="AR35" s="13" t="s">
        <v>51</v>
      </c>
      <c r="AS35" s="13" t="s">
        <v>51</v>
      </c>
      <c r="AT35" s="13" t="s">
        <v>51</v>
      </c>
      <c r="AU35" s="13" t="s">
        <v>51</v>
      </c>
    </row>
    <row r="36" s="15" customFormat="true" ht="31.5" hidden="false" customHeight="false" outlineLevel="0" collapsed="false">
      <c r="A36" s="12" t="n">
        <v>35</v>
      </c>
      <c r="B36" s="12" t="n">
        <v>25</v>
      </c>
      <c r="C36" s="12" t="n">
        <v>182</v>
      </c>
      <c r="D36" s="12" t="n">
        <v>81</v>
      </c>
      <c r="E36" s="13" t="s">
        <v>48</v>
      </c>
      <c r="F36" s="14" t="s">
        <v>167</v>
      </c>
      <c r="G36" s="14" t="s">
        <v>168</v>
      </c>
      <c r="H36" s="13" t="s">
        <v>51</v>
      </c>
      <c r="I36" s="12" t="n">
        <v>125</v>
      </c>
      <c r="J36" s="12" t="n">
        <v>75</v>
      </c>
      <c r="K36" s="12" t="n">
        <v>180</v>
      </c>
      <c r="L36" s="13" t="s">
        <v>51</v>
      </c>
      <c r="M36" s="13" t="s">
        <v>51</v>
      </c>
      <c r="N36" s="13" t="s">
        <v>51</v>
      </c>
      <c r="O36" s="13"/>
      <c r="P36" s="13"/>
      <c r="Q36" s="13"/>
      <c r="R36" s="13"/>
      <c r="S36" s="13" t="s">
        <v>51</v>
      </c>
      <c r="T36" s="13" t="s">
        <v>51</v>
      </c>
      <c r="U36" s="13" t="s">
        <v>51</v>
      </c>
      <c r="V36" s="13" t="s">
        <v>51</v>
      </c>
      <c r="W36" s="13" t="s">
        <v>51</v>
      </c>
      <c r="X36" s="13" t="s">
        <v>51</v>
      </c>
      <c r="Y36" s="13" t="s">
        <v>67</v>
      </c>
      <c r="Z36" s="13" t="s">
        <v>54</v>
      </c>
      <c r="AA36" s="13" t="s">
        <v>53</v>
      </c>
      <c r="AB36" s="13" t="s">
        <v>67</v>
      </c>
      <c r="AC36" s="13" t="s">
        <v>67</v>
      </c>
      <c r="AD36" s="13" t="s">
        <v>60</v>
      </c>
      <c r="AE36" s="13" t="s">
        <v>67</v>
      </c>
      <c r="AF36" s="13" t="s">
        <v>55</v>
      </c>
      <c r="AG36" s="13"/>
      <c r="AH36" s="13"/>
      <c r="AI36" s="13"/>
      <c r="AJ36" s="13"/>
      <c r="AK36" s="13"/>
      <c r="AL36" s="13"/>
      <c r="AM36" s="13"/>
      <c r="AN36" s="13"/>
      <c r="AO36" s="13"/>
      <c r="AP36" s="13" t="s">
        <v>51</v>
      </c>
      <c r="AQ36" s="13" t="s">
        <v>51</v>
      </c>
      <c r="AR36" s="13" t="s">
        <v>52</v>
      </c>
      <c r="AS36" s="13" t="s">
        <v>52</v>
      </c>
      <c r="AT36" s="13" t="s">
        <v>51</v>
      </c>
      <c r="AU36" s="13" t="s">
        <v>51</v>
      </c>
    </row>
    <row r="37" s="15" customFormat="true" ht="31.5" hidden="false" customHeight="false" outlineLevel="0" collapsed="false">
      <c r="A37" s="12" t="n">
        <v>36</v>
      </c>
      <c r="B37" s="12" t="n">
        <v>26</v>
      </c>
      <c r="C37" s="12" t="n">
        <v>160</v>
      </c>
      <c r="D37" s="12" t="n">
        <v>85</v>
      </c>
      <c r="E37" s="13" t="s">
        <v>48</v>
      </c>
      <c r="F37" s="14" t="s">
        <v>167</v>
      </c>
      <c r="G37" s="14" t="s">
        <v>171</v>
      </c>
      <c r="H37" s="13" t="s">
        <v>51</v>
      </c>
      <c r="I37" s="12" t="n">
        <v>121</v>
      </c>
      <c r="J37" s="12" t="n">
        <v>82</v>
      </c>
      <c r="K37" s="12"/>
      <c r="L37" s="13" t="s">
        <v>51</v>
      </c>
      <c r="M37" s="13" t="s">
        <v>51</v>
      </c>
      <c r="N37" s="13" t="s">
        <v>52</v>
      </c>
      <c r="O37" s="13" t="s">
        <v>52</v>
      </c>
      <c r="P37" s="13" t="s">
        <v>52</v>
      </c>
      <c r="Q37" s="13" t="s">
        <v>51</v>
      </c>
      <c r="R37" s="13" t="s">
        <v>51</v>
      </c>
      <c r="S37" s="13" t="s">
        <v>51</v>
      </c>
      <c r="T37" s="13" t="s">
        <v>51</v>
      </c>
      <c r="U37" s="13" t="s">
        <v>52</v>
      </c>
      <c r="V37" s="13" t="s">
        <v>52</v>
      </c>
      <c r="W37" s="13" t="s">
        <v>51</v>
      </c>
      <c r="X37" s="13" t="s">
        <v>51</v>
      </c>
      <c r="Y37" s="13" t="s">
        <v>67</v>
      </c>
      <c r="Z37" s="13" t="s">
        <v>54</v>
      </c>
      <c r="AA37" s="13" t="s">
        <v>53</v>
      </c>
      <c r="AB37" s="13" t="s">
        <v>54</v>
      </c>
      <c r="AC37" s="13" t="s">
        <v>53</v>
      </c>
      <c r="AD37" s="13" t="s">
        <v>67</v>
      </c>
      <c r="AE37" s="13" t="s">
        <v>67</v>
      </c>
      <c r="AF37" s="13" t="s">
        <v>55</v>
      </c>
      <c r="AG37" s="13"/>
      <c r="AH37" s="13"/>
      <c r="AI37" s="13"/>
      <c r="AJ37" s="13"/>
      <c r="AK37" s="13"/>
      <c r="AL37" s="13"/>
      <c r="AM37" s="13"/>
      <c r="AN37" s="13"/>
      <c r="AO37" s="13"/>
      <c r="AP37" s="13" t="s">
        <v>51</v>
      </c>
      <c r="AQ37" s="13" t="s">
        <v>51</v>
      </c>
      <c r="AR37" s="13" t="s">
        <v>52</v>
      </c>
      <c r="AS37" s="13" t="s">
        <v>52</v>
      </c>
      <c r="AT37" s="13" t="s">
        <v>51</v>
      </c>
      <c r="AU37" s="13" t="s">
        <v>51</v>
      </c>
    </row>
    <row r="38" s="15" customFormat="true" ht="31.5" hidden="false" customHeight="false" outlineLevel="0" collapsed="false">
      <c r="A38" s="12" t="n">
        <v>37</v>
      </c>
      <c r="B38" s="12" t="n">
        <v>37</v>
      </c>
      <c r="C38" s="12" t="n">
        <v>185</v>
      </c>
      <c r="D38" s="12" t="n">
        <v>80</v>
      </c>
      <c r="E38" s="13" t="s">
        <v>48</v>
      </c>
      <c r="F38" s="14" t="s">
        <v>167</v>
      </c>
      <c r="G38" s="14" t="s">
        <v>168</v>
      </c>
      <c r="H38" s="13" t="s">
        <v>51</v>
      </c>
      <c r="I38" s="12"/>
      <c r="J38" s="12"/>
      <c r="K38" s="12"/>
      <c r="L38" s="13" t="s">
        <v>51</v>
      </c>
      <c r="M38" s="13" t="s">
        <v>51</v>
      </c>
      <c r="N38" s="13" t="s">
        <v>51</v>
      </c>
      <c r="O38" s="13"/>
      <c r="P38" s="13"/>
      <c r="Q38" s="13"/>
      <c r="R38" s="13"/>
      <c r="S38" s="13" t="s">
        <v>51</v>
      </c>
      <c r="T38" s="13" t="s">
        <v>51</v>
      </c>
      <c r="U38" s="13" t="s">
        <v>52</v>
      </c>
      <c r="V38" s="13" t="s">
        <v>51</v>
      </c>
      <c r="W38" s="13" t="s">
        <v>51</v>
      </c>
      <c r="X38" s="13" t="s">
        <v>52</v>
      </c>
      <c r="Y38" s="13" t="s">
        <v>54</v>
      </c>
      <c r="Z38" s="13" t="s">
        <v>54</v>
      </c>
      <c r="AA38" s="13" t="s">
        <v>54</v>
      </c>
      <c r="AB38" s="13" t="s">
        <v>54</v>
      </c>
      <c r="AC38" s="13" t="s">
        <v>54</v>
      </c>
      <c r="AD38" s="13" t="s">
        <v>53</v>
      </c>
      <c r="AE38" s="13" t="s">
        <v>54</v>
      </c>
      <c r="AF38" s="13" t="s">
        <v>55</v>
      </c>
      <c r="AG38" s="13"/>
      <c r="AH38" s="13"/>
      <c r="AI38" s="13"/>
      <c r="AJ38" s="13"/>
      <c r="AK38" s="13"/>
      <c r="AL38" s="13"/>
      <c r="AM38" s="13"/>
      <c r="AN38" s="13"/>
      <c r="AO38" s="13"/>
      <c r="AP38" s="13" t="s">
        <v>51</v>
      </c>
      <c r="AQ38" s="13" t="s">
        <v>51</v>
      </c>
      <c r="AR38" s="13" t="s">
        <v>51</v>
      </c>
      <c r="AS38" s="13" t="s">
        <v>51</v>
      </c>
      <c r="AT38" s="13" t="s">
        <v>51</v>
      </c>
      <c r="AU38" s="13" t="s">
        <v>51</v>
      </c>
    </row>
    <row r="39" s="15" customFormat="true" ht="47.25" hidden="false" customHeight="false" outlineLevel="0" collapsed="false">
      <c r="A39" s="12" t="n">
        <v>38</v>
      </c>
      <c r="B39" s="12" t="n">
        <v>76</v>
      </c>
      <c r="C39" s="12" t="n">
        <v>153</v>
      </c>
      <c r="D39" s="12" t="n">
        <v>57</v>
      </c>
      <c r="E39" s="13" t="s">
        <v>51</v>
      </c>
      <c r="F39" s="14"/>
      <c r="G39" s="14" t="s">
        <v>168</v>
      </c>
      <c r="H39" s="13" t="s">
        <v>51</v>
      </c>
      <c r="I39" s="12" t="n">
        <v>115</v>
      </c>
      <c r="J39" s="12" t="n">
        <v>60</v>
      </c>
      <c r="K39" s="12" t="n">
        <v>220</v>
      </c>
      <c r="L39" s="13" t="s">
        <v>51</v>
      </c>
      <c r="M39" s="13" t="s">
        <v>51</v>
      </c>
      <c r="N39" s="13" t="s">
        <v>51</v>
      </c>
      <c r="O39" s="13"/>
      <c r="P39" s="13"/>
      <c r="Q39" s="13"/>
      <c r="R39" s="13"/>
      <c r="S39" s="13" t="s">
        <v>51</v>
      </c>
      <c r="T39" s="13" t="s">
        <v>51</v>
      </c>
      <c r="U39" s="13" t="s">
        <v>51</v>
      </c>
      <c r="V39" s="13" t="s">
        <v>51</v>
      </c>
      <c r="W39" s="13" t="s">
        <v>51</v>
      </c>
      <c r="X39" s="13" t="s">
        <v>51</v>
      </c>
      <c r="Y39" s="13" t="s">
        <v>60</v>
      </c>
      <c r="Z39" s="13" t="s">
        <v>54</v>
      </c>
      <c r="AA39" s="13" t="s">
        <v>54</v>
      </c>
      <c r="AB39" s="13" t="s">
        <v>60</v>
      </c>
      <c r="AC39" s="13" t="s">
        <v>54</v>
      </c>
      <c r="AD39" s="13" t="s">
        <v>54</v>
      </c>
      <c r="AE39" s="13" t="s">
        <v>60</v>
      </c>
      <c r="AF39" s="13" t="s">
        <v>61</v>
      </c>
      <c r="AG39" s="13" t="s">
        <v>54</v>
      </c>
      <c r="AH39" s="13" t="s">
        <v>62</v>
      </c>
      <c r="AI39" s="13" t="s">
        <v>67</v>
      </c>
      <c r="AJ39" s="13" t="s">
        <v>67</v>
      </c>
      <c r="AK39" s="13" t="s">
        <v>62</v>
      </c>
      <c r="AL39" s="13" t="s">
        <v>54</v>
      </c>
      <c r="AM39" s="13" t="s">
        <v>67</v>
      </c>
      <c r="AN39" s="13" t="s">
        <v>67</v>
      </c>
      <c r="AO39" s="13" t="s">
        <v>62</v>
      </c>
      <c r="AP39" s="13"/>
      <c r="AQ39" s="13"/>
      <c r="AR39" s="13"/>
      <c r="AS39" s="13"/>
      <c r="AT39" s="13"/>
      <c r="AU39" s="13"/>
    </row>
    <row r="40" s="15" customFormat="true" ht="47.25" hidden="false" customHeight="false" outlineLevel="0" collapsed="false">
      <c r="A40" s="12" t="n">
        <v>39</v>
      </c>
      <c r="B40" s="12" t="n">
        <v>50</v>
      </c>
      <c r="C40" s="12" t="n">
        <v>161</v>
      </c>
      <c r="D40" s="12" t="n">
        <v>51</v>
      </c>
      <c r="E40" s="13" t="s">
        <v>51</v>
      </c>
      <c r="F40" s="14"/>
      <c r="G40" s="14" t="s">
        <v>172</v>
      </c>
      <c r="H40" s="13" t="s">
        <v>51</v>
      </c>
      <c r="I40" s="12" t="n">
        <v>110</v>
      </c>
      <c r="J40" s="12" t="n">
        <v>70</v>
      </c>
      <c r="K40" s="12" t="n">
        <v>220</v>
      </c>
      <c r="L40" s="13" t="s">
        <v>51</v>
      </c>
      <c r="M40" s="13" t="s">
        <v>51</v>
      </c>
      <c r="N40" s="13" t="s">
        <v>51</v>
      </c>
      <c r="O40" s="13"/>
      <c r="P40" s="13"/>
      <c r="Q40" s="13"/>
      <c r="R40" s="13"/>
      <c r="S40" s="13" t="s">
        <v>51</v>
      </c>
      <c r="T40" s="13" t="s">
        <v>51</v>
      </c>
      <c r="U40" s="13" t="s">
        <v>51</v>
      </c>
      <c r="V40" s="13" t="s">
        <v>51</v>
      </c>
      <c r="W40" s="13" t="s">
        <v>51</v>
      </c>
      <c r="X40" s="13" t="s">
        <v>51</v>
      </c>
      <c r="Y40" s="13" t="s">
        <v>54</v>
      </c>
      <c r="Z40" s="13" t="s">
        <v>60</v>
      </c>
      <c r="AA40" s="13" t="s">
        <v>60</v>
      </c>
      <c r="AB40" s="13" t="s">
        <v>60</v>
      </c>
      <c r="AC40" s="13" t="s">
        <v>60</v>
      </c>
      <c r="AD40" s="13" t="s">
        <v>67</v>
      </c>
      <c r="AE40" s="13" t="s">
        <v>60</v>
      </c>
      <c r="AF40" s="13" t="s">
        <v>61</v>
      </c>
      <c r="AG40" s="13" t="s">
        <v>62</v>
      </c>
      <c r="AH40" s="13" t="s">
        <v>62</v>
      </c>
      <c r="AI40" s="13" t="s">
        <v>62</v>
      </c>
      <c r="AJ40" s="13" t="s">
        <v>62</v>
      </c>
      <c r="AK40" s="13" t="s">
        <v>62</v>
      </c>
      <c r="AL40" s="13" t="s">
        <v>62</v>
      </c>
      <c r="AM40" s="13" t="s">
        <v>62</v>
      </c>
      <c r="AN40" s="13" t="s">
        <v>62</v>
      </c>
      <c r="AO40" s="13" t="s">
        <v>62</v>
      </c>
      <c r="AP40" s="13"/>
      <c r="AQ40" s="13"/>
      <c r="AR40" s="13"/>
      <c r="AS40" s="13"/>
      <c r="AT40" s="13"/>
      <c r="AU40" s="13"/>
    </row>
    <row r="41" s="15" customFormat="true" ht="31.5" hidden="false" customHeight="false" outlineLevel="0" collapsed="false">
      <c r="A41" s="12" t="n">
        <v>40</v>
      </c>
      <c r="B41" s="12" t="n">
        <v>44</v>
      </c>
      <c r="C41" s="12" t="n">
        <v>170</v>
      </c>
      <c r="D41" s="12" t="n">
        <v>78</v>
      </c>
      <c r="E41" s="13" t="s">
        <v>48</v>
      </c>
      <c r="F41" s="14" t="s">
        <v>169</v>
      </c>
      <c r="G41" s="14" t="s">
        <v>168</v>
      </c>
      <c r="H41" s="13" t="s">
        <v>51</v>
      </c>
      <c r="I41" s="12" t="n">
        <v>90</v>
      </c>
      <c r="J41" s="12" t="n">
        <v>50</v>
      </c>
      <c r="K41" s="12" t="n">
        <v>125</v>
      </c>
      <c r="L41" s="13" t="s">
        <v>51</v>
      </c>
      <c r="M41" s="13" t="s">
        <v>52</v>
      </c>
      <c r="N41" s="13" t="s">
        <v>52</v>
      </c>
      <c r="O41" s="13" t="s">
        <v>52</v>
      </c>
      <c r="P41" s="13" t="s">
        <v>51</v>
      </c>
      <c r="Q41" s="13" t="s">
        <v>51</v>
      </c>
      <c r="R41" s="13" t="s">
        <v>51</v>
      </c>
      <c r="S41" s="13" t="s">
        <v>51</v>
      </c>
      <c r="T41" s="13" t="s">
        <v>51</v>
      </c>
      <c r="U41" s="13" t="s">
        <v>51</v>
      </c>
      <c r="V41" s="13" t="s">
        <v>51</v>
      </c>
      <c r="W41" s="13" t="s">
        <v>51</v>
      </c>
      <c r="X41" s="13" t="s">
        <v>51</v>
      </c>
      <c r="Y41" s="13" t="s">
        <v>67</v>
      </c>
      <c r="Z41" s="13" t="s">
        <v>60</v>
      </c>
      <c r="AA41" s="13" t="s">
        <v>67</v>
      </c>
      <c r="AB41" s="13" t="s">
        <v>67</v>
      </c>
      <c r="AC41" s="13" t="s">
        <v>53</v>
      </c>
      <c r="AD41" s="13" t="s">
        <v>67</v>
      </c>
      <c r="AE41" s="13" t="s">
        <v>67</v>
      </c>
      <c r="AF41" s="13" t="s">
        <v>55</v>
      </c>
      <c r="AG41" s="13"/>
      <c r="AH41" s="13"/>
      <c r="AI41" s="13"/>
      <c r="AJ41" s="13"/>
      <c r="AK41" s="13"/>
      <c r="AL41" s="13"/>
      <c r="AM41" s="13"/>
      <c r="AN41" s="13"/>
      <c r="AO41" s="13"/>
      <c r="AP41" s="13" t="s">
        <v>51</v>
      </c>
      <c r="AQ41" s="13" t="s">
        <v>51</v>
      </c>
      <c r="AR41" s="13" t="s">
        <v>52</v>
      </c>
      <c r="AS41" s="13" t="s">
        <v>51</v>
      </c>
      <c r="AT41" s="13" t="s">
        <v>51</v>
      </c>
      <c r="AU41" s="13" t="s">
        <v>51</v>
      </c>
    </row>
    <row r="42" s="15" customFormat="true" ht="31.5" hidden="false" customHeight="false" outlineLevel="0" collapsed="false">
      <c r="A42" s="12" t="n">
        <v>41</v>
      </c>
      <c r="B42" s="12" t="n">
        <v>35</v>
      </c>
      <c r="C42" s="12" t="n">
        <v>171</v>
      </c>
      <c r="D42" s="12" t="n">
        <v>61</v>
      </c>
      <c r="E42" s="13" t="s">
        <v>48</v>
      </c>
      <c r="F42" s="14" t="s">
        <v>167</v>
      </c>
      <c r="G42" s="14" t="s">
        <v>170</v>
      </c>
      <c r="H42" s="13" t="s">
        <v>51</v>
      </c>
      <c r="I42" s="12" t="n">
        <v>120</v>
      </c>
      <c r="J42" s="12" t="n">
        <v>80</v>
      </c>
      <c r="K42" s="12"/>
      <c r="L42" s="13" t="s">
        <v>51</v>
      </c>
      <c r="M42" s="13" t="s">
        <v>52</v>
      </c>
      <c r="N42" s="13" t="s">
        <v>52</v>
      </c>
      <c r="O42" s="13" t="s">
        <v>51</v>
      </c>
      <c r="P42" s="13" t="s">
        <v>51</v>
      </c>
      <c r="Q42" s="13" t="s">
        <v>51</v>
      </c>
      <c r="R42" s="13" t="s">
        <v>51</v>
      </c>
      <c r="S42" s="13" t="s">
        <v>51</v>
      </c>
      <c r="T42" s="13" t="s">
        <v>52</v>
      </c>
      <c r="U42" s="13" t="s">
        <v>52</v>
      </c>
      <c r="V42" s="13" t="s">
        <v>52</v>
      </c>
      <c r="W42" s="13" t="s">
        <v>52</v>
      </c>
      <c r="X42" s="13" t="s">
        <v>51</v>
      </c>
      <c r="Y42" s="13" t="s">
        <v>54</v>
      </c>
      <c r="Z42" s="13" t="s">
        <v>54</v>
      </c>
      <c r="AA42" s="13" t="s">
        <v>54</v>
      </c>
      <c r="AB42" s="13" t="s">
        <v>54</v>
      </c>
      <c r="AC42" s="13" t="s">
        <v>54</v>
      </c>
      <c r="AD42" s="13" t="s">
        <v>54</v>
      </c>
      <c r="AE42" s="13" t="s">
        <v>54</v>
      </c>
      <c r="AF42" s="13" t="s">
        <v>55</v>
      </c>
      <c r="AG42" s="13"/>
      <c r="AH42" s="13"/>
      <c r="AI42" s="13"/>
      <c r="AJ42" s="13"/>
      <c r="AK42" s="13"/>
      <c r="AL42" s="13"/>
      <c r="AM42" s="13"/>
      <c r="AN42" s="13"/>
      <c r="AO42" s="13"/>
      <c r="AP42" s="13" t="s">
        <v>51</v>
      </c>
      <c r="AQ42" s="13" t="s">
        <v>51</v>
      </c>
      <c r="AR42" s="13" t="s">
        <v>51</v>
      </c>
      <c r="AS42" s="13" t="s">
        <v>51</v>
      </c>
      <c r="AT42" s="13" t="s">
        <v>51</v>
      </c>
      <c r="AU42" s="13" t="s">
        <v>51</v>
      </c>
    </row>
    <row r="43" s="15" customFormat="true" ht="47.25" hidden="false" customHeight="false" outlineLevel="0" collapsed="false">
      <c r="A43" s="12" t="n">
        <v>42</v>
      </c>
      <c r="B43" s="12" t="n">
        <v>43</v>
      </c>
      <c r="C43" s="12" t="n">
        <v>176</v>
      </c>
      <c r="D43" s="12" t="n">
        <v>100</v>
      </c>
      <c r="E43" s="13" t="s">
        <v>48</v>
      </c>
      <c r="F43" s="14" t="s">
        <v>173</v>
      </c>
      <c r="G43" s="14" t="s">
        <v>170</v>
      </c>
      <c r="H43" s="13" t="s">
        <v>51</v>
      </c>
      <c r="I43" s="12" t="n">
        <v>130</v>
      </c>
      <c r="J43" s="12" t="n">
        <v>85</v>
      </c>
      <c r="K43" s="12" t="n">
        <v>120</v>
      </c>
      <c r="L43" s="13" t="s">
        <v>51</v>
      </c>
      <c r="M43" s="13" t="s">
        <v>51</v>
      </c>
      <c r="N43" s="13" t="s">
        <v>52</v>
      </c>
      <c r="O43" s="13" t="s">
        <v>51</v>
      </c>
      <c r="P43" s="13" t="s">
        <v>52</v>
      </c>
      <c r="Q43" s="13" t="s">
        <v>52</v>
      </c>
      <c r="R43" s="13" t="s">
        <v>51</v>
      </c>
      <c r="S43" s="13" t="s">
        <v>51</v>
      </c>
      <c r="T43" s="13" t="s">
        <v>51</v>
      </c>
      <c r="U43" s="13" t="s">
        <v>52</v>
      </c>
      <c r="V43" s="13" t="s">
        <v>51</v>
      </c>
      <c r="W43" s="13" t="s">
        <v>52</v>
      </c>
      <c r="X43" s="13" t="s">
        <v>51</v>
      </c>
      <c r="Y43" s="13" t="s">
        <v>67</v>
      </c>
      <c r="Z43" s="13" t="s">
        <v>53</v>
      </c>
      <c r="AA43" s="13" t="s">
        <v>67</v>
      </c>
      <c r="AB43" s="13" t="s">
        <v>67</v>
      </c>
      <c r="AC43" s="13" t="s">
        <v>67</v>
      </c>
      <c r="AD43" s="13" t="s">
        <v>53</v>
      </c>
      <c r="AE43" s="13" t="s">
        <v>53</v>
      </c>
      <c r="AF43" s="13" t="s">
        <v>55</v>
      </c>
      <c r="AG43" s="13"/>
      <c r="AH43" s="13"/>
      <c r="AI43" s="13"/>
      <c r="AJ43" s="13"/>
      <c r="AK43" s="13"/>
      <c r="AL43" s="13"/>
      <c r="AM43" s="13"/>
      <c r="AN43" s="13"/>
      <c r="AO43" s="13"/>
      <c r="AP43" s="13" t="s">
        <v>51</v>
      </c>
      <c r="AQ43" s="13" t="s">
        <v>51</v>
      </c>
      <c r="AR43" s="13" t="s">
        <v>51</v>
      </c>
      <c r="AS43" s="13" t="s">
        <v>51</v>
      </c>
      <c r="AT43" s="13" t="s">
        <v>52</v>
      </c>
      <c r="AU43" s="13" t="s">
        <v>51</v>
      </c>
    </row>
    <row r="44" s="15" customFormat="true" ht="31.5" hidden="false" customHeight="false" outlineLevel="0" collapsed="false">
      <c r="A44" s="12" t="n">
        <v>43</v>
      </c>
      <c r="B44" s="12" t="n">
        <v>48</v>
      </c>
      <c r="C44" s="12" t="n">
        <v>162</v>
      </c>
      <c r="D44" s="12" t="n">
        <v>75</v>
      </c>
      <c r="E44" s="13" t="s">
        <v>51</v>
      </c>
      <c r="F44" s="14"/>
      <c r="G44" s="14" t="s">
        <v>168</v>
      </c>
      <c r="H44" s="13" t="s">
        <v>51</v>
      </c>
      <c r="I44" s="12" t="n">
        <v>110</v>
      </c>
      <c r="J44" s="12" t="n">
        <v>80</v>
      </c>
      <c r="K44" s="12" t="n">
        <v>223</v>
      </c>
      <c r="L44" s="13" t="s">
        <v>51</v>
      </c>
      <c r="M44" s="13" t="s">
        <v>52</v>
      </c>
      <c r="N44" s="13" t="s">
        <v>52</v>
      </c>
      <c r="O44" s="13" t="s">
        <v>52</v>
      </c>
      <c r="P44" s="13" t="s">
        <v>52</v>
      </c>
      <c r="Q44" s="13" t="s">
        <v>51</v>
      </c>
      <c r="R44" s="13" t="s">
        <v>51</v>
      </c>
      <c r="S44" s="13" t="s">
        <v>52</v>
      </c>
      <c r="T44" s="13" t="s">
        <v>51</v>
      </c>
      <c r="U44" s="13" t="s">
        <v>51</v>
      </c>
      <c r="V44" s="13" t="s">
        <v>51</v>
      </c>
      <c r="W44" s="13" t="s">
        <v>51</v>
      </c>
      <c r="X44" s="13" t="s">
        <v>51</v>
      </c>
      <c r="Y44" s="13" t="s">
        <v>67</v>
      </c>
      <c r="Z44" s="13" t="s">
        <v>67</v>
      </c>
      <c r="AA44" s="13" t="s">
        <v>67</v>
      </c>
      <c r="AB44" s="13" t="s">
        <v>67</v>
      </c>
      <c r="AC44" s="13" t="s">
        <v>67</v>
      </c>
      <c r="AD44" s="13" t="s">
        <v>53</v>
      </c>
      <c r="AE44" s="13" t="s">
        <v>53</v>
      </c>
      <c r="AF44" s="13" t="s">
        <v>55</v>
      </c>
      <c r="AG44" s="13"/>
      <c r="AH44" s="13"/>
      <c r="AI44" s="13"/>
      <c r="AJ44" s="13"/>
      <c r="AK44" s="13"/>
      <c r="AL44" s="13"/>
      <c r="AM44" s="13"/>
      <c r="AN44" s="13"/>
      <c r="AO44" s="13"/>
      <c r="AP44" s="13" t="s">
        <v>52</v>
      </c>
      <c r="AQ44" s="13" t="s">
        <v>51</v>
      </c>
      <c r="AR44" s="13" t="s">
        <v>52</v>
      </c>
      <c r="AS44" s="13" t="s">
        <v>51</v>
      </c>
      <c r="AT44" s="13" t="s">
        <v>51</v>
      </c>
      <c r="AU44" s="13" t="s">
        <v>51</v>
      </c>
    </row>
    <row r="45" s="15" customFormat="true" ht="15.75" hidden="false" customHeight="false" outlineLevel="0" collapsed="false">
      <c r="A45" s="12" t="n">
        <v>44</v>
      </c>
      <c r="B45" s="12" t="n">
        <v>52</v>
      </c>
      <c r="C45" s="12" t="n">
        <v>167</v>
      </c>
      <c r="D45" s="12" t="n">
        <v>64</v>
      </c>
      <c r="E45" s="13" t="s">
        <v>51</v>
      </c>
      <c r="F45" s="14"/>
      <c r="G45" s="14" t="s">
        <v>172</v>
      </c>
      <c r="H45" s="13" t="s">
        <v>51</v>
      </c>
      <c r="I45" s="12" t="n">
        <v>120</v>
      </c>
      <c r="J45" s="12" t="n">
        <v>80</v>
      </c>
      <c r="K45" s="12"/>
      <c r="L45" s="13" t="s">
        <v>51</v>
      </c>
      <c r="M45" s="13" t="s">
        <v>51</v>
      </c>
      <c r="N45" s="13" t="s">
        <v>51</v>
      </c>
      <c r="O45" s="13"/>
      <c r="P45" s="13"/>
      <c r="Q45" s="13"/>
      <c r="R45" s="13"/>
      <c r="S45" s="13" t="s">
        <v>51</v>
      </c>
      <c r="T45" s="13" t="s">
        <v>51</v>
      </c>
      <c r="U45" s="13" t="s">
        <v>51</v>
      </c>
      <c r="V45" s="13" t="s">
        <v>51</v>
      </c>
      <c r="W45" s="13" t="s">
        <v>51</v>
      </c>
      <c r="X45" s="13" t="s">
        <v>51</v>
      </c>
      <c r="Y45" s="13" t="s">
        <v>60</v>
      </c>
      <c r="Z45" s="13" t="s">
        <v>60</v>
      </c>
      <c r="AA45" s="13" t="s">
        <v>60</v>
      </c>
      <c r="AB45" s="13" t="s">
        <v>60</v>
      </c>
      <c r="AC45" s="13" t="s">
        <v>60</v>
      </c>
      <c r="AD45" s="13" t="s">
        <v>54</v>
      </c>
      <c r="AE45" s="13" t="s">
        <v>60</v>
      </c>
      <c r="AF45" s="13" t="s">
        <v>55</v>
      </c>
      <c r="AG45" s="13"/>
      <c r="AH45" s="13"/>
      <c r="AI45" s="13"/>
      <c r="AJ45" s="13"/>
      <c r="AK45" s="13"/>
      <c r="AL45" s="13"/>
      <c r="AM45" s="13"/>
      <c r="AN45" s="13"/>
      <c r="AO45" s="13"/>
      <c r="AP45" s="13" t="s">
        <v>51</v>
      </c>
      <c r="AQ45" s="13" t="s">
        <v>51</v>
      </c>
      <c r="AR45" s="13" t="s">
        <v>51</v>
      </c>
      <c r="AS45" s="13" t="s">
        <v>51</v>
      </c>
      <c r="AT45" s="13" t="s">
        <v>51</v>
      </c>
      <c r="AU45" s="13" t="s">
        <v>51</v>
      </c>
    </row>
    <row r="46" s="15" customFormat="true" ht="47.25" hidden="false" customHeight="false" outlineLevel="0" collapsed="false">
      <c r="A46" s="12" t="n">
        <v>45</v>
      </c>
      <c r="B46" s="12" t="n">
        <v>67</v>
      </c>
      <c r="C46" s="12" t="n">
        <v>160</v>
      </c>
      <c r="D46" s="12" t="n">
        <v>76</v>
      </c>
      <c r="E46" s="13" t="s">
        <v>51</v>
      </c>
      <c r="F46" s="14"/>
      <c r="G46" s="14" t="s">
        <v>171</v>
      </c>
      <c r="H46" s="13" t="s">
        <v>51</v>
      </c>
      <c r="I46" s="12"/>
      <c r="J46" s="12"/>
      <c r="K46" s="12"/>
      <c r="L46" s="13" t="s">
        <v>51</v>
      </c>
      <c r="M46" s="13" t="s">
        <v>51</v>
      </c>
      <c r="N46" s="13" t="s">
        <v>52</v>
      </c>
      <c r="O46" s="13" t="s">
        <v>51</v>
      </c>
      <c r="P46" s="13" t="s">
        <v>51</v>
      </c>
      <c r="Q46" s="13" t="s">
        <v>51</v>
      </c>
      <c r="R46" s="13" t="s">
        <v>52</v>
      </c>
      <c r="S46" s="13" t="s">
        <v>51</v>
      </c>
      <c r="T46" s="13" t="s">
        <v>51</v>
      </c>
      <c r="U46" s="13" t="s">
        <v>51</v>
      </c>
      <c r="V46" s="13" t="s">
        <v>51</v>
      </c>
      <c r="W46" s="13" t="s">
        <v>51</v>
      </c>
      <c r="X46" s="13" t="s">
        <v>51</v>
      </c>
      <c r="Y46" s="13" t="s">
        <v>67</v>
      </c>
      <c r="Z46" s="13" t="s">
        <v>67</v>
      </c>
      <c r="AA46" s="13" t="s">
        <v>67</v>
      </c>
      <c r="AB46" s="13" t="s">
        <v>53</v>
      </c>
      <c r="AC46" s="13" t="s">
        <v>53</v>
      </c>
      <c r="AD46" s="13" t="s">
        <v>53</v>
      </c>
      <c r="AE46" s="13" t="s">
        <v>54</v>
      </c>
      <c r="AF46" s="13" t="s">
        <v>61</v>
      </c>
      <c r="AG46" s="13" t="s">
        <v>54</v>
      </c>
      <c r="AH46" s="13" t="s">
        <v>54</v>
      </c>
      <c r="AI46" s="13" t="s">
        <v>53</v>
      </c>
      <c r="AJ46" s="13" t="s">
        <v>54</v>
      </c>
      <c r="AK46" s="13" t="s">
        <v>54</v>
      </c>
      <c r="AL46" s="13" t="s">
        <v>54</v>
      </c>
      <c r="AM46" s="13" t="s">
        <v>62</v>
      </c>
      <c r="AN46" s="13" t="s">
        <v>54</v>
      </c>
      <c r="AO46" s="13" t="s">
        <v>62</v>
      </c>
      <c r="AP46" s="13"/>
      <c r="AQ46" s="13"/>
      <c r="AR46" s="13"/>
      <c r="AS46" s="13"/>
      <c r="AT46" s="13"/>
      <c r="AU46" s="13"/>
    </row>
    <row r="47" s="15" customFormat="true" ht="31.5" hidden="false" customHeight="false" outlineLevel="0" collapsed="false">
      <c r="A47" s="12" t="n">
        <v>46</v>
      </c>
      <c r="B47" s="12" t="n">
        <v>35</v>
      </c>
      <c r="C47" s="12" t="n">
        <v>160</v>
      </c>
      <c r="D47" s="12" t="n">
        <v>80</v>
      </c>
      <c r="E47" s="13" t="s">
        <v>51</v>
      </c>
      <c r="F47" s="14"/>
      <c r="G47" s="14" t="s">
        <v>168</v>
      </c>
      <c r="H47" s="13" t="s">
        <v>51</v>
      </c>
      <c r="I47" s="12"/>
      <c r="J47" s="12"/>
      <c r="K47" s="12"/>
      <c r="L47" s="13" t="s">
        <v>51</v>
      </c>
      <c r="M47" s="13" t="s">
        <v>52</v>
      </c>
      <c r="N47" s="13" t="s">
        <v>52</v>
      </c>
      <c r="O47" s="13" t="s">
        <v>52</v>
      </c>
      <c r="P47" s="13" t="s">
        <v>51</v>
      </c>
      <c r="Q47" s="13" t="s">
        <v>51</v>
      </c>
      <c r="R47" s="13" t="s">
        <v>51</v>
      </c>
      <c r="S47" s="13" t="s">
        <v>52</v>
      </c>
      <c r="T47" s="13" t="s">
        <v>52</v>
      </c>
      <c r="U47" s="13" t="s">
        <v>52</v>
      </c>
      <c r="V47" s="13" t="s">
        <v>52</v>
      </c>
      <c r="W47" s="13" t="s">
        <v>52</v>
      </c>
      <c r="X47" s="13" t="s">
        <v>52</v>
      </c>
      <c r="Y47" s="13" t="s">
        <v>67</v>
      </c>
      <c r="Z47" s="13" t="s">
        <v>54</v>
      </c>
      <c r="AA47" s="13" t="s">
        <v>54</v>
      </c>
      <c r="AB47" s="13" t="s">
        <v>60</v>
      </c>
      <c r="AC47" s="13" t="s">
        <v>60</v>
      </c>
      <c r="AD47" s="13" t="s">
        <v>60</v>
      </c>
      <c r="AE47" s="13" t="s">
        <v>54</v>
      </c>
      <c r="AF47" s="13" t="s">
        <v>55</v>
      </c>
      <c r="AG47" s="13"/>
      <c r="AH47" s="13"/>
      <c r="AI47" s="13"/>
      <c r="AJ47" s="13"/>
      <c r="AK47" s="13"/>
      <c r="AL47" s="13"/>
      <c r="AM47" s="13"/>
      <c r="AN47" s="13"/>
      <c r="AO47" s="13"/>
      <c r="AP47" s="13" t="s">
        <v>51</v>
      </c>
      <c r="AQ47" s="13" t="s">
        <v>51</v>
      </c>
      <c r="AR47" s="13" t="s">
        <v>51</v>
      </c>
      <c r="AS47" s="13" t="s">
        <v>51</v>
      </c>
      <c r="AT47" s="13" t="s">
        <v>52</v>
      </c>
      <c r="AU47" s="13" t="s">
        <v>51</v>
      </c>
    </row>
    <row r="48" s="15" customFormat="true" ht="47.25" hidden="false" customHeight="false" outlineLevel="0" collapsed="false">
      <c r="A48" s="12" t="n">
        <v>47</v>
      </c>
      <c r="B48" s="12" t="n">
        <v>20</v>
      </c>
      <c r="C48" s="12" t="n">
        <v>162</v>
      </c>
      <c r="D48" s="12" t="n">
        <v>60</v>
      </c>
      <c r="E48" s="13" t="s">
        <v>48</v>
      </c>
      <c r="F48" s="14" t="s">
        <v>167</v>
      </c>
      <c r="G48" s="14" t="s">
        <v>168</v>
      </c>
      <c r="H48" s="13" t="s">
        <v>51</v>
      </c>
      <c r="I48" s="12" t="n">
        <v>120</v>
      </c>
      <c r="J48" s="12" t="n">
        <v>60</v>
      </c>
      <c r="K48" s="12"/>
      <c r="L48" s="13" t="s">
        <v>51</v>
      </c>
      <c r="M48" s="13" t="s">
        <v>51</v>
      </c>
      <c r="N48" s="13" t="s">
        <v>51</v>
      </c>
      <c r="O48" s="13"/>
      <c r="P48" s="13"/>
      <c r="Q48" s="13"/>
      <c r="R48" s="13"/>
      <c r="S48" s="13" t="s">
        <v>52</v>
      </c>
      <c r="T48" s="13" t="s">
        <v>52</v>
      </c>
      <c r="U48" s="13" t="s">
        <v>52</v>
      </c>
      <c r="V48" s="13" t="s">
        <v>52</v>
      </c>
      <c r="W48" s="13" t="s">
        <v>52</v>
      </c>
      <c r="X48" s="13" t="s">
        <v>52</v>
      </c>
      <c r="Y48" s="13" t="s">
        <v>53</v>
      </c>
      <c r="Z48" s="13" t="s">
        <v>53</v>
      </c>
      <c r="AA48" s="13" t="s">
        <v>53</v>
      </c>
      <c r="AB48" s="13" t="s">
        <v>53</v>
      </c>
      <c r="AC48" s="13" t="s">
        <v>53</v>
      </c>
      <c r="AD48" s="13" t="s">
        <v>53</v>
      </c>
      <c r="AE48" s="13" t="s">
        <v>53</v>
      </c>
      <c r="AF48" s="13" t="s">
        <v>55</v>
      </c>
      <c r="AG48" s="13"/>
      <c r="AH48" s="13"/>
      <c r="AI48" s="13"/>
      <c r="AJ48" s="13"/>
      <c r="AK48" s="13"/>
      <c r="AL48" s="13"/>
      <c r="AM48" s="13"/>
      <c r="AN48" s="13"/>
      <c r="AO48" s="13"/>
      <c r="AP48" s="13" t="s">
        <v>52</v>
      </c>
      <c r="AQ48" s="13" t="s">
        <v>52</v>
      </c>
      <c r="AR48" s="13" t="s">
        <v>51</v>
      </c>
      <c r="AS48" s="13" t="s">
        <v>51</v>
      </c>
      <c r="AT48" s="13" t="s">
        <v>52</v>
      </c>
      <c r="AU48" s="13" t="s">
        <v>51</v>
      </c>
    </row>
    <row r="49" s="15" customFormat="true" ht="31.5" hidden="false" customHeight="false" outlineLevel="0" collapsed="false">
      <c r="A49" s="12" t="n">
        <v>48</v>
      </c>
      <c r="B49" s="12" t="n">
        <v>28</v>
      </c>
      <c r="C49" s="12" t="n">
        <v>169</v>
      </c>
      <c r="D49" s="12" t="n">
        <v>59</v>
      </c>
      <c r="E49" s="13" t="s">
        <v>48</v>
      </c>
      <c r="F49" s="14" t="s">
        <v>167</v>
      </c>
      <c r="G49" s="14" t="s">
        <v>168</v>
      </c>
      <c r="H49" s="13" t="s">
        <v>51</v>
      </c>
      <c r="I49" s="12" t="n">
        <v>120</v>
      </c>
      <c r="J49" s="12" t="n">
        <v>90</v>
      </c>
      <c r="K49" s="12"/>
      <c r="L49" s="13" t="s">
        <v>51</v>
      </c>
      <c r="M49" s="13" t="s">
        <v>51</v>
      </c>
      <c r="N49" s="13" t="s">
        <v>51</v>
      </c>
      <c r="O49" s="13"/>
      <c r="P49" s="13"/>
      <c r="Q49" s="13"/>
      <c r="R49" s="13"/>
      <c r="S49" s="13" t="s">
        <v>52</v>
      </c>
      <c r="T49" s="13" t="s">
        <v>51</v>
      </c>
      <c r="U49" s="13" t="s">
        <v>52</v>
      </c>
      <c r="V49" s="13" t="s">
        <v>51</v>
      </c>
      <c r="W49" s="13" t="s">
        <v>51</v>
      </c>
      <c r="X49" s="13" t="s">
        <v>51</v>
      </c>
      <c r="Y49" s="13" t="s">
        <v>67</v>
      </c>
      <c r="Z49" s="13" t="s">
        <v>60</v>
      </c>
      <c r="AA49" s="13" t="s">
        <v>67</v>
      </c>
      <c r="AB49" s="13" t="s">
        <v>67</v>
      </c>
      <c r="AC49" s="13" t="s">
        <v>67</v>
      </c>
      <c r="AD49" s="13" t="s">
        <v>67</v>
      </c>
      <c r="AE49" s="13" t="s">
        <v>67</v>
      </c>
      <c r="AF49" s="13" t="s">
        <v>55</v>
      </c>
      <c r="AG49" s="13"/>
      <c r="AH49" s="13"/>
      <c r="AI49" s="13"/>
      <c r="AJ49" s="13"/>
      <c r="AK49" s="13"/>
      <c r="AL49" s="13"/>
      <c r="AM49" s="13"/>
      <c r="AN49" s="13"/>
      <c r="AO49" s="13"/>
      <c r="AP49" s="13" t="s">
        <v>52</v>
      </c>
      <c r="AQ49" s="13" t="s">
        <v>51</v>
      </c>
      <c r="AR49" s="13" t="s">
        <v>51</v>
      </c>
      <c r="AS49" s="13" t="s">
        <v>52</v>
      </c>
      <c r="AT49" s="13" t="s">
        <v>52</v>
      </c>
      <c r="AU49" s="13" t="s">
        <v>51</v>
      </c>
    </row>
    <row r="50" s="15" customFormat="true" ht="31.5" hidden="false" customHeight="false" outlineLevel="0" collapsed="false">
      <c r="A50" s="12" t="n">
        <v>49</v>
      </c>
      <c r="B50" s="12" t="n">
        <v>34</v>
      </c>
      <c r="C50" s="12" t="n">
        <v>167</v>
      </c>
      <c r="D50" s="12" t="n">
        <v>90</v>
      </c>
      <c r="E50" s="13" t="s">
        <v>69</v>
      </c>
      <c r="F50" s="14" t="s">
        <v>174</v>
      </c>
      <c r="G50" s="14" t="s">
        <v>168</v>
      </c>
      <c r="H50" s="13" t="s">
        <v>51</v>
      </c>
      <c r="I50" s="12" t="n">
        <v>120</v>
      </c>
      <c r="J50" s="12" t="n">
        <v>75</v>
      </c>
      <c r="K50" s="12"/>
      <c r="L50" s="13" t="s">
        <v>51</v>
      </c>
      <c r="M50" s="13" t="s">
        <v>52</v>
      </c>
      <c r="N50" s="13" t="s">
        <v>52</v>
      </c>
      <c r="O50" s="13" t="s">
        <v>52</v>
      </c>
      <c r="P50" s="13" t="s">
        <v>52</v>
      </c>
      <c r="Q50" s="13" t="s">
        <v>51</v>
      </c>
      <c r="R50" s="13" t="s">
        <v>51</v>
      </c>
      <c r="S50" s="13" t="s">
        <v>51</v>
      </c>
      <c r="T50" s="13" t="s">
        <v>51</v>
      </c>
      <c r="U50" s="13" t="s">
        <v>51</v>
      </c>
      <c r="V50" s="13" t="s">
        <v>51</v>
      </c>
      <c r="W50" s="13" t="s">
        <v>51</v>
      </c>
      <c r="X50" s="13" t="s">
        <v>51</v>
      </c>
      <c r="Y50" s="13" t="s">
        <v>67</v>
      </c>
      <c r="Z50" s="13" t="s">
        <v>67</v>
      </c>
      <c r="AA50" s="13" t="s">
        <v>67</v>
      </c>
      <c r="AB50" s="13" t="s">
        <v>67</v>
      </c>
      <c r="AC50" s="13" t="s">
        <v>53</v>
      </c>
      <c r="AD50" s="13" t="s">
        <v>54</v>
      </c>
      <c r="AE50" s="13" t="s">
        <v>67</v>
      </c>
      <c r="AF50" s="13" t="s">
        <v>55</v>
      </c>
      <c r="AG50" s="13"/>
      <c r="AH50" s="13"/>
      <c r="AI50" s="13"/>
      <c r="AJ50" s="13"/>
      <c r="AK50" s="13"/>
      <c r="AL50" s="13"/>
      <c r="AM50" s="13"/>
      <c r="AN50" s="13"/>
      <c r="AO50" s="13"/>
      <c r="AP50" s="13" t="s">
        <v>51</v>
      </c>
      <c r="AQ50" s="13" t="s">
        <v>51</v>
      </c>
      <c r="AR50" s="13" t="s">
        <v>52</v>
      </c>
      <c r="AS50" s="13" t="s">
        <v>52</v>
      </c>
      <c r="AT50" s="13" t="s">
        <v>51</v>
      </c>
      <c r="AU50" s="13" t="s">
        <v>52</v>
      </c>
    </row>
    <row r="51" s="15" customFormat="true" ht="47.25" hidden="false" customHeight="false" outlineLevel="0" collapsed="false">
      <c r="A51" s="12" t="n">
        <v>50</v>
      </c>
      <c r="B51" s="12" t="n">
        <v>45</v>
      </c>
      <c r="C51" s="12" t="n">
        <v>175</v>
      </c>
      <c r="D51" s="12" t="n">
        <v>62</v>
      </c>
      <c r="E51" s="13" t="s">
        <v>69</v>
      </c>
      <c r="F51" s="14" t="s">
        <v>169</v>
      </c>
      <c r="G51" s="14" t="s">
        <v>168</v>
      </c>
      <c r="H51" s="13" t="s">
        <v>51</v>
      </c>
      <c r="I51" s="12"/>
      <c r="J51" s="12"/>
      <c r="K51" s="12"/>
      <c r="L51" s="13" t="s">
        <v>51</v>
      </c>
      <c r="M51" s="13" t="s">
        <v>52</v>
      </c>
      <c r="N51" s="13" t="s">
        <v>52</v>
      </c>
      <c r="O51" s="13" t="s">
        <v>52</v>
      </c>
      <c r="P51" s="13" t="s">
        <v>52</v>
      </c>
      <c r="Q51" s="13" t="s">
        <v>52</v>
      </c>
      <c r="R51" s="13" t="s">
        <v>52</v>
      </c>
      <c r="S51" s="13" t="s">
        <v>52</v>
      </c>
      <c r="T51" s="13" t="s">
        <v>52</v>
      </c>
      <c r="U51" s="13" t="s">
        <v>52</v>
      </c>
      <c r="V51" s="13" t="s">
        <v>52</v>
      </c>
      <c r="W51" s="13" t="s">
        <v>52</v>
      </c>
      <c r="X51" s="13" t="s">
        <v>51</v>
      </c>
      <c r="Y51" s="13" t="s">
        <v>54</v>
      </c>
      <c r="Z51" s="13" t="s">
        <v>53</v>
      </c>
      <c r="AA51" s="13" t="s">
        <v>53</v>
      </c>
      <c r="AB51" s="13" t="s">
        <v>54</v>
      </c>
      <c r="AC51" s="13" t="s">
        <v>60</v>
      </c>
      <c r="AD51" s="13" t="s">
        <v>54</v>
      </c>
      <c r="AE51" s="13" t="s">
        <v>54</v>
      </c>
      <c r="AF51" s="13" t="s">
        <v>55</v>
      </c>
      <c r="AG51" s="13"/>
      <c r="AH51" s="13"/>
      <c r="AI51" s="13"/>
      <c r="AJ51" s="13"/>
      <c r="AK51" s="13"/>
      <c r="AL51" s="13"/>
      <c r="AM51" s="13"/>
      <c r="AN51" s="13"/>
      <c r="AO51" s="13"/>
      <c r="AP51" s="13" t="s">
        <v>51</v>
      </c>
      <c r="AQ51" s="13" t="s">
        <v>51</v>
      </c>
      <c r="AR51" s="13" t="s">
        <v>51</v>
      </c>
      <c r="AS51" s="13" t="s">
        <v>51</v>
      </c>
      <c r="AT51" s="13" t="s">
        <v>51</v>
      </c>
      <c r="AU51" s="13" t="s">
        <v>51</v>
      </c>
    </row>
    <row r="52" s="15" customFormat="true" ht="47.25" hidden="false" customHeight="false" outlineLevel="0" collapsed="false">
      <c r="A52" s="12" t="n">
        <v>51</v>
      </c>
      <c r="B52" s="12" t="n">
        <v>73</v>
      </c>
      <c r="C52" s="12" t="n">
        <v>152</v>
      </c>
      <c r="D52" s="12" t="n">
        <v>70</v>
      </c>
      <c r="E52" s="13" t="s">
        <v>51</v>
      </c>
      <c r="F52" s="14"/>
      <c r="G52" s="14" t="s">
        <v>171</v>
      </c>
      <c r="H52" s="13" t="s">
        <v>52</v>
      </c>
      <c r="I52" s="12" t="n">
        <v>115</v>
      </c>
      <c r="J52" s="12" t="n">
        <v>60</v>
      </c>
      <c r="K52" s="12" t="n">
        <v>161</v>
      </c>
      <c r="L52" s="13" t="s">
        <v>51</v>
      </c>
      <c r="M52" s="13" t="s">
        <v>51</v>
      </c>
      <c r="N52" s="13" t="s">
        <v>52</v>
      </c>
      <c r="O52" s="13" t="s">
        <v>52</v>
      </c>
      <c r="P52" s="13" t="s">
        <v>51</v>
      </c>
      <c r="Q52" s="13" t="s">
        <v>51</v>
      </c>
      <c r="R52" s="13" t="s">
        <v>51</v>
      </c>
      <c r="S52" s="13" t="s">
        <v>51</v>
      </c>
      <c r="T52" s="13" t="s">
        <v>51</v>
      </c>
      <c r="U52" s="13" t="s">
        <v>51</v>
      </c>
      <c r="V52" s="13" t="s">
        <v>51</v>
      </c>
      <c r="W52" s="13" t="s">
        <v>51</v>
      </c>
      <c r="X52" s="13" t="s">
        <v>51</v>
      </c>
      <c r="Y52" s="13" t="s">
        <v>67</v>
      </c>
      <c r="Z52" s="13" t="s">
        <v>53</v>
      </c>
      <c r="AA52" s="13" t="s">
        <v>53</v>
      </c>
      <c r="AB52" s="13" t="s">
        <v>54</v>
      </c>
      <c r="AC52" s="13" t="s">
        <v>60</v>
      </c>
      <c r="AD52" s="13" t="s">
        <v>67</v>
      </c>
      <c r="AE52" s="13" t="s">
        <v>54</v>
      </c>
      <c r="AF52" s="13" t="s">
        <v>61</v>
      </c>
      <c r="AG52" s="13" t="s">
        <v>53</v>
      </c>
      <c r="AH52" s="13" t="s">
        <v>67</v>
      </c>
      <c r="AI52" s="13" t="s">
        <v>67</v>
      </c>
      <c r="AJ52" s="13" t="s">
        <v>67</v>
      </c>
      <c r="AK52" s="13" t="s">
        <v>62</v>
      </c>
      <c r="AL52" s="13" t="s">
        <v>67</v>
      </c>
      <c r="AM52" s="13" t="s">
        <v>62</v>
      </c>
      <c r="AN52" s="13" t="s">
        <v>62</v>
      </c>
      <c r="AO52" s="13" t="s">
        <v>62</v>
      </c>
      <c r="AP52" s="13"/>
      <c r="AQ52" s="13"/>
      <c r="AR52" s="13"/>
      <c r="AS52" s="13"/>
      <c r="AT52" s="13"/>
      <c r="AU52" s="13"/>
    </row>
    <row r="53" s="15" customFormat="true" ht="47.25" hidden="false" customHeight="false" outlineLevel="0" collapsed="false">
      <c r="A53" s="12" t="n">
        <v>52</v>
      </c>
      <c r="B53" s="12" t="n">
        <v>41</v>
      </c>
      <c r="C53" s="12" t="n">
        <v>156</v>
      </c>
      <c r="D53" s="12" t="n">
        <v>55</v>
      </c>
      <c r="E53" s="13" t="s">
        <v>48</v>
      </c>
      <c r="F53" s="14" t="s">
        <v>167</v>
      </c>
      <c r="G53" s="14" t="s">
        <v>172</v>
      </c>
      <c r="H53" s="13" t="s">
        <v>51</v>
      </c>
      <c r="I53" s="12"/>
      <c r="J53" s="12"/>
      <c r="K53" s="12"/>
      <c r="L53" s="13" t="s">
        <v>51</v>
      </c>
      <c r="M53" s="13" t="s">
        <v>51</v>
      </c>
      <c r="N53" s="13" t="s">
        <v>51</v>
      </c>
      <c r="O53" s="13"/>
      <c r="P53" s="13"/>
      <c r="Q53" s="13"/>
      <c r="R53" s="13"/>
      <c r="S53" s="13" t="s">
        <v>52</v>
      </c>
      <c r="T53" s="13" t="s">
        <v>52</v>
      </c>
      <c r="U53" s="13" t="s">
        <v>52</v>
      </c>
      <c r="V53" s="13" t="s">
        <v>52</v>
      </c>
      <c r="W53" s="13" t="s">
        <v>52</v>
      </c>
      <c r="X53" s="13" t="s">
        <v>52</v>
      </c>
      <c r="Y53" s="13" t="s">
        <v>67</v>
      </c>
      <c r="Z53" s="13" t="s">
        <v>53</v>
      </c>
      <c r="AA53" s="13" t="s">
        <v>53</v>
      </c>
      <c r="AB53" s="13" t="s">
        <v>53</v>
      </c>
      <c r="AC53" s="13" t="s">
        <v>67</v>
      </c>
      <c r="AD53" s="13" t="s">
        <v>67</v>
      </c>
      <c r="AE53" s="13" t="s">
        <v>60</v>
      </c>
      <c r="AF53" s="13" t="s">
        <v>55</v>
      </c>
      <c r="AG53" s="13"/>
      <c r="AH53" s="13"/>
      <c r="AI53" s="13"/>
      <c r="AJ53" s="13"/>
      <c r="AK53" s="13"/>
      <c r="AL53" s="13"/>
      <c r="AM53" s="13"/>
      <c r="AN53" s="13"/>
      <c r="AO53" s="13"/>
      <c r="AP53" s="13" t="s">
        <v>52</v>
      </c>
      <c r="AQ53" s="13" t="s">
        <v>51</v>
      </c>
      <c r="AR53" s="13" t="s">
        <v>51</v>
      </c>
      <c r="AS53" s="13" t="s">
        <v>51</v>
      </c>
      <c r="AT53" s="13" t="s">
        <v>52</v>
      </c>
      <c r="AU53" s="13" t="s">
        <v>51</v>
      </c>
    </row>
    <row r="54" s="15" customFormat="true" ht="15.75" hidden="false" customHeight="false" outlineLevel="0" collapsed="false">
      <c r="A54" s="12" t="n">
        <v>53</v>
      </c>
      <c r="B54" s="12" t="n">
        <v>60</v>
      </c>
      <c r="C54" s="12" t="n">
        <v>160</v>
      </c>
      <c r="D54" s="12" t="n">
        <v>60</v>
      </c>
      <c r="E54" s="13" t="s">
        <v>69</v>
      </c>
      <c r="F54" s="14" t="s">
        <v>169</v>
      </c>
      <c r="G54" s="14" t="s">
        <v>170</v>
      </c>
      <c r="H54" s="13" t="s">
        <v>52</v>
      </c>
      <c r="I54" s="12" t="n">
        <v>110</v>
      </c>
      <c r="J54" s="12" t="n">
        <v>73</v>
      </c>
      <c r="K54" s="12"/>
      <c r="L54" s="13" t="s">
        <v>51</v>
      </c>
      <c r="M54" s="13" t="s">
        <v>52</v>
      </c>
      <c r="N54" s="13" t="s">
        <v>52</v>
      </c>
      <c r="O54" s="13" t="s">
        <v>52</v>
      </c>
      <c r="P54" s="13" t="s">
        <v>52</v>
      </c>
      <c r="Q54" s="13" t="s">
        <v>52</v>
      </c>
      <c r="R54" s="13" t="s">
        <v>52</v>
      </c>
      <c r="S54" s="13" t="s">
        <v>52</v>
      </c>
      <c r="T54" s="13" t="s">
        <v>52</v>
      </c>
      <c r="U54" s="13" t="s">
        <v>52</v>
      </c>
      <c r="V54" s="13" t="s">
        <v>52</v>
      </c>
      <c r="W54" s="13" t="s">
        <v>52</v>
      </c>
      <c r="X54" s="13" t="s">
        <v>52</v>
      </c>
      <c r="Y54" s="13" t="s">
        <v>54</v>
      </c>
      <c r="Z54" s="13" t="s">
        <v>60</v>
      </c>
      <c r="AA54" s="13" t="s">
        <v>60</v>
      </c>
      <c r="AB54" s="13" t="s">
        <v>54</v>
      </c>
      <c r="AC54" s="13" t="s">
        <v>60</v>
      </c>
      <c r="AD54" s="13" t="s">
        <v>54</v>
      </c>
      <c r="AE54" s="13" t="s">
        <v>54</v>
      </c>
      <c r="AF54" s="13" t="s">
        <v>55</v>
      </c>
      <c r="AG54" s="13"/>
      <c r="AH54" s="13"/>
      <c r="AI54" s="13"/>
      <c r="AJ54" s="13"/>
      <c r="AK54" s="13"/>
      <c r="AL54" s="13"/>
      <c r="AM54" s="13"/>
      <c r="AN54" s="13"/>
      <c r="AO54" s="13"/>
      <c r="AP54" s="13" t="s">
        <v>52</v>
      </c>
      <c r="AQ54" s="13" t="s">
        <v>52</v>
      </c>
      <c r="AR54" s="13" t="s">
        <v>51</v>
      </c>
      <c r="AS54" s="13" t="s">
        <v>52</v>
      </c>
      <c r="AT54" s="13" t="s">
        <v>52</v>
      </c>
      <c r="AU54" s="13" t="s">
        <v>52</v>
      </c>
    </row>
    <row r="55" s="15" customFormat="true" ht="31.5" hidden="false" customHeight="false" outlineLevel="0" collapsed="false">
      <c r="A55" s="12" t="n">
        <v>54</v>
      </c>
      <c r="B55" s="12" t="n">
        <v>53</v>
      </c>
      <c r="C55" s="12" t="n">
        <v>155</v>
      </c>
      <c r="D55" s="12" t="n">
        <v>60</v>
      </c>
      <c r="E55" s="13" t="s">
        <v>48</v>
      </c>
      <c r="F55" s="14" t="s">
        <v>167</v>
      </c>
      <c r="G55" s="14" t="s">
        <v>168</v>
      </c>
      <c r="H55" s="13" t="s">
        <v>52</v>
      </c>
      <c r="I55" s="12" t="n">
        <v>140</v>
      </c>
      <c r="J55" s="12" t="n">
        <v>90</v>
      </c>
      <c r="K55" s="12" t="n">
        <v>200</v>
      </c>
      <c r="L55" s="13" t="s">
        <v>51</v>
      </c>
      <c r="M55" s="13" t="s">
        <v>52</v>
      </c>
      <c r="N55" s="13" t="s">
        <v>52</v>
      </c>
      <c r="O55" s="13" t="s">
        <v>52</v>
      </c>
      <c r="P55" s="13" t="s">
        <v>52</v>
      </c>
      <c r="Q55" s="13" t="s">
        <v>51</v>
      </c>
      <c r="R55" s="13" t="s">
        <v>51</v>
      </c>
      <c r="S55" s="13" t="s">
        <v>51</v>
      </c>
      <c r="T55" s="13" t="s">
        <v>52</v>
      </c>
      <c r="U55" s="13" t="s">
        <v>52</v>
      </c>
      <c r="V55" s="13" t="s">
        <v>52</v>
      </c>
      <c r="W55" s="13" t="s">
        <v>52</v>
      </c>
      <c r="X55" s="13" t="s">
        <v>51</v>
      </c>
      <c r="Y55" s="13" t="s">
        <v>67</v>
      </c>
      <c r="Z55" s="13" t="s">
        <v>67</v>
      </c>
      <c r="AA55" s="13" t="s">
        <v>53</v>
      </c>
      <c r="AB55" s="13" t="s">
        <v>67</v>
      </c>
      <c r="AC55" s="13" t="s">
        <v>53</v>
      </c>
      <c r="AD55" s="13" t="s">
        <v>53</v>
      </c>
      <c r="AE55" s="13" t="s">
        <v>53</v>
      </c>
      <c r="AF55" s="13" t="s">
        <v>55</v>
      </c>
      <c r="AG55" s="13"/>
      <c r="AH55" s="13"/>
      <c r="AI55" s="13"/>
      <c r="AJ55" s="13"/>
      <c r="AK55" s="13"/>
      <c r="AL55" s="13"/>
      <c r="AM55" s="13"/>
      <c r="AN55" s="13"/>
      <c r="AO55" s="13"/>
      <c r="AP55" s="13" t="s">
        <v>51</v>
      </c>
      <c r="AQ55" s="13" t="s">
        <v>51</v>
      </c>
      <c r="AR55" s="13" t="s">
        <v>51</v>
      </c>
      <c r="AS55" s="13" t="s">
        <v>51</v>
      </c>
      <c r="AT55" s="13" t="s">
        <v>51</v>
      </c>
      <c r="AU55" s="13" t="s">
        <v>51</v>
      </c>
    </row>
    <row r="56" s="15" customFormat="true" ht="31.5" hidden="false" customHeight="false" outlineLevel="0" collapsed="false">
      <c r="A56" s="12" t="n">
        <v>55</v>
      </c>
      <c r="B56" s="12" t="n">
        <v>32</v>
      </c>
      <c r="C56" s="12" t="n">
        <v>170</v>
      </c>
      <c r="D56" s="12" t="n">
        <v>69</v>
      </c>
      <c r="E56" s="13" t="s">
        <v>51</v>
      </c>
      <c r="F56" s="14"/>
      <c r="G56" s="14" t="s">
        <v>168</v>
      </c>
      <c r="H56" s="13" t="s">
        <v>51</v>
      </c>
      <c r="I56" s="12"/>
      <c r="J56" s="12"/>
      <c r="K56" s="12"/>
      <c r="L56" s="13" t="s">
        <v>51</v>
      </c>
      <c r="M56" s="13" t="s">
        <v>51</v>
      </c>
      <c r="N56" s="13" t="s">
        <v>52</v>
      </c>
      <c r="O56" s="13" t="s">
        <v>51</v>
      </c>
      <c r="P56" s="13" t="s">
        <v>52</v>
      </c>
      <c r="Q56" s="13" t="s">
        <v>51</v>
      </c>
      <c r="R56" s="13" t="s">
        <v>51</v>
      </c>
      <c r="S56" s="13" t="s">
        <v>51</v>
      </c>
      <c r="T56" s="13" t="s">
        <v>51</v>
      </c>
      <c r="U56" s="13" t="s">
        <v>51</v>
      </c>
      <c r="V56" s="13" t="s">
        <v>51</v>
      </c>
      <c r="W56" s="13" t="s">
        <v>51</v>
      </c>
      <c r="X56" s="13" t="s">
        <v>51</v>
      </c>
      <c r="Y56" s="13" t="s">
        <v>67</v>
      </c>
      <c r="Z56" s="13" t="s">
        <v>67</v>
      </c>
      <c r="AA56" s="13" t="s">
        <v>67</v>
      </c>
      <c r="AB56" s="13" t="s">
        <v>67</v>
      </c>
      <c r="AC56" s="13" t="s">
        <v>67</v>
      </c>
      <c r="AD56" s="13" t="s">
        <v>67</v>
      </c>
      <c r="AE56" s="13" t="s">
        <v>67</v>
      </c>
      <c r="AF56" s="13" t="s">
        <v>55</v>
      </c>
      <c r="AG56" s="13"/>
      <c r="AH56" s="13"/>
      <c r="AI56" s="13"/>
      <c r="AJ56" s="13"/>
      <c r="AK56" s="13"/>
      <c r="AL56" s="13"/>
      <c r="AM56" s="13"/>
      <c r="AN56" s="13"/>
      <c r="AO56" s="13"/>
      <c r="AP56" s="13" t="s">
        <v>52</v>
      </c>
      <c r="AQ56" s="13" t="s">
        <v>52</v>
      </c>
      <c r="AR56" s="13" t="s">
        <v>51</v>
      </c>
      <c r="AS56" s="13" t="s">
        <v>52</v>
      </c>
      <c r="AT56" s="13" t="s">
        <v>52</v>
      </c>
      <c r="AU56" s="13" t="s">
        <v>51</v>
      </c>
    </row>
    <row r="57" s="15" customFormat="true" ht="47.25" hidden="false" customHeight="false" outlineLevel="0" collapsed="false">
      <c r="A57" s="12" t="n">
        <v>56</v>
      </c>
      <c r="B57" s="12" t="n">
        <v>69</v>
      </c>
      <c r="C57" s="12" t="n">
        <v>171</v>
      </c>
      <c r="D57" s="12" t="n">
        <v>63</v>
      </c>
      <c r="E57" s="13" t="s">
        <v>48</v>
      </c>
      <c r="F57" s="14" t="s">
        <v>167</v>
      </c>
      <c r="G57" s="14" t="s">
        <v>168</v>
      </c>
      <c r="H57" s="13" t="s">
        <v>51</v>
      </c>
      <c r="I57" s="12" t="n">
        <v>140</v>
      </c>
      <c r="J57" s="12" t="n">
        <v>90</v>
      </c>
      <c r="K57" s="12" t="n">
        <v>200</v>
      </c>
      <c r="L57" s="13" t="s">
        <v>52</v>
      </c>
      <c r="M57" s="13" t="s">
        <v>51</v>
      </c>
      <c r="N57" s="13" t="s">
        <v>52</v>
      </c>
      <c r="O57" s="13" t="s">
        <v>52</v>
      </c>
      <c r="P57" s="13" t="s">
        <v>51</v>
      </c>
      <c r="Q57" s="13" t="s">
        <v>51</v>
      </c>
      <c r="R57" s="13" t="s">
        <v>52</v>
      </c>
      <c r="S57" s="13" t="s">
        <v>52</v>
      </c>
      <c r="T57" s="13" t="s">
        <v>51</v>
      </c>
      <c r="U57" s="13" t="s">
        <v>52</v>
      </c>
      <c r="V57" s="13" t="s">
        <v>51</v>
      </c>
      <c r="W57" s="13" t="s">
        <v>51</v>
      </c>
      <c r="X57" s="13" t="s">
        <v>51</v>
      </c>
      <c r="Y57" s="13" t="s">
        <v>60</v>
      </c>
      <c r="Z57" s="13" t="s">
        <v>60</v>
      </c>
      <c r="AA57" s="13" t="s">
        <v>54</v>
      </c>
      <c r="AB57" s="13" t="s">
        <v>60</v>
      </c>
      <c r="AC57" s="13" t="s">
        <v>60</v>
      </c>
      <c r="AD57" s="13" t="s">
        <v>60</v>
      </c>
      <c r="AE57" s="13" t="s">
        <v>60</v>
      </c>
      <c r="AF57" s="13" t="s">
        <v>61</v>
      </c>
      <c r="AG57" s="13" t="s">
        <v>54</v>
      </c>
      <c r="AH57" s="13" t="s">
        <v>62</v>
      </c>
      <c r="AI57" s="13" t="s">
        <v>62</v>
      </c>
      <c r="AJ57" s="13" t="s">
        <v>54</v>
      </c>
      <c r="AK57" s="13" t="s">
        <v>62</v>
      </c>
      <c r="AL57" s="13" t="s">
        <v>62</v>
      </c>
      <c r="AM57" s="13" t="s">
        <v>62</v>
      </c>
      <c r="AN57" s="13" t="s">
        <v>62</v>
      </c>
      <c r="AO57" s="13" t="s">
        <v>62</v>
      </c>
      <c r="AP57" s="13"/>
      <c r="AQ57" s="13"/>
      <c r="AR57" s="13"/>
      <c r="AS57" s="13"/>
      <c r="AT57" s="13"/>
      <c r="AU57" s="13"/>
    </row>
    <row r="58" s="15" customFormat="true" ht="31.5" hidden="false" customHeight="false" outlineLevel="0" collapsed="false">
      <c r="A58" s="12" t="n">
        <v>57</v>
      </c>
      <c r="B58" s="12" t="n">
        <v>45</v>
      </c>
      <c r="C58" s="12" t="n">
        <v>164</v>
      </c>
      <c r="D58" s="12" t="n">
        <v>98</v>
      </c>
      <c r="E58" s="13" t="s">
        <v>48</v>
      </c>
      <c r="F58" s="14" t="s">
        <v>169</v>
      </c>
      <c r="G58" s="14" t="s">
        <v>168</v>
      </c>
      <c r="H58" s="13" t="s">
        <v>51</v>
      </c>
      <c r="I58" s="12"/>
      <c r="J58" s="12"/>
      <c r="K58" s="12"/>
      <c r="L58" s="13" t="s">
        <v>51</v>
      </c>
      <c r="M58" s="13" t="s">
        <v>52</v>
      </c>
      <c r="N58" s="13" t="s">
        <v>52</v>
      </c>
      <c r="O58" s="13" t="s">
        <v>52</v>
      </c>
      <c r="P58" s="13" t="s">
        <v>52</v>
      </c>
      <c r="Q58" s="13" t="s">
        <v>52</v>
      </c>
      <c r="R58" s="13" t="s">
        <v>52</v>
      </c>
      <c r="S58" s="13" t="s">
        <v>51</v>
      </c>
      <c r="T58" s="13" t="s">
        <v>51</v>
      </c>
      <c r="U58" s="13" t="s">
        <v>51</v>
      </c>
      <c r="V58" s="13" t="s">
        <v>51</v>
      </c>
      <c r="W58" s="13" t="s">
        <v>51</v>
      </c>
      <c r="X58" s="13" t="s">
        <v>51</v>
      </c>
      <c r="Y58" s="13" t="s">
        <v>67</v>
      </c>
      <c r="Z58" s="13" t="s">
        <v>67</v>
      </c>
      <c r="AA58" s="13" t="s">
        <v>67</v>
      </c>
      <c r="AB58" s="13" t="s">
        <v>67</v>
      </c>
      <c r="AC58" s="13" t="s">
        <v>53</v>
      </c>
      <c r="AD58" s="13" t="s">
        <v>67</v>
      </c>
      <c r="AE58" s="13" t="s">
        <v>67</v>
      </c>
      <c r="AF58" s="13" t="s">
        <v>55</v>
      </c>
      <c r="AG58" s="13"/>
      <c r="AH58" s="13"/>
      <c r="AI58" s="13"/>
      <c r="AJ58" s="13"/>
      <c r="AK58" s="13"/>
      <c r="AL58" s="13"/>
      <c r="AM58" s="13"/>
      <c r="AN58" s="13"/>
      <c r="AO58" s="13"/>
      <c r="AP58" s="13" t="s">
        <v>51</v>
      </c>
      <c r="AQ58" s="13" t="s">
        <v>51</v>
      </c>
      <c r="AR58" s="13" t="s">
        <v>51</v>
      </c>
      <c r="AS58" s="13" t="s">
        <v>51</v>
      </c>
      <c r="AT58" s="13" t="s">
        <v>51</v>
      </c>
      <c r="AU58" s="13" t="s">
        <v>51</v>
      </c>
    </row>
    <row r="59" s="15" customFormat="true" ht="31.5" hidden="false" customHeight="false" outlineLevel="0" collapsed="false">
      <c r="A59" s="12" t="n">
        <v>58</v>
      </c>
      <c r="B59" s="12" t="n">
        <v>39</v>
      </c>
      <c r="C59" s="12" t="n">
        <v>169</v>
      </c>
      <c r="D59" s="12" t="n">
        <v>49</v>
      </c>
      <c r="E59" s="13" t="s">
        <v>48</v>
      </c>
      <c r="F59" s="14" t="s">
        <v>169</v>
      </c>
      <c r="G59" s="14" t="s">
        <v>168</v>
      </c>
      <c r="H59" s="13" t="s">
        <v>51</v>
      </c>
      <c r="I59" s="12" t="n">
        <v>120</v>
      </c>
      <c r="J59" s="12" t="n">
        <v>60</v>
      </c>
      <c r="K59" s="12"/>
      <c r="L59" s="13" t="s">
        <v>51</v>
      </c>
      <c r="M59" s="13" t="s">
        <v>52</v>
      </c>
      <c r="N59" s="13" t="s">
        <v>52</v>
      </c>
      <c r="O59" s="13" t="s">
        <v>51</v>
      </c>
      <c r="P59" s="13" t="s">
        <v>51</v>
      </c>
      <c r="Q59" s="13" t="s">
        <v>51</v>
      </c>
      <c r="R59" s="13" t="s">
        <v>52</v>
      </c>
      <c r="S59" s="13" t="s">
        <v>51</v>
      </c>
      <c r="T59" s="13" t="s">
        <v>51</v>
      </c>
      <c r="U59" s="13" t="s">
        <v>52</v>
      </c>
      <c r="V59" s="13" t="s">
        <v>51</v>
      </c>
      <c r="W59" s="13" t="s">
        <v>52</v>
      </c>
      <c r="X59" s="13" t="s">
        <v>51</v>
      </c>
      <c r="Y59" s="13" t="s">
        <v>67</v>
      </c>
      <c r="Z59" s="13" t="s">
        <v>67</v>
      </c>
      <c r="AA59" s="13" t="s">
        <v>67</v>
      </c>
      <c r="AB59" s="13" t="s">
        <v>67</v>
      </c>
      <c r="AC59" s="13" t="s">
        <v>67</v>
      </c>
      <c r="AD59" s="13" t="s">
        <v>54</v>
      </c>
      <c r="AE59" s="13" t="s">
        <v>67</v>
      </c>
      <c r="AF59" s="13" t="s">
        <v>55</v>
      </c>
      <c r="AG59" s="13"/>
      <c r="AH59" s="13"/>
      <c r="AI59" s="13"/>
      <c r="AJ59" s="13"/>
      <c r="AK59" s="13"/>
      <c r="AL59" s="13"/>
      <c r="AM59" s="13"/>
      <c r="AN59" s="13"/>
      <c r="AO59" s="13"/>
      <c r="AP59" s="13" t="s">
        <v>52</v>
      </c>
      <c r="AQ59" s="13" t="s">
        <v>51</v>
      </c>
      <c r="AR59" s="13" t="s">
        <v>51</v>
      </c>
      <c r="AS59" s="13" t="s">
        <v>51</v>
      </c>
      <c r="AT59" s="13" t="s">
        <v>52</v>
      </c>
      <c r="AU59" s="13" t="s">
        <v>51</v>
      </c>
    </row>
    <row r="60" s="15" customFormat="true" ht="47.25" hidden="false" customHeight="false" outlineLevel="0" collapsed="false">
      <c r="A60" s="12" t="n">
        <v>59</v>
      </c>
      <c r="B60" s="12" t="n">
        <v>27</v>
      </c>
      <c r="C60" s="12" t="n">
        <v>180</v>
      </c>
      <c r="D60" s="12" t="n">
        <v>100</v>
      </c>
      <c r="E60" s="13" t="s">
        <v>69</v>
      </c>
      <c r="F60" s="14" t="s">
        <v>174</v>
      </c>
      <c r="G60" s="14" t="s">
        <v>168</v>
      </c>
      <c r="H60" s="13" t="s">
        <v>51</v>
      </c>
      <c r="I60" s="12" t="n">
        <v>128</v>
      </c>
      <c r="J60" s="12" t="n">
        <v>78</v>
      </c>
      <c r="K60" s="12" t="n">
        <v>192</v>
      </c>
      <c r="L60" s="13" t="s">
        <v>51</v>
      </c>
      <c r="M60" s="13" t="s">
        <v>52</v>
      </c>
      <c r="N60" s="13" t="s">
        <v>51</v>
      </c>
      <c r="O60" s="13"/>
      <c r="P60" s="13"/>
      <c r="Q60" s="13"/>
      <c r="R60" s="13"/>
      <c r="S60" s="13" t="s">
        <v>52</v>
      </c>
      <c r="T60" s="13" t="s">
        <v>52</v>
      </c>
      <c r="U60" s="13" t="s">
        <v>52</v>
      </c>
      <c r="V60" s="13" t="s">
        <v>52</v>
      </c>
      <c r="W60" s="13" t="s">
        <v>52</v>
      </c>
      <c r="X60" s="13" t="s">
        <v>52</v>
      </c>
      <c r="Y60" s="13" t="s">
        <v>53</v>
      </c>
      <c r="Z60" s="13" t="s">
        <v>60</v>
      </c>
      <c r="AA60" s="13" t="s">
        <v>67</v>
      </c>
      <c r="AB60" s="13" t="s">
        <v>67</v>
      </c>
      <c r="AC60" s="13" t="s">
        <v>53</v>
      </c>
      <c r="AD60" s="13" t="s">
        <v>54</v>
      </c>
      <c r="AE60" s="13" t="s">
        <v>67</v>
      </c>
      <c r="AF60" s="13" t="s">
        <v>55</v>
      </c>
      <c r="AG60" s="13"/>
      <c r="AH60" s="13"/>
      <c r="AI60" s="13"/>
      <c r="AJ60" s="13"/>
      <c r="AK60" s="13"/>
      <c r="AL60" s="13"/>
      <c r="AM60" s="13"/>
      <c r="AN60" s="13"/>
      <c r="AO60" s="13"/>
      <c r="AP60" s="13" t="s">
        <v>51</v>
      </c>
      <c r="AQ60" s="13" t="s">
        <v>51</v>
      </c>
      <c r="AR60" s="13" t="s">
        <v>51</v>
      </c>
      <c r="AS60" s="13" t="s">
        <v>51</v>
      </c>
      <c r="AT60" s="13" t="s">
        <v>51</v>
      </c>
      <c r="AU60" s="13" t="s">
        <v>51</v>
      </c>
    </row>
    <row r="61" s="15" customFormat="true" ht="47.25" hidden="false" customHeight="false" outlineLevel="0" collapsed="false">
      <c r="A61" s="12" t="n">
        <v>60</v>
      </c>
      <c r="B61" s="12" t="n">
        <v>67</v>
      </c>
      <c r="C61" s="12" t="n">
        <v>169</v>
      </c>
      <c r="D61" s="12" t="n">
        <v>68</v>
      </c>
      <c r="E61" s="13" t="s">
        <v>48</v>
      </c>
      <c r="F61" s="14" t="s">
        <v>173</v>
      </c>
      <c r="G61" s="14" t="s">
        <v>168</v>
      </c>
      <c r="H61" s="13" t="s">
        <v>51</v>
      </c>
      <c r="I61" s="12" t="n">
        <v>141</v>
      </c>
      <c r="J61" s="12" t="n">
        <v>90</v>
      </c>
      <c r="K61" s="12"/>
      <c r="L61" s="13" t="s">
        <v>51</v>
      </c>
      <c r="M61" s="13" t="s">
        <v>51</v>
      </c>
      <c r="N61" s="13" t="s">
        <v>51</v>
      </c>
      <c r="O61" s="13"/>
      <c r="P61" s="13"/>
      <c r="Q61" s="13"/>
      <c r="R61" s="13"/>
      <c r="S61" s="13" t="s">
        <v>51</v>
      </c>
      <c r="T61" s="13" t="s">
        <v>51</v>
      </c>
      <c r="U61" s="13" t="s">
        <v>51</v>
      </c>
      <c r="V61" s="13" t="s">
        <v>51</v>
      </c>
      <c r="W61" s="13" t="s">
        <v>51</v>
      </c>
      <c r="X61" s="13" t="s">
        <v>51</v>
      </c>
      <c r="Y61" s="13" t="s">
        <v>54</v>
      </c>
      <c r="Z61" s="13" t="s">
        <v>54</v>
      </c>
      <c r="AA61" s="13" t="s">
        <v>54</v>
      </c>
      <c r="AB61" s="13" t="s">
        <v>60</v>
      </c>
      <c r="AC61" s="13" t="s">
        <v>60</v>
      </c>
      <c r="AD61" s="13" t="s">
        <v>54</v>
      </c>
      <c r="AE61" s="13" t="s">
        <v>60</v>
      </c>
      <c r="AF61" s="13" t="s">
        <v>61</v>
      </c>
      <c r="AG61" s="13" t="s">
        <v>54</v>
      </c>
      <c r="AH61" s="13" t="s">
        <v>54</v>
      </c>
      <c r="AI61" s="13" t="s">
        <v>53</v>
      </c>
      <c r="AJ61" s="13" t="s">
        <v>62</v>
      </c>
      <c r="AK61" s="13" t="s">
        <v>54</v>
      </c>
      <c r="AL61" s="13" t="s">
        <v>62</v>
      </c>
      <c r="AM61" s="13" t="s">
        <v>54</v>
      </c>
      <c r="AN61" s="13" t="s">
        <v>62</v>
      </c>
      <c r="AO61" s="13" t="s">
        <v>62</v>
      </c>
      <c r="AP61" s="13"/>
      <c r="AQ61" s="13"/>
      <c r="AR61" s="13"/>
      <c r="AS61" s="13"/>
      <c r="AT61" s="13"/>
      <c r="AU61" s="13"/>
    </row>
    <row r="62" s="15" customFormat="true" ht="47.25" hidden="false" customHeight="false" outlineLevel="0" collapsed="false">
      <c r="A62" s="12" t="n">
        <v>61</v>
      </c>
      <c r="B62" s="12" t="n">
        <v>59</v>
      </c>
      <c r="C62" s="12" t="n">
        <v>175</v>
      </c>
      <c r="D62" s="12" t="n">
        <v>90</v>
      </c>
      <c r="E62" s="13" t="s">
        <v>69</v>
      </c>
      <c r="F62" s="14" t="s">
        <v>174</v>
      </c>
      <c r="G62" s="14" t="s">
        <v>168</v>
      </c>
      <c r="H62" s="13" t="s">
        <v>52</v>
      </c>
      <c r="I62" s="12" t="n">
        <v>138</v>
      </c>
      <c r="J62" s="12" t="n">
        <v>87</v>
      </c>
      <c r="K62" s="12" t="n">
        <v>240</v>
      </c>
      <c r="L62" s="13" t="s">
        <v>51</v>
      </c>
      <c r="M62" s="13" t="s">
        <v>51</v>
      </c>
      <c r="N62" s="13" t="s">
        <v>52</v>
      </c>
      <c r="O62" s="13" t="s">
        <v>52</v>
      </c>
      <c r="P62" s="13" t="s">
        <v>52</v>
      </c>
      <c r="Q62" s="13" t="s">
        <v>52</v>
      </c>
      <c r="R62" s="13" t="s">
        <v>52</v>
      </c>
      <c r="S62" s="13" t="s">
        <v>51</v>
      </c>
      <c r="T62" s="13" t="s">
        <v>51</v>
      </c>
      <c r="U62" s="13" t="s">
        <v>51</v>
      </c>
      <c r="V62" s="13" t="s">
        <v>52</v>
      </c>
      <c r="W62" s="13" t="s">
        <v>52</v>
      </c>
      <c r="X62" s="13" t="s">
        <v>51</v>
      </c>
      <c r="Y62" s="13" t="s">
        <v>54</v>
      </c>
      <c r="Z62" s="13" t="s">
        <v>54</v>
      </c>
      <c r="AA62" s="13" t="s">
        <v>53</v>
      </c>
      <c r="AB62" s="13" t="s">
        <v>54</v>
      </c>
      <c r="AC62" s="13" t="s">
        <v>60</v>
      </c>
      <c r="AD62" s="13" t="s">
        <v>54</v>
      </c>
      <c r="AE62" s="13" t="s">
        <v>54</v>
      </c>
      <c r="AF62" s="13" t="s">
        <v>61</v>
      </c>
      <c r="AG62" s="13" t="s">
        <v>62</v>
      </c>
      <c r="AH62" s="13" t="s">
        <v>54</v>
      </c>
      <c r="AI62" s="13" t="s">
        <v>67</v>
      </c>
      <c r="AJ62" s="13" t="s">
        <v>53</v>
      </c>
      <c r="AK62" s="13" t="s">
        <v>54</v>
      </c>
      <c r="AL62" s="13" t="s">
        <v>62</v>
      </c>
      <c r="AM62" s="13" t="s">
        <v>53</v>
      </c>
      <c r="AN62" s="13" t="s">
        <v>54</v>
      </c>
      <c r="AO62" s="13" t="s">
        <v>62</v>
      </c>
      <c r="AP62" s="13"/>
      <c r="AQ62" s="13"/>
      <c r="AR62" s="13"/>
      <c r="AS62" s="13"/>
      <c r="AT62" s="13"/>
      <c r="AU62" s="13"/>
    </row>
    <row r="63" s="15" customFormat="true" ht="47.25" hidden="false" customHeight="false" outlineLevel="0" collapsed="false">
      <c r="A63" s="12" t="n">
        <v>62</v>
      </c>
      <c r="B63" s="12" t="n">
        <v>71</v>
      </c>
      <c r="C63" s="12" t="n">
        <v>181</v>
      </c>
      <c r="D63" s="12" t="n">
        <v>96</v>
      </c>
      <c r="E63" s="13" t="s">
        <v>51</v>
      </c>
      <c r="F63" s="14"/>
      <c r="G63" s="14" t="s">
        <v>168</v>
      </c>
      <c r="H63" s="13" t="s">
        <v>52</v>
      </c>
      <c r="I63" s="12" t="n">
        <v>131</v>
      </c>
      <c r="J63" s="12" t="n">
        <v>79</v>
      </c>
      <c r="K63" s="12" t="n">
        <v>224</v>
      </c>
      <c r="L63" s="13" t="s">
        <v>52</v>
      </c>
      <c r="M63" s="13" t="s">
        <v>51</v>
      </c>
      <c r="N63" s="13" t="s">
        <v>52</v>
      </c>
      <c r="O63" s="13" t="s">
        <v>51</v>
      </c>
      <c r="P63" s="13" t="s">
        <v>51</v>
      </c>
      <c r="Q63" s="13" t="s">
        <v>52</v>
      </c>
      <c r="R63" s="13" t="s">
        <v>52</v>
      </c>
      <c r="S63" s="13" t="s">
        <v>51</v>
      </c>
      <c r="T63" s="13" t="s">
        <v>52</v>
      </c>
      <c r="U63" s="13" t="s">
        <v>51</v>
      </c>
      <c r="V63" s="13" t="s">
        <v>51</v>
      </c>
      <c r="W63" s="13" t="s">
        <v>51</v>
      </c>
      <c r="X63" s="13" t="s">
        <v>52</v>
      </c>
      <c r="Y63" s="13" t="s">
        <v>60</v>
      </c>
      <c r="Z63" s="13" t="s">
        <v>54</v>
      </c>
      <c r="AA63" s="13" t="s">
        <v>53</v>
      </c>
      <c r="AB63" s="13" t="s">
        <v>54</v>
      </c>
      <c r="AC63" s="13" t="s">
        <v>60</v>
      </c>
      <c r="AD63" s="13" t="s">
        <v>54</v>
      </c>
      <c r="AE63" s="13" t="s">
        <v>60</v>
      </c>
      <c r="AF63" s="13" t="s">
        <v>61</v>
      </c>
      <c r="AG63" s="13" t="s">
        <v>62</v>
      </c>
      <c r="AH63" s="13" t="s">
        <v>54</v>
      </c>
      <c r="AI63" s="13" t="s">
        <v>67</v>
      </c>
      <c r="AJ63" s="13" t="s">
        <v>53</v>
      </c>
      <c r="AK63" s="13" t="s">
        <v>54</v>
      </c>
      <c r="AL63" s="13" t="s">
        <v>62</v>
      </c>
      <c r="AM63" s="13" t="s">
        <v>54</v>
      </c>
      <c r="AN63" s="13" t="s">
        <v>54</v>
      </c>
      <c r="AO63" s="13" t="s">
        <v>62</v>
      </c>
      <c r="AP63" s="13"/>
      <c r="AQ63" s="13"/>
      <c r="AR63" s="13"/>
      <c r="AS63" s="13"/>
      <c r="AT63" s="13"/>
      <c r="AU63" s="13"/>
    </row>
    <row r="64" s="15" customFormat="true" ht="47.25" hidden="false" customHeight="false" outlineLevel="0" collapsed="false">
      <c r="A64" s="12" t="n">
        <v>63</v>
      </c>
      <c r="B64" s="12" t="n">
        <v>63</v>
      </c>
      <c r="C64" s="12" t="n">
        <v>170</v>
      </c>
      <c r="D64" s="12" t="n">
        <v>87</v>
      </c>
      <c r="E64" s="13" t="s">
        <v>51</v>
      </c>
      <c r="F64" s="14"/>
      <c r="G64" s="14" t="s">
        <v>168</v>
      </c>
      <c r="H64" s="13" t="s">
        <v>51</v>
      </c>
      <c r="I64" s="12" t="n">
        <v>127</v>
      </c>
      <c r="J64" s="12" t="n">
        <v>80</v>
      </c>
      <c r="K64" s="12" t="n">
        <v>210</v>
      </c>
      <c r="L64" s="13" t="s">
        <v>52</v>
      </c>
      <c r="M64" s="13" t="s">
        <v>51</v>
      </c>
      <c r="N64" s="13" t="s">
        <v>52</v>
      </c>
      <c r="O64" s="13" t="s">
        <v>51</v>
      </c>
      <c r="P64" s="13" t="s">
        <v>51</v>
      </c>
      <c r="Q64" s="13" t="s">
        <v>51</v>
      </c>
      <c r="R64" s="13" t="s">
        <v>51</v>
      </c>
      <c r="S64" s="13" t="s">
        <v>51</v>
      </c>
      <c r="T64" s="13" t="s">
        <v>51</v>
      </c>
      <c r="U64" s="13" t="s">
        <v>51</v>
      </c>
      <c r="V64" s="13" t="s">
        <v>51</v>
      </c>
      <c r="W64" s="13" t="s">
        <v>51</v>
      </c>
      <c r="X64" s="13" t="s">
        <v>51</v>
      </c>
      <c r="Y64" s="13" t="s">
        <v>53</v>
      </c>
      <c r="Z64" s="13" t="s">
        <v>53</v>
      </c>
      <c r="AA64" s="13" t="s">
        <v>54</v>
      </c>
      <c r="AB64" s="13" t="s">
        <v>54</v>
      </c>
      <c r="AC64" s="13" t="s">
        <v>53</v>
      </c>
      <c r="AD64" s="13" t="s">
        <v>54</v>
      </c>
      <c r="AE64" s="13" t="s">
        <v>54</v>
      </c>
      <c r="AF64" s="13" t="s">
        <v>61</v>
      </c>
      <c r="AG64" s="13" t="s">
        <v>53</v>
      </c>
      <c r="AH64" s="13" t="s">
        <v>53</v>
      </c>
      <c r="AI64" s="13" t="s">
        <v>67</v>
      </c>
      <c r="AJ64" s="13" t="s">
        <v>54</v>
      </c>
      <c r="AK64" s="13" t="s">
        <v>54</v>
      </c>
      <c r="AL64" s="13" t="s">
        <v>67</v>
      </c>
      <c r="AM64" s="13" t="s">
        <v>54</v>
      </c>
      <c r="AN64" s="13" t="s">
        <v>53</v>
      </c>
      <c r="AO64" s="13" t="s">
        <v>54</v>
      </c>
      <c r="AP64" s="13"/>
      <c r="AQ64" s="13"/>
      <c r="AR64" s="13"/>
      <c r="AS64" s="13"/>
      <c r="AT64" s="13"/>
      <c r="AU64" s="13"/>
    </row>
    <row r="65" s="15" customFormat="true" ht="47.25" hidden="false" customHeight="false" outlineLevel="0" collapsed="false">
      <c r="A65" s="12" t="n">
        <v>64</v>
      </c>
      <c r="B65" s="12" t="n">
        <v>55</v>
      </c>
      <c r="C65" s="12" t="n">
        <v>162</v>
      </c>
      <c r="D65" s="12" t="n">
        <v>76</v>
      </c>
      <c r="E65" s="13" t="s">
        <v>51</v>
      </c>
      <c r="F65" s="14"/>
      <c r="G65" s="14" t="s">
        <v>170</v>
      </c>
      <c r="H65" s="13" t="s">
        <v>51</v>
      </c>
      <c r="I65" s="12"/>
      <c r="J65" s="12"/>
      <c r="K65" s="12"/>
      <c r="L65" s="13" t="s">
        <v>51</v>
      </c>
      <c r="M65" s="13" t="s">
        <v>51</v>
      </c>
      <c r="N65" s="13" t="s">
        <v>52</v>
      </c>
      <c r="O65" s="13" t="s">
        <v>51</v>
      </c>
      <c r="P65" s="13" t="s">
        <v>51</v>
      </c>
      <c r="Q65" s="13" t="s">
        <v>51</v>
      </c>
      <c r="R65" s="13" t="s">
        <v>51</v>
      </c>
      <c r="S65" s="13" t="s">
        <v>51</v>
      </c>
      <c r="T65" s="13" t="s">
        <v>51</v>
      </c>
      <c r="U65" s="13" t="s">
        <v>51</v>
      </c>
      <c r="V65" s="13" t="s">
        <v>51</v>
      </c>
      <c r="W65" s="13" t="s">
        <v>51</v>
      </c>
      <c r="X65" s="13" t="s">
        <v>51</v>
      </c>
      <c r="Y65" s="13" t="s">
        <v>54</v>
      </c>
      <c r="Z65" s="13" t="s">
        <v>54</v>
      </c>
      <c r="AA65" s="13" t="s">
        <v>54</v>
      </c>
      <c r="AB65" s="13" t="s">
        <v>53</v>
      </c>
      <c r="AC65" s="13" t="s">
        <v>54</v>
      </c>
      <c r="AD65" s="13" t="s">
        <v>54</v>
      </c>
      <c r="AE65" s="13" t="s">
        <v>53</v>
      </c>
      <c r="AF65" s="13" t="s">
        <v>61</v>
      </c>
      <c r="AG65" s="13" t="s">
        <v>62</v>
      </c>
      <c r="AH65" s="13" t="s">
        <v>62</v>
      </c>
      <c r="AI65" s="13" t="s">
        <v>54</v>
      </c>
      <c r="AJ65" s="13" t="s">
        <v>54</v>
      </c>
      <c r="AK65" s="13" t="s">
        <v>62</v>
      </c>
      <c r="AL65" s="13" t="s">
        <v>62</v>
      </c>
      <c r="AM65" s="13" t="s">
        <v>62</v>
      </c>
      <c r="AN65" s="13" t="s">
        <v>62</v>
      </c>
      <c r="AO65" s="13" t="s">
        <v>62</v>
      </c>
      <c r="AP65" s="13"/>
      <c r="AQ65" s="13"/>
      <c r="AR65" s="13"/>
      <c r="AS65" s="13"/>
      <c r="AT65" s="13"/>
      <c r="AU65" s="13"/>
    </row>
    <row r="66" s="15" customFormat="true" ht="47.25" hidden="false" customHeight="false" outlineLevel="0" collapsed="false">
      <c r="A66" s="12" t="n">
        <v>65</v>
      </c>
      <c r="B66" s="12" t="n">
        <v>61</v>
      </c>
      <c r="C66" s="12" t="n">
        <v>169</v>
      </c>
      <c r="D66" s="12" t="n">
        <v>78</v>
      </c>
      <c r="E66" s="13" t="s">
        <v>51</v>
      </c>
      <c r="F66" s="14"/>
      <c r="G66" s="14" t="s">
        <v>168</v>
      </c>
      <c r="H66" s="13" t="s">
        <v>52</v>
      </c>
      <c r="I66" s="12" t="n">
        <v>135</v>
      </c>
      <c r="J66" s="12" t="n">
        <v>88</v>
      </c>
      <c r="K66" s="12"/>
      <c r="L66" s="13" t="s">
        <v>51</v>
      </c>
      <c r="M66" s="13" t="s">
        <v>51</v>
      </c>
      <c r="N66" s="13" t="s">
        <v>52</v>
      </c>
      <c r="O66" s="13" t="s">
        <v>52</v>
      </c>
      <c r="P66" s="13" t="s">
        <v>52</v>
      </c>
      <c r="Q66" s="13" t="s">
        <v>51</v>
      </c>
      <c r="R66" s="13" t="s">
        <v>51</v>
      </c>
      <c r="S66" s="13" t="s">
        <v>51</v>
      </c>
      <c r="T66" s="13" t="s">
        <v>51</v>
      </c>
      <c r="U66" s="13" t="s">
        <v>51</v>
      </c>
      <c r="V66" s="13" t="s">
        <v>51</v>
      </c>
      <c r="W66" s="13" t="s">
        <v>51</v>
      </c>
      <c r="X66" s="13" t="s">
        <v>51</v>
      </c>
      <c r="Y66" s="13" t="s">
        <v>54</v>
      </c>
      <c r="Z66" s="13" t="s">
        <v>54</v>
      </c>
      <c r="AA66" s="13" t="s">
        <v>53</v>
      </c>
      <c r="AB66" s="13" t="s">
        <v>60</v>
      </c>
      <c r="AC66" s="13" t="s">
        <v>60</v>
      </c>
      <c r="AD66" s="13" t="s">
        <v>54</v>
      </c>
      <c r="AE66" s="13" t="s">
        <v>54</v>
      </c>
      <c r="AF66" s="13" t="s">
        <v>61</v>
      </c>
      <c r="AG66" s="13" t="s">
        <v>62</v>
      </c>
      <c r="AH66" s="13" t="s">
        <v>54</v>
      </c>
      <c r="AI66" s="13" t="s">
        <v>53</v>
      </c>
      <c r="AJ66" s="13" t="s">
        <v>62</v>
      </c>
      <c r="AK66" s="13" t="s">
        <v>62</v>
      </c>
      <c r="AL66" s="13" t="s">
        <v>62</v>
      </c>
      <c r="AM66" s="13" t="s">
        <v>62</v>
      </c>
      <c r="AN66" s="13" t="s">
        <v>54</v>
      </c>
      <c r="AO66" s="13" t="s">
        <v>62</v>
      </c>
      <c r="AP66" s="13"/>
      <c r="AQ66" s="13"/>
      <c r="AR66" s="13"/>
      <c r="AS66" s="13"/>
      <c r="AT66" s="13"/>
      <c r="AU66" s="13"/>
    </row>
    <row r="67" s="15" customFormat="true" ht="47.25" hidden="false" customHeight="false" outlineLevel="0" collapsed="false">
      <c r="A67" s="12" t="n">
        <v>66</v>
      </c>
      <c r="B67" s="12" t="n">
        <v>64</v>
      </c>
      <c r="C67" s="12" t="n">
        <v>160</v>
      </c>
      <c r="D67" s="12" t="n">
        <v>72</v>
      </c>
      <c r="E67" s="13" t="s">
        <v>69</v>
      </c>
      <c r="F67" s="14" t="s">
        <v>174</v>
      </c>
      <c r="G67" s="14" t="s">
        <v>168</v>
      </c>
      <c r="H67" s="13" t="s">
        <v>51</v>
      </c>
      <c r="I67" s="12"/>
      <c r="J67" s="12"/>
      <c r="K67" s="12"/>
      <c r="L67" s="13" t="s">
        <v>51</v>
      </c>
      <c r="M67" s="13" t="s">
        <v>51</v>
      </c>
      <c r="N67" s="13" t="s">
        <v>52</v>
      </c>
      <c r="O67" s="13" t="s">
        <v>51</v>
      </c>
      <c r="P67" s="13" t="s">
        <v>51</v>
      </c>
      <c r="Q67" s="13" t="s">
        <v>51</v>
      </c>
      <c r="R67" s="13" t="s">
        <v>51</v>
      </c>
      <c r="S67" s="13" t="s">
        <v>51</v>
      </c>
      <c r="T67" s="13" t="s">
        <v>51</v>
      </c>
      <c r="U67" s="13" t="s">
        <v>51</v>
      </c>
      <c r="V67" s="13" t="s">
        <v>51</v>
      </c>
      <c r="W67" s="13" t="s">
        <v>51</v>
      </c>
      <c r="X67" s="13" t="s">
        <v>51</v>
      </c>
      <c r="Y67" s="13" t="s">
        <v>54</v>
      </c>
      <c r="Z67" s="13" t="s">
        <v>60</v>
      </c>
      <c r="AA67" s="13" t="s">
        <v>60</v>
      </c>
      <c r="AB67" s="13" t="s">
        <v>60</v>
      </c>
      <c r="AC67" s="13" t="s">
        <v>60</v>
      </c>
      <c r="AD67" s="13" t="s">
        <v>60</v>
      </c>
      <c r="AE67" s="13" t="s">
        <v>60</v>
      </c>
      <c r="AF67" s="13" t="s">
        <v>61</v>
      </c>
      <c r="AG67" s="13" t="s">
        <v>62</v>
      </c>
      <c r="AH67" s="13" t="s">
        <v>54</v>
      </c>
      <c r="AI67" s="13" t="s">
        <v>54</v>
      </c>
      <c r="AJ67" s="13" t="s">
        <v>62</v>
      </c>
      <c r="AK67" s="13" t="s">
        <v>62</v>
      </c>
      <c r="AL67" s="13" t="s">
        <v>62</v>
      </c>
      <c r="AM67" s="13" t="s">
        <v>62</v>
      </c>
      <c r="AN67" s="13" t="s">
        <v>62</v>
      </c>
      <c r="AO67" s="13" t="s">
        <v>62</v>
      </c>
      <c r="AP67" s="13"/>
      <c r="AQ67" s="13"/>
      <c r="AR67" s="13"/>
      <c r="AS67" s="13"/>
      <c r="AT67" s="13"/>
      <c r="AU67" s="13"/>
    </row>
    <row r="68" s="15" customFormat="true" ht="47.25" hidden="false" customHeight="false" outlineLevel="0" collapsed="false">
      <c r="A68" s="12" t="n">
        <v>67</v>
      </c>
      <c r="B68" s="12" t="n">
        <v>48</v>
      </c>
      <c r="C68" s="12" t="n">
        <v>174</v>
      </c>
      <c r="D68" s="12" t="n">
        <v>78</v>
      </c>
      <c r="E68" s="13" t="s">
        <v>51</v>
      </c>
      <c r="F68" s="14"/>
      <c r="G68" s="14" t="s">
        <v>168</v>
      </c>
      <c r="H68" s="13" t="s">
        <v>51</v>
      </c>
      <c r="I68" s="12" t="n">
        <v>125</v>
      </c>
      <c r="J68" s="12" t="n">
        <v>73</v>
      </c>
      <c r="K68" s="12" t="n">
        <v>220</v>
      </c>
      <c r="L68" s="13" t="s">
        <v>51</v>
      </c>
      <c r="M68" s="13" t="s">
        <v>51</v>
      </c>
      <c r="N68" s="13" t="s">
        <v>52</v>
      </c>
      <c r="O68" s="13" t="s">
        <v>52</v>
      </c>
      <c r="P68" s="13" t="s">
        <v>52</v>
      </c>
      <c r="Q68" s="13" t="s">
        <v>51</v>
      </c>
      <c r="R68" s="13" t="s">
        <v>52</v>
      </c>
      <c r="S68" s="13" t="s">
        <v>51</v>
      </c>
      <c r="T68" s="13" t="s">
        <v>51</v>
      </c>
      <c r="U68" s="13" t="s">
        <v>51</v>
      </c>
      <c r="V68" s="13" t="s">
        <v>51</v>
      </c>
      <c r="W68" s="13" t="s">
        <v>51</v>
      </c>
      <c r="X68" s="13" t="s">
        <v>51</v>
      </c>
      <c r="Y68" s="13" t="s">
        <v>60</v>
      </c>
      <c r="Z68" s="13" t="s">
        <v>60</v>
      </c>
      <c r="AA68" s="13" t="s">
        <v>54</v>
      </c>
      <c r="AB68" s="13" t="s">
        <v>60</v>
      </c>
      <c r="AC68" s="13" t="s">
        <v>60</v>
      </c>
      <c r="AD68" s="13" t="s">
        <v>54</v>
      </c>
      <c r="AE68" s="13" t="s">
        <v>60</v>
      </c>
      <c r="AF68" s="13" t="s">
        <v>61</v>
      </c>
      <c r="AG68" s="13" t="s">
        <v>54</v>
      </c>
      <c r="AH68" s="13" t="s">
        <v>62</v>
      </c>
      <c r="AI68" s="13" t="s">
        <v>62</v>
      </c>
      <c r="AJ68" s="13" t="s">
        <v>62</v>
      </c>
      <c r="AK68" s="13" t="s">
        <v>62</v>
      </c>
      <c r="AL68" s="13" t="s">
        <v>53</v>
      </c>
      <c r="AM68" s="13" t="s">
        <v>62</v>
      </c>
      <c r="AN68" s="13" t="s">
        <v>62</v>
      </c>
      <c r="AO68" s="13" t="s">
        <v>54</v>
      </c>
      <c r="AP68" s="13"/>
      <c r="AQ68" s="13"/>
      <c r="AR68" s="13"/>
      <c r="AS68" s="13"/>
      <c r="AT68" s="13"/>
      <c r="AU68" s="13"/>
    </row>
    <row r="69" s="15" customFormat="true" ht="47.25" hidden="false" customHeight="false" outlineLevel="0" collapsed="false">
      <c r="A69" s="12" t="n">
        <v>68</v>
      </c>
      <c r="B69" s="12" t="n">
        <v>69</v>
      </c>
      <c r="C69" s="12" t="n">
        <v>181</v>
      </c>
      <c r="D69" s="12" t="n">
        <v>102</v>
      </c>
      <c r="E69" s="13" t="s">
        <v>51</v>
      </c>
      <c r="F69" s="14"/>
      <c r="G69" s="14" t="s">
        <v>170</v>
      </c>
      <c r="H69" s="13" t="s">
        <v>51</v>
      </c>
      <c r="I69" s="12" t="n">
        <v>110</v>
      </c>
      <c r="J69" s="12" t="n">
        <v>70</v>
      </c>
      <c r="K69" s="12" t="n">
        <v>230</v>
      </c>
      <c r="L69" s="13" t="s">
        <v>51</v>
      </c>
      <c r="M69" s="13" t="s">
        <v>52</v>
      </c>
      <c r="N69" s="13" t="s">
        <v>52</v>
      </c>
      <c r="O69" s="13" t="s">
        <v>51</v>
      </c>
      <c r="P69" s="13" t="s">
        <v>51</v>
      </c>
      <c r="Q69" s="13" t="s">
        <v>51</v>
      </c>
      <c r="R69" s="13" t="s">
        <v>51</v>
      </c>
      <c r="S69" s="13" t="s">
        <v>51</v>
      </c>
      <c r="T69" s="13" t="s">
        <v>52</v>
      </c>
      <c r="U69" s="13" t="s">
        <v>51</v>
      </c>
      <c r="V69" s="13" t="s">
        <v>51</v>
      </c>
      <c r="W69" s="13" t="s">
        <v>52</v>
      </c>
      <c r="X69" s="13" t="s">
        <v>51</v>
      </c>
      <c r="Y69" s="13" t="s">
        <v>54</v>
      </c>
      <c r="Z69" s="13" t="s">
        <v>60</v>
      </c>
      <c r="AA69" s="13" t="s">
        <v>60</v>
      </c>
      <c r="AB69" s="13" t="s">
        <v>60</v>
      </c>
      <c r="AC69" s="13" t="s">
        <v>54</v>
      </c>
      <c r="AD69" s="13" t="s">
        <v>60</v>
      </c>
      <c r="AE69" s="13" t="s">
        <v>60</v>
      </c>
      <c r="AF69" s="13" t="s">
        <v>61</v>
      </c>
      <c r="AG69" s="13" t="s">
        <v>54</v>
      </c>
      <c r="AH69" s="13" t="s">
        <v>54</v>
      </c>
      <c r="AI69" s="13" t="s">
        <v>62</v>
      </c>
      <c r="AJ69" s="13" t="s">
        <v>62</v>
      </c>
      <c r="AK69" s="13" t="s">
        <v>62</v>
      </c>
      <c r="AL69" s="13" t="s">
        <v>62</v>
      </c>
      <c r="AM69" s="13" t="s">
        <v>62</v>
      </c>
      <c r="AN69" s="13" t="s">
        <v>62</v>
      </c>
      <c r="AO69" s="13" t="s">
        <v>62</v>
      </c>
      <c r="AP69" s="13"/>
      <c r="AQ69" s="13"/>
      <c r="AR69" s="13"/>
      <c r="AS69" s="13"/>
      <c r="AT69" s="13"/>
      <c r="AU69" s="13"/>
    </row>
    <row r="70" s="15" customFormat="true" ht="47.25" hidden="false" customHeight="false" outlineLevel="0" collapsed="false">
      <c r="A70" s="12" t="n">
        <v>69</v>
      </c>
      <c r="B70" s="12" t="n">
        <v>62</v>
      </c>
      <c r="C70" s="12" t="n">
        <v>160</v>
      </c>
      <c r="D70" s="12" t="n">
        <v>70</v>
      </c>
      <c r="E70" s="13" t="s">
        <v>51</v>
      </c>
      <c r="F70" s="14"/>
      <c r="G70" s="14" t="s">
        <v>170</v>
      </c>
      <c r="H70" s="13" t="s">
        <v>51</v>
      </c>
      <c r="I70" s="12"/>
      <c r="J70" s="12"/>
      <c r="K70" s="12"/>
      <c r="L70" s="13" t="s">
        <v>51</v>
      </c>
      <c r="M70" s="13" t="s">
        <v>51</v>
      </c>
      <c r="N70" s="13" t="s">
        <v>52</v>
      </c>
      <c r="O70" s="13" t="s">
        <v>52</v>
      </c>
      <c r="P70" s="13" t="s">
        <v>52</v>
      </c>
      <c r="Q70" s="13" t="s">
        <v>51</v>
      </c>
      <c r="R70" s="13" t="s">
        <v>51</v>
      </c>
      <c r="S70" s="13" t="s">
        <v>51</v>
      </c>
      <c r="T70" s="13" t="s">
        <v>51</v>
      </c>
      <c r="U70" s="13" t="s">
        <v>51</v>
      </c>
      <c r="V70" s="13" t="s">
        <v>51</v>
      </c>
      <c r="W70" s="13" t="s">
        <v>51</v>
      </c>
      <c r="X70" s="13" t="s">
        <v>51</v>
      </c>
      <c r="Y70" s="13" t="s">
        <v>54</v>
      </c>
      <c r="Z70" s="13" t="s">
        <v>60</v>
      </c>
      <c r="AA70" s="13" t="s">
        <v>54</v>
      </c>
      <c r="AB70" s="13" t="s">
        <v>60</v>
      </c>
      <c r="AC70" s="13" t="s">
        <v>60</v>
      </c>
      <c r="AD70" s="13" t="s">
        <v>54</v>
      </c>
      <c r="AE70" s="13" t="s">
        <v>60</v>
      </c>
      <c r="AF70" s="13" t="s">
        <v>61</v>
      </c>
      <c r="AG70" s="13" t="s">
        <v>53</v>
      </c>
      <c r="AH70" s="13" t="s">
        <v>53</v>
      </c>
      <c r="AI70" s="13" t="s">
        <v>67</v>
      </c>
      <c r="AJ70" s="13" t="s">
        <v>54</v>
      </c>
      <c r="AK70" s="13" t="s">
        <v>54</v>
      </c>
      <c r="AL70" s="13" t="s">
        <v>54</v>
      </c>
      <c r="AM70" s="13" t="s">
        <v>62</v>
      </c>
      <c r="AN70" s="13" t="s">
        <v>62</v>
      </c>
      <c r="AO70" s="13" t="s">
        <v>54</v>
      </c>
      <c r="AP70" s="13"/>
      <c r="AQ70" s="13"/>
      <c r="AR70" s="13"/>
      <c r="AS70" s="13"/>
      <c r="AT70" s="13"/>
      <c r="AU70" s="13"/>
    </row>
    <row r="71" s="15" customFormat="true" ht="47.25" hidden="false" customHeight="false" outlineLevel="0" collapsed="false">
      <c r="A71" s="12" t="n">
        <v>70</v>
      </c>
      <c r="B71" s="12" t="n">
        <v>55</v>
      </c>
      <c r="C71" s="12" t="n">
        <v>176</v>
      </c>
      <c r="D71" s="12" t="n">
        <v>76</v>
      </c>
      <c r="E71" s="13" t="s">
        <v>48</v>
      </c>
      <c r="F71" s="14" t="s">
        <v>173</v>
      </c>
      <c r="G71" s="14" t="s">
        <v>170</v>
      </c>
      <c r="H71" s="13" t="s">
        <v>51</v>
      </c>
      <c r="I71" s="12"/>
      <c r="J71" s="12"/>
      <c r="K71" s="12"/>
      <c r="L71" s="13" t="s">
        <v>51</v>
      </c>
      <c r="M71" s="13" t="s">
        <v>51</v>
      </c>
      <c r="N71" s="13" t="s">
        <v>51</v>
      </c>
      <c r="O71" s="13"/>
      <c r="P71" s="13"/>
      <c r="Q71" s="13"/>
      <c r="R71" s="13"/>
      <c r="S71" s="13" t="s">
        <v>52</v>
      </c>
      <c r="T71" s="13" t="s">
        <v>52</v>
      </c>
      <c r="U71" s="13" t="s">
        <v>52</v>
      </c>
      <c r="V71" s="13" t="s">
        <v>52</v>
      </c>
      <c r="W71" s="13" t="s">
        <v>52</v>
      </c>
      <c r="X71" s="13" t="s">
        <v>51</v>
      </c>
      <c r="Y71" s="13" t="s">
        <v>60</v>
      </c>
      <c r="Z71" s="13" t="s">
        <v>60</v>
      </c>
      <c r="AA71" s="13" t="s">
        <v>60</v>
      </c>
      <c r="AB71" s="13" t="s">
        <v>60</v>
      </c>
      <c r="AC71" s="13" t="s">
        <v>60</v>
      </c>
      <c r="AD71" s="13" t="s">
        <v>54</v>
      </c>
      <c r="AE71" s="13" t="s">
        <v>60</v>
      </c>
      <c r="AF71" s="13" t="s">
        <v>61</v>
      </c>
      <c r="AG71" s="13" t="s">
        <v>54</v>
      </c>
      <c r="AH71" s="13" t="s">
        <v>54</v>
      </c>
      <c r="AI71" s="13" t="s">
        <v>54</v>
      </c>
      <c r="AJ71" s="13" t="s">
        <v>54</v>
      </c>
      <c r="AK71" s="13" t="s">
        <v>62</v>
      </c>
      <c r="AL71" s="13" t="s">
        <v>53</v>
      </c>
      <c r="AM71" s="13" t="s">
        <v>62</v>
      </c>
      <c r="AN71" s="13" t="s">
        <v>62</v>
      </c>
      <c r="AO71" s="13" t="s">
        <v>54</v>
      </c>
      <c r="AP71" s="13"/>
      <c r="AQ71" s="13"/>
      <c r="AR71" s="13"/>
      <c r="AS71" s="13"/>
      <c r="AT71" s="13"/>
      <c r="AU71" s="13"/>
    </row>
    <row r="72" s="15" customFormat="true" ht="47.25" hidden="false" customHeight="false" outlineLevel="0" collapsed="false">
      <c r="A72" s="12" t="n">
        <v>71</v>
      </c>
      <c r="B72" s="12" t="n">
        <v>53</v>
      </c>
      <c r="C72" s="12" t="n">
        <v>173</v>
      </c>
      <c r="D72" s="12" t="n">
        <v>95</v>
      </c>
      <c r="E72" s="13" t="s">
        <v>51</v>
      </c>
      <c r="F72" s="14"/>
      <c r="G72" s="14" t="s">
        <v>168</v>
      </c>
      <c r="H72" s="13" t="s">
        <v>52</v>
      </c>
      <c r="I72" s="12" t="n">
        <v>146</v>
      </c>
      <c r="J72" s="12" t="n">
        <v>93</v>
      </c>
      <c r="K72" s="12" t="n">
        <v>250</v>
      </c>
      <c r="L72" s="13" t="s">
        <v>51</v>
      </c>
      <c r="M72" s="13" t="s">
        <v>52</v>
      </c>
      <c r="N72" s="13" t="s">
        <v>52</v>
      </c>
      <c r="O72" s="13" t="s">
        <v>51</v>
      </c>
      <c r="P72" s="13" t="s">
        <v>51</v>
      </c>
      <c r="Q72" s="13" t="s">
        <v>51</v>
      </c>
      <c r="R72" s="13" t="s">
        <v>51</v>
      </c>
      <c r="S72" s="13" t="s">
        <v>52</v>
      </c>
      <c r="T72" s="13" t="s">
        <v>52</v>
      </c>
      <c r="U72" s="13" t="s">
        <v>52</v>
      </c>
      <c r="V72" s="13" t="s">
        <v>52</v>
      </c>
      <c r="W72" s="13" t="s">
        <v>52</v>
      </c>
      <c r="X72" s="13" t="s">
        <v>51</v>
      </c>
      <c r="Y72" s="13" t="s">
        <v>60</v>
      </c>
      <c r="Z72" s="13" t="s">
        <v>60</v>
      </c>
      <c r="AA72" s="13" t="s">
        <v>60</v>
      </c>
      <c r="AB72" s="13" t="s">
        <v>60</v>
      </c>
      <c r="AC72" s="13" t="s">
        <v>60</v>
      </c>
      <c r="AD72" s="13" t="s">
        <v>53</v>
      </c>
      <c r="AE72" s="13" t="s">
        <v>54</v>
      </c>
      <c r="AF72" s="13" t="s">
        <v>61</v>
      </c>
      <c r="AG72" s="13" t="s">
        <v>54</v>
      </c>
      <c r="AH72" s="13" t="s">
        <v>62</v>
      </c>
      <c r="AI72" s="13" t="s">
        <v>54</v>
      </c>
      <c r="AJ72" s="13" t="s">
        <v>62</v>
      </c>
      <c r="AK72" s="13" t="s">
        <v>62</v>
      </c>
      <c r="AL72" s="13" t="s">
        <v>62</v>
      </c>
      <c r="AM72" s="13" t="s">
        <v>54</v>
      </c>
      <c r="AN72" s="13" t="s">
        <v>62</v>
      </c>
      <c r="AO72" s="13" t="s">
        <v>62</v>
      </c>
      <c r="AP72" s="13"/>
      <c r="AQ72" s="13"/>
      <c r="AR72" s="13"/>
      <c r="AS72" s="13"/>
      <c r="AT72" s="13"/>
      <c r="AU72" s="13"/>
    </row>
    <row r="73" s="15" customFormat="true" ht="47.25" hidden="false" customHeight="false" outlineLevel="0" collapsed="false">
      <c r="A73" s="12" t="n">
        <v>72</v>
      </c>
      <c r="B73" s="12" t="n">
        <v>54</v>
      </c>
      <c r="C73" s="12" t="n">
        <v>166</v>
      </c>
      <c r="D73" s="12" t="n">
        <v>69</v>
      </c>
      <c r="E73" s="13" t="s">
        <v>48</v>
      </c>
      <c r="F73" s="14" t="s">
        <v>167</v>
      </c>
      <c r="G73" s="14" t="s">
        <v>168</v>
      </c>
      <c r="H73" s="13" t="s">
        <v>51</v>
      </c>
      <c r="I73" s="12" t="n">
        <v>130</v>
      </c>
      <c r="J73" s="12" t="n">
        <v>90</v>
      </c>
      <c r="K73" s="12" t="n">
        <v>180</v>
      </c>
      <c r="L73" s="13" t="s">
        <v>52</v>
      </c>
      <c r="M73" s="13" t="s">
        <v>51</v>
      </c>
      <c r="N73" s="13" t="s">
        <v>51</v>
      </c>
      <c r="O73" s="13"/>
      <c r="P73" s="13"/>
      <c r="Q73" s="13"/>
      <c r="R73" s="13"/>
      <c r="S73" s="13" t="s">
        <v>51</v>
      </c>
      <c r="T73" s="13" t="s">
        <v>51</v>
      </c>
      <c r="U73" s="13" t="s">
        <v>51</v>
      </c>
      <c r="V73" s="13" t="s">
        <v>51</v>
      </c>
      <c r="W73" s="13" t="s">
        <v>51</v>
      </c>
      <c r="X73" s="13" t="s">
        <v>51</v>
      </c>
      <c r="Y73" s="13" t="s">
        <v>67</v>
      </c>
      <c r="Z73" s="13" t="s">
        <v>67</v>
      </c>
      <c r="AA73" s="13" t="s">
        <v>53</v>
      </c>
      <c r="AB73" s="13" t="s">
        <v>53</v>
      </c>
      <c r="AC73" s="13" t="s">
        <v>53</v>
      </c>
      <c r="AD73" s="13" t="s">
        <v>54</v>
      </c>
      <c r="AE73" s="13" t="s">
        <v>67</v>
      </c>
      <c r="AF73" s="13" t="s">
        <v>61</v>
      </c>
      <c r="AG73" s="13" t="s">
        <v>53</v>
      </c>
      <c r="AH73" s="13" t="s">
        <v>54</v>
      </c>
      <c r="AI73" s="13" t="s">
        <v>53</v>
      </c>
      <c r="AJ73" s="13" t="s">
        <v>54</v>
      </c>
      <c r="AK73" s="13" t="s">
        <v>54</v>
      </c>
      <c r="AL73" s="13" t="s">
        <v>53</v>
      </c>
      <c r="AM73" s="13" t="s">
        <v>54</v>
      </c>
      <c r="AN73" s="13" t="s">
        <v>53</v>
      </c>
      <c r="AO73" s="13" t="s">
        <v>53</v>
      </c>
      <c r="AP73" s="13"/>
      <c r="AQ73" s="13"/>
      <c r="AR73" s="13"/>
      <c r="AS73" s="13"/>
      <c r="AT73" s="13"/>
      <c r="AU73" s="13"/>
    </row>
    <row r="74" s="15" customFormat="true" ht="47.25" hidden="false" customHeight="false" outlineLevel="0" collapsed="false">
      <c r="A74" s="12" t="n">
        <v>73</v>
      </c>
      <c r="B74" s="12" t="n">
        <v>58</v>
      </c>
      <c r="C74" s="12" t="n">
        <v>175</v>
      </c>
      <c r="D74" s="12" t="n">
        <v>70</v>
      </c>
      <c r="E74" s="13" t="s">
        <v>69</v>
      </c>
      <c r="F74" s="14" t="s">
        <v>174</v>
      </c>
      <c r="G74" s="14" t="s">
        <v>170</v>
      </c>
      <c r="H74" s="13" t="s">
        <v>51</v>
      </c>
      <c r="I74" s="12"/>
      <c r="J74" s="12"/>
      <c r="K74" s="12"/>
      <c r="L74" s="13" t="s">
        <v>52</v>
      </c>
      <c r="M74" s="13" t="s">
        <v>51</v>
      </c>
      <c r="N74" s="13" t="s">
        <v>52</v>
      </c>
      <c r="O74" s="13" t="s">
        <v>51</v>
      </c>
      <c r="P74" s="13" t="s">
        <v>52</v>
      </c>
      <c r="Q74" s="13" t="s">
        <v>51</v>
      </c>
      <c r="R74" s="13" t="s">
        <v>51</v>
      </c>
      <c r="S74" s="13" t="s">
        <v>51</v>
      </c>
      <c r="T74" s="13" t="s">
        <v>51</v>
      </c>
      <c r="U74" s="13" t="s">
        <v>51</v>
      </c>
      <c r="V74" s="13" t="s">
        <v>51</v>
      </c>
      <c r="W74" s="13" t="s">
        <v>51</v>
      </c>
      <c r="X74" s="13" t="s">
        <v>51</v>
      </c>
      <c r="Y74" s="13" t="s">
        <v>60</v>
      </c>
      <c r="Z74" s="13" t="s">
        <v>60</v>
      </c>
      <c r="AA74" s="13" t="s">
        <v>60</v>
      </c>
      <c r="AB74" s="13" t="s">
        <v>54</v>
      </c>
      <c r="AC74" s="13" t="s">
        <v>60</v>
      </c>
      <c r="AD74" s="13" t="s">
        <v>60</v>
      </c>
      <c r="AE74" s="13" t="s">
        <v>60</v>
      </c>
      <c r="AF74" s="13" t="s">
        <v>61</v>
      </c>
      <c r="AG74" s="13" t="s">
        <v>62</v>
      </c>
      <c r="AH74" s="13" t="s">
        <v>62</v>
      </c>
      <c r="AI74" s="13" t="s">
        <v>62</v>
      </c>
      <c r="AJ74" s="13" t="s">
        <v>62</v>
      </c>
      <c r="AK74" s="13" t="s">
        <v>62</v>
      </c>
      <c r="AL74" s="13" t="s">
        <v>54</v>
      </c>
      <c r="AM74" s="13" t="s">
        <v>62</v>
      </c>
      <c r="AN74" s="13" t="s">
        <v>62</v>
      </c>
      <c r="AO74" s="13" t="s">
        <v>62</v>
      </c>
      <c r="AP74" s="13"/>
      <c r="AQ74" s="13"/>
      <c r="AR74" s="13"/>
      <c r="AS74" s="13"/>
      <c r="AT74" s="13"/>
      <c r="AU74" s="13"/>
    </row>
    <row r="75" s="15" customFormat="true" ht="47.25" hidden="false" customHeight="false" outlineLevel="0" collapsed="false">
      <c r="A75" s="12" t="n">
        <v>74</v>
      </c>
      <c r="B75" s="12" t="n">
        <v>57</v>
      </c>
      <c r="C75" s="12" t="n">
        <v>179</v>
      </c>
      <c r="D75" s="12" t="n">
        <v>91</v>
      </c>
      <c r="E75" s="13" t="s">
        <v>51</v>
      </c>
      <c r="F75" s="14"/>
      <c r="G75" s="14" t="s">
        <v>170</v>
      </c>
      <c r="H75" s="13" t="s">
        <v>51</v>
      </c>
      <c r="I75" s="12"/>
      <c r="J75" s="12"/>
      <c r="K75" s="12"/>
      <c r="L75" s="13" t="s">
        <v>51</v>
      </c>
      <c r="M75" s="13" t="s">
        <v>51</v>
      </c>
      <c r="N75" s="13" t="s">
        <v>51</v>
      </c>
      <c r="O75" s="13"/>
      <c r="P75" s="13"/>
      <c r="Q75" s="13"/>
      <c r="R75" s="13"/>
      <c r="S75" s="13" t="s">
        <v>52</v>
      </c>
      <c r="T75" s="13" t="s">
        <v>52</v>
      </c>
      <c r="U75" s="13" t="s">
        <v>51</v>
      </c>
      <c r="V75" s="13" t="s">
        <v>52</v>
      </c>
      <c r="W75" s="13" t="s">
        <v>52</v>
      </c>
      <c r="X75" s="13" t="s">
        <v>52</v>
      </c>
      <c r="Y75" s="13" t="s">
        <v>54</v>
      </c>
      <c r="Z75" s="13" t="s">
        <v>60</v>
      </c>
      <c r="AA75" s="13" t="s">
        <v>53</v>
      </c>
      <c r="AB75" s="13" t="s">
        <v>60</v>
      </c>
      <c r="AC75" s="13" t="s">
        <v>54</v>
      </c>
      <c r="AD75" s="13" t="s">
        <v>54</v>
      </c>
      <c r="AE75" s="13" t="s">
        <v>60</v>
      </c>
      <c r="AF75" s="13" t="s">
        <v>61</v>
      </c>
      <c r="AG75" s="13" t="s">
        <v>54</v>
      </c>
      <c r="AH75" s="13" t="s">
        <v>62</v>
      </c>
      <c r="AI75" s="13" t="s">
        <v>62</v>
      </c>
      <c r="AJ75" s="13" t="s">
        <v>62</v>
      </c>
      <c r="AK75" s="13" t="s">
        <v>62</v>
      </c>
      <c r="AL75" s="13" t="s">
        <v>62</v>
      </c>
      <c r="AM75" s="13" t="s">
        <v>62</v>
      </c>
      <c r="AN75" s="13" t="s">
        <v>54</v>
      </c>
      <c r="AO75" s="13" t="s">
        <v>62</v>
      </c>
      <c r="AP75" s="13"/>
      <c r="AQ75" s="13"/>
      <c r="AR75" s="13"/>
      <c r="AS75" s="13"/>
      <c r="AT75" s="13"/>
      <c r="AU75" s="13"/>
    </row>
    <row r="76" s="15" customFormat="true" ht="47.25" hidden="false" customHeight="false" outlineLevel="0" collapsed="false">
      <c r="A76" s="12" t="n">
        <v>75</v>
      </c>
      <c r="B76" s="12" t="n">
        <v>68</v>
      </c>
      <c r="C76" s="12" t="n">
        <v>182</v>
      </c>
      <c r="D76" s="12" t="n">
        <v>109</v>
      </c>
      <c r="E76" s="13" t="s">
        <v>51</v>
      </c>
      <c r="F76" s="14"/>
      <c r="G76" s="14" t="s">
        <v>168</v>
      </c>
      <c r="H76" s="13" t="s">
        <v>51</v>
      </c>
      <c r="I76" s="12" t="n">
        <v>130</v>
      </c>
      <c r="J76" s="12" t="n">
        <v>80</v>
      </c>
      <c r="K76" s="12" t="n">
        <v>230</v>
      </c>
      <c r="L76" s="13" t="s">
        <v>52</v>
      </c>
      <c r="M76" s="13" t="s">
        <v>51</v>
      </c>
      <c r="N76" s="13" t="s">
        <v>52</v>
      </c>
      <c r="O76" s="13" t="s">
        <v>52</v>
      </c>
      <c r="P76" s="13" t="s">
        <v>51</v>
      </c>
      <c r="Q76" s="13" t="s">
        <v>51</v>
      </c>
      <c r="R76" s="13" t="s">
        <v>52</v>
      </c>
      <c r="S76" s="13" t="s">
        <v>51</v>
      </c>
      <c r="T76" s="13" t="s">
        <v>51</v>
      </c>
      <c r="U76" s="13" t="s">
        <v>51</v>
      </c>
      <c r="V76" s="13" t="s">
        <v>51</v>
      </c>
      <c r="W76" s="13" t="s">
        <v>51</v>
      </c>
      <c r="X76" s="13" t="s">
        <v>52</v>
      </c>
      <c r="Y76" s="13" t="s">
        <v>60</v>
      </c>
      <c r="Z76" s="13" t="s">
        <v>54</v>
      </c>
      <c r="AA76" s="13" t="s">
        <v>60</v>
      </c>
      <c r="AB76" s="13" t="s">
        <v>54</v>
      </c>
      <c r="AC76" s="13" t="s">
        <v>60</v>
      </c>
      <c r="AD76" s="13" t="s">
        <v>60</v>
      </c>
      <c r="AE76" s="13" t="s">
        <v>60</v>
      </c>
      <c r="AF76" s="13" t="s">
        <v>61</v>
      </c>
      <c r="AG76" s="13" t="s">
        <v>54</v>
      </c>
      <c r="AH76" s="13" t="s">
        <v>54</v>
      </c>
      <c r="AI76" s="13" t="s">
        <v>53</v>
      </c>
      <c r="AJ76" s="13" t="s">
        <v>62</v>
      </c>
      <c r="AK76" s="13" t="s">
        <v>54</v>
      </c>
      <c r="AL76" s="13" t="s">
        <v>62</v>
      </c>
      <c r="AM76" s="13" t="s">
        <v>54</v>
      </c>
      <c r="AN76" s="13" t="s">
        <v>62</v>
      </c>
      <c r="AO76" s="13" t="s">
        <v>62</v>
      </c>
      <c r="AP76" s="13"/>
      <c r="AQ76" s="13"/>
      <c r="AR76" s="13"/>
      <c r="AS76" s="13"/>
      <c r="AT76" s="13"/>
      <c r="AU76" s="13"/>
    </row>
    <row r="77" s="15" customFormat="true" ht="47.25" hidden="false" customHeight="false" outlineLevel="0" collapsed="false">
      <c r="A77" s="12" t="n">
        <v>76</v>
      </c>
      <c r="B77" s="12" t="n">
        <v>49</v>
      </c>
      <c r="C77" s="12" t="n">
        <v>168</v>
      </c>
      <c r="D77" s="12" t="n">
        <v>80</v>
      </c>
      <c r="E77" s="13" t="s">
        <v>48</v>
      </c>
      <c r="F77" s="14" t="s">
        <v>169</v>
      </c>
      <c r="G77" s="14" t="s">
        <v>170</v>
      </c>
      <c r="H77" s="13" t="s">
        <v>52</v>
      </c>
      <c r="I77" s="12" t="n">
        <v>141</v>
      </c>
      <c r="J77" s="12" t="n">
        <v>89</v>
      </c>
      <c r="K77" s="12"/>
      <c r="L77" s="13" t="s">
        <v>52</v>
      </c>
      <c r="M77" s="13" t="s">
        <v>51</v>
      </c>
      <c r="N77" s="13" t="s">
        <v>52</v>
      </c>
      <c r="O77" s="13" t="s">
        <v>51</v>
      </c>
      <c r="P77" s="13" t="s">
        <v>51</v>
      </c>
      <c r="Q77" s="13" t="s">
        <v>51</v>
      </c>
      <c r="R77" s="13" t="s">
        <v>51</v>
      </c>
      <c r="S77" s="13" t="s">
        <v>51</v>
      </c>
      <c r="T77" s="13" t="s">
        <v>51</v>
      </c>
      <c r="U77" s="13" t="s">
        <v>51</v>
      </c>
      <c r="V77" s="13" t="s">
        <v>52</v>
      </c>
      <c r="W77" s="13" t="s">
        <v>52</v>
      </c>
      <c r="X77" s="13" t="s">
        <v>51</v>
      </c>
      <c r="Y77" s="13" t="s">
        <v>54</v>
      </c>
      <c r="Z77" s="13" t="s">
        <v>60</v>
      </c>
      <c r="AA77" s="13" t="s">
        <v>60</v>
      </c>
      <c r="AB77" s="13" t="s">
        <v>54</v>
      </c>
      <c r="AC77" s="13" t="s">
        <v>60</v>
      </c>
      <c r="AD77" s="13" t="s">
        <v>53</v>
      </c>
      <c r="AE77" s="13" t="s">
        <v>54</v>
      </c>
      <c r="AF77" s="13" t="s">
        <v>61</v>
      </c>
      <c r="AG77" s="13" t="s">
        <v>54</v>
      </c>
      <c r="AH77" s="13" t="s">
        <v>62</v>
      </c>
      <c r="AI77" s="13" t="s">
        <v>54</v>
      </c>
      <c r="AJ77" s="13" t="s">
        <v>62</v>
      </c>
      <c r="AK77" s="13" t="s">
        <v>62</v>
      </c>
      <c r="AL77" s="13" t="s">
        <v>62</v>
      </c>
      <c r="AM77" s="13" t="s">
        <v>62</v>
      </c>
      <c r="AN77" s="13" t="s">
        <v>62</v>
      </c>
      <c r="AO77" s="13" t="s">
        <v>62</v>
      </c>
      <c r="AP77" s="13"/>
      <c r="AQ77" s="13"/>
      <c r="AR77" s="13"/>
      <c r="AS77" s="13"/>
      <c r="AT77" s="13"/>
      <c r="AU77" s="13"/>
    </row>
    <row r="78" s="15" customFormat="true" ht="47.25" hidden="false" customHeight="false" outlineLevel="0" collapsed="false">
      <c r="A78" s="12" t="n">
        <v>77</v>
      </c>
      <c r="B78" s="12" t="n">
        <v>49</v>
      </c>
      <c r="C78" s="12" t="n">
        <v>165</v>
      </c>
      <c r="D78" s="12" t="n">
        <v>58</v>
      </c>
      <c r="E78" s="13" t="s">
        <v>48</v>
      </c>
      <c r="F78" s="14" t="s">
        <v>167</v>
      </c>
      <c r="G78" s="14" t="s">
        <v>168</v>
      </c>
      <c r="H78" s="13" t="s">
        <v>51</v>
      </c>
      <c r="I78" s="12" t="n">
        <v>120</v>
      </c>
      <c r="J78" s="12" t="n">
        <v>90</v>
      </c>
      <c r="K78" s="12"/>
      <c r="L78" s="13" t="s">
        <v>51</v>
      </c>
      <c r="M78" s="13" t="s">
        <v>51</v>
      </c>
      <c r="N78" s="13" t="s">
        <v>52</v>
      </c>
      <c r="O78" s="13" t="s">
        <v>52</v>
      </c>
      <c r="P78" s="13" t="s">
        <v>51</v>
      </c>
      <c r="Q78" s="13" t="s">
        <v>51</v>
      </c>
      <c r="R78" s="13" t="s">
        <v>51</v>
      </c>
      <c r="S78" s="13" t="s">
        <v>51</v>
      </c>
      <c r="T78" s="13" t="s">
        <v>51</v>
      </c>
      <c r="U78" s="13" t="s">
        <v>52</v>
      </c>
      <c r="V78" s="13" t="s">
        <v>51</v>
      </c>
      <c r="W78" s="13" t="s">
        <v>51</v>
      </c>
      <c r="X78" s="13" t="s">
        <v>51</v>
      </c>
      <c r="Y78" s="13" t="s">
        <v>60</v>
      </c>
      <c r="Z78" s="13" t="s">
        <v>53</v>
      </c>
      <c r="AA78" s="13" t="s">
        <v>54</v>
      </c>
      <c r="AB78" s="13" t="s">
        <v>60</v>
      </c>
      <c r="AC78" s="13" t="s">
        <v>60</v>
      </c>
      <c r="AD78" s="13" t="s">
        <v>60</v>
      </c>
      <c r="AE78" s="13" t="s">
        <v>60</v>
      </c>
      <c r="AF78" s="13" t="s">
        <v>61</v>
      </c>
      <c r="AG78" s="13" t="s">
        <v>53</v>
      </c>
      <c r="AH78" s="13" t="s">
        <v>54</v>
      </c>
      <c r="AI78" s="13" t="s">
        <v>67</v>
      </c>
      <c r="AJ78" s="13" t="s">
        <v>67</v>
      </c>
      <c r="AK78" s="13" t="s">
        <v>53</v>
      </c>
      <c r="AL78" s="13" t="s">
        <v>62</v>
      </c>
      <c r="AM78" s="13" t="s">
        <v>62</v>
      </c>
      <c r="AN78" s="13" t="s">
        <v>62</v>
      </c>
      <c r="AO78" s="13" t="s">
        <v>62</v>
      </c>
      <c r="AP78" s="13"/>
      <c r="AQ78" s="13"/>
      <c r="AR78" s="13"/>
      <c r="AS78" s="13"/>
      <c r="AT78" s="13"/>
      <c r="AU78" s="13"/>
    </row>
    <row r="79" s="15" customFormat="true" ht="31.5" hidden="false" customHeight="false" outlineLevel="0" collapsed="false">
      <c r="A79" s="12" t="n">
        <v>78</v>
      </c>
      <c r="B79" s="12" t="n">
        <v>36</v>
      </c>
      <c r="C79" s="12" t="n">
        <v>155</v>
      </c>
      <c r="D79" s="12" t="n">
        <v>64</v>
      </c>
      <c r="E79" s="13" t="s">
        <v>48</v>
      </c>
      <c r="F79" s="14" t="s">
        <v>173</v>
      </c>
      <c r="G79" s="14" t="s">
        <v>168</v>
      </c>
      <c r="H79" s="13" t="s">
        <v>51</v>
      </c>
      <c r="I79" s="12" t="n">
        <v>110</v>
      </c>
      <c r="J79" s="12" t="n">
        <v>80</v>
      </c>
      <c r="K79" s="12"/>
      <c r="L79" s="13" t="s">
        <v>51</v>
      </c>
      <c r="M79" s="13" t="s">
        <v>51</v>
      </c>
      <c r="N79" s="13" t="s">
        <v>51</v>
      </c>
      <c r="O79" s="13"/>
      <c r="P79" s="13"/>
      <c r="Q79" s="13"/>
      <c r="R79" s="13"/>
      <c r="S79" s="13" t="s">
        <v>52</v>
      </c>
      <c r="T79" s="13" t="s">
        <v>52</v>
      </c>
      <c r="U79" s="13" t="s">
        <v>52</v>
      </c>
      <c r="V79" s="13" t="s">
        <v>52</v>
      </c>
      <c r="W79" s="13" t="s">
        <v>52</v>
      </c>
      <c r="X79" s="13" t="s">
        <v>52</v>
      </c>
      <c r="Y79" s="13" t="s">
        <v>67</v>
      </c>
      <c r="Z79" s="13" t="s">
        <v>67</v>
      </c>
      <c r="AA79" s="13" t="s">
        <v>67</v>
      </c>
      <c r="AB79" s="13" t="s">
        <v>67</v>
      </c>
      <c r="AC79" s="13" t="s">
        <v>67</v>
      </c>
      <c r="AD79" s="13" t="s">
        <v>67</v>
      </c>
      <c r="AE79" s="13" t="s">
        <v>67</v>
      </c>
      <c r="AF79" s="13" t="s">
        <v>55</v>
      </c>
      <c r="AG79" s="13"/>
      <c r="AH79" s="13"/>
      <c r="AI79" s="13"/>
      <c r="AJ79" s="13"/>
      <c r="AK79" s="13"/>
      <c r="AL79" s="13"/>
      <c r="AM79" s="13"/>
      <c r="AN79" s="13"/>
      <c r="AO79" s="13"/>
      <c r="AP79" s="13" t="s">
        <v>52</v>
      </c>
      <c r="AQ79" s="13" t="s">
        <v>52</v>
      </c>
      <c r="AR79" s="13" t="s">
        <v>51</v>
      </c>
      <c r="AS79" s="13" t="s">
        <v>52</v>
      </c>
      <c r="AT79" s="13" t="s">
        <v>52</v>
      </c>
      <c r="AU79" s="13" t="s">
        <v>51</v>
      </c>
    </row>
    <row r="80" s="15" customFormat="true" ht="47.25" hidden="false" customHeight="false" outlineLevel="0" collapsed="false">
      <c r="A80" s="12" t="n">
        <v>79</v>
      </c>
      <c r="B80" s="12" t="n">
        <v>70</v>
      </c>
      <c r="C80" s="12" t="n">
        <v>172</v>
      </c>
      <c r="D80" s="12" t="n">
        <v>67</v>
      </c>
      <c r="E80" s="13" t="s">
        <v>48</v>
      </c>
      <c r="F80" s="14" t="s">
        <v>173</v>
      </c>
      <c r="G80" s="14" t="s">
        <v>168</v>
      </c>
      <c r="H80" s="13" t="s">
        <v>51</v>
      </c>
      <c r="I80" s="12" t="n">
        <v>130</v>
      </c>
      <c r="J80" s="12" t="n">
        <v>70</v>
      </c>
      <c r="K80" s="12" t="n">
        <v>230</v>
      </c>
      <c r="L80" s="13" t="s">
        <v>51</v>
      </c>
      <c r="M80" s="13" t="s">
        <v>51</v>
      </c>
      <c r="N80" s="13" t="s">
        <v>52</v>
      </c>
      <c r="O80" s="13" t="s">
        <v>51</v>
      </c>
      <c r="P80" s="13" t="s">
        <v>51</v>
      </c>
      <c r="Q80" s="13" t="s">
        <v>51</v>
      </c>
      <c r="R80" s="13" t="s">
        <v>51</v>
      </c>
      <c r="S80" s="13" t="s">
        <v>51</v>
      </c>
      <c r="T80" s="13" t="s">
        <v>51</v>
      </c>
      <c r="U80" s="13" t="s">
        <v>51</v>
      </c>
      <c r="V80" s="13" t="s">
        <v>51</v>
      </c>
      <c r="W80" s="13" t="s">
        <v>51</v>
      </c>
      <c r="X80" s="13" t="s">
        <v>51</v>
      </c>
      <c r="Y80" s="13" t="s">
        <v>54</v>
      </c>
      <c r="Z80" s="13" t="s">
        <v>54</v>
      </c>
      <c r="AA80" s="13" t="s">
        <v>53</v>
      </c>
      <c r="AB80" s="13" t="s">
        <v>53</v>
      </c>
      <c r="AC80" s="13" t="s">
        <v>54</v>
      </c>
      <c r="AD80" s="13" t="s">
        <v>54</v>
      </c>
      <c r="AE80" s="13" t="s">
        <v>54</v>
      </c>
      <c r="AF80" s="13" t="s">
        <v>61</v>
      </c>
      <c r="AG80" s="13" t="s">
        <v>54</v>
      </c>
      <c r="AH80" s="13" t="s">
        <v>53</v>
      </c>
      <c r="AI80" s="13" t="s">
        <v>54</v>
      </c>
      <c r="AJ80" s="13" t="s">
        <v>54</v>
      </c>
      <c r="AK80" s="13" t="s">
        <v>54</v>
      </c>
      <c r="AL80" s="13" t="s">
        <v>62</v>
      </c>
      <c r="AM80" s="13" t="s">
        <v>62</v>
      </c>
      <c r="AN80" s="13" t="s">
        <v>54</v>
      </c>
      <c r="AO80" s="13" t="s">
        <v>62</v>
      </c>
      <c r="AP80" s="13"/>
      <c r="AQ80" s="13"/>
      <c r="AR80" s="13"/>
      <c r="AS80" s="13"/>
      <c r="AT80" s="13"/>
      <c r="AU80" s="13"/>
    </row>
    <row r="81" s="15" customFormat="true" ht="47.25" hidden="false" customHeight="false" outlineLevel="0" collapsed="false">
      <c r="A81" s="12" t="n">
        <v>80</v>
      </c>
      <c r="B81" s="12" t="n">
        <v>66</v>
      </c>
      <c r="C81" s="12" t="n">
        <v>155</v>
      </c>
      <c r="D81" s="12" t="n">
        <v>61</v>
      </c>
      <c r="E81" s="13" t="s">
        <v>48</v>
      </c>
      <c r="F81" s="14" t="s">
        <v>167</v>
      </c>
      <c r="G81" s="14" t="s">
        <v>168</v>
      </c>
      <c r="H81" s="13" t="s">
        <v>51</v>
      </c>
      <c r="I81" s="12"/>
      <c r="J81" s="12"/>
      <c r="K81" s="12"/>
      <c r="L81" s="13" t="s">
        <v>51</v>
      </c>
      <c r="M81" s="13" t="s">
        <v>51</v>
      </c>
      <c r="N81" s="13" t="s">
        <v>52</v>
      </c>
      <c r="O81" s="13" t="s">
        <v>52</v>
      </c>
      <c r="P81" s="13" t="s">
        <v>52</v>
      </c>
      <c r="Q81" s="13" t="s">
        <v>51</v>
      </c>
      <c r="R81" s="13" t="s">
        <v>52</v>
      </c>
      <c r="S81" s="13" t="s">
        <v>51</v>
      </c>
      <c r="T81" s="13" t="s">
        <v>52</v>
      </c>
      <c r="U81" s="13" t="s">
        <v>51</v>
      </c>
      <c r="V81" s="13" t="s">
        <v>51</v>
      </c>
      <c r="W81" s="13" t="s">
        <v>51</v>
      </c>
      <c r="X81" s="13" t="s">
        <v>51</v>
      </c>
      <c r="Y81" s="13" t="s">
        <v>53</v>
      </c>
      <c r="Z81" s="13" t="s">
        <v>53</v>
      </c>
      <c r="AA81" s="13" t="s">
        <v>54</v>
      </c>
      <c r="AB81" s="13" t="s">
        <v>53</v>
      </c>
      <c r="AC81" s="13" t="s">
        <v>53</v>
      </c>
      <c r="AD81" s="13" t="s">
        <v>53</v>
      </c>
      <c r="AE81" s="13" t="s">
        <v>54</v>
      </c>
      <c r="AF81" s="13" t="s">
        <v>61</v>
      </c>
      <c r="AG81" s="13" t="s">
        <v>54</v>
      </c>
      <c r="AH81" s="13" t="s">
        <v>54</v>
      </c>
      <c r="AI81" s="13" t="s">
        <v>53</v>
      </c>
      <c r="AJ81" s="13" t="s">
        <v>54</v>
      </c>
      <c r="AK81" s="13" t="s">
        <v>54</v>
      </c>
      <c r="AL81" s="13" t="s">
        <v>54</v>
      </c>
      <c r="AM81" s="13" t="s">
        <v>54</v>
      </c>
      <c r="AN81" s="13" t="s">
        <v>54</v>
      </c>
      <c r="AO81" s="13" t="s">
        <v>62</v>
      </c>
      <c r="AP81" s="13"/>
      <c r="AQ81" s="13"/>
      <c r="AR81" s="13"/>
      <c r="AS81" s="13"/>
      <c r="AT81" s="13"/>
      <c r="AU81" s="13"/>
    </row>
    <row r="82" s="15" customFormat="true" ht="47.25" hidden="false" customHeight="false" outlineLevel="0" collapsed="false">
      <c r="A82" s="12" t="n">
        <v>81</v>
      </c>
      <c r="B82" s="12" t="n">
        <v>35</v>
      </c>
      <c r="C82" s="12" t="n">
        <v>175</v>
      </c>
      <c r="D82" s="12" t="n">
        <v>56</v>
      </c>
      <c r="E82" s="13" t="s">
        <v>51</v>
      </c>
      <c r="F82" s="14"/>
      <c r="G82" s="14" t="s">
        <v>168</v>
      </c>
      <c r="H82" s="13" t="s">
        <v>51</v>
      </c>
      <c r="I82" s="12" t="n">
        <v>110</v>
      </c>
      <c r="J82" s="12" t="n">
        <v>70</v>
      </c>
      <c r="K82" s="12"/>
      <c r="L82" s="13" t="s">
        <v>51</v>
      </c>
      <c r="M82" s="13" t="s">
        <v>52</v>
      </c>
      <c r="N82" s="13" t="s">
        <v>51</v>
      </c>
      <c r="O82" s="13"/>
      <c r="P82" s="13"/>
      <c r="Q82" s="13"/>
      <c r="R82" s="13"/>
      <c r="S82" s="13" t="s">
        <v>51</v>
      </c>
      <c r="T82" s="13" t="s">
        <v>51</v>
      </c>
      <c r="U82" s="13" t="s">
        <v>51</v>
      </c>
      <c r="V82" s="13" t="s">
        <v>51</v>
      </c>
      <c r="W82" s="13" t="s">
        <v>51</v>
      </c>
      <c r="X82" s="13" t="s">
        <v>51</v>
      </c>
      <c r="Y82" s="13" t="s">
        <v>67</v>
      </c>
      <c r="Z82" s="13" t="s">
        <v>67</v>
      </c>
      <c r="AA82" s="13" t="s">
        <v>67</v>
      </c>
      <c r="AB82" s="13" t="s">
        <v>53</v>
      </c>
      <c r="AC82" s="13" t="s">
        <v>53</v>
      </c>
      <c r="AD82" s="13" t="s">
        <v>53</v>
      </c>
      <c r="AE82" s="13" t="s">
        <v>54</v>
      </c>
      <c r="AF82" s="13" t="s">
        <v>55</v>
      </c>
      <c r="AG82" s="13"/>
      <c r="AH82" s="13"/>
      <c r="AI82" s="13"/>
      <c r="AJ82" s="13"/>
      <c r="AK82" s="13"/>
      <c r="AL82" s="13"/>
      <c r="AM82" s="13"/>
      <c r="AN82" s="13"/>
      <c r="AO82" s="13"/>
      <c r="AP82" s="13" t="s">
        <v>51</v>
      </c>
      <c r="AQ82" s="13" t="s">
        <v>51</v>
      </c>
      <c r="AR82" s="13" t="s">
        <v>51</v>
      </c>
      <c r="AS82" s="13" t="s">
        <v>51</v>
      </c>
      <c r="AT82" s="13" t="s">
        <v>51</v>
      </c>
      <c r="AU82" s="13" t="s">
        <v>51</v>
      </c>
    </row>
    <row r="83" s="15" customFormat="true" ht="47.25" hidden="false" customHeight="false" outlineLevel="0" collapsed="false">
      <c r="A83" s="12" t="n">
        <v>82</v>
      </c>
      <c r="B83" s="12" t="n">
        <v>58</v>
      </c>
      <c r="C83" s="12" t="n">
        <v>160</v>
      </c>
      <c r="D83" s="12" t="n">
        <v>71</v>
      </c>
      <c r="E83" s="13" t="s">
        <v>69</v>
      </c>
      <c r="F83" s="14" t="s">
        <v>174</v>
      </c>
      <c r="G83" s="14" t="s">
        <v>170</v>
      </c>
      <c r="H83" s="13" t="s">
        <v>51</v>
      </c>
      <c r="I83" s="12" t="n">
        <v>120</v>
      </c>
      <c r="J83" s="12" t="n">
        <v>60</v>
      </c>
      <c r="K83" s="12"/>
      <c r="L83" s="13" t="s">
        <v>51</v>
      </c>
      <c r="M83" s="13" t="s">
        <v>51</v>
      </c>
      <c r="N83" s="13" t="s">
        <v>51</v>
      </c>
      <c r="O83" s="13"/>
      <c r="P83" s="13"/>
      <c r="Q83" s="13"/>
      <c r="R83" s="13"/>
      <c r="S83" s="13" t="s">
        <v>51</v>
      </c>
      <c r="T83" s="13" t="s">
        <v>51</v>
      </c>
      <c r="U83" s="13" t="s">
        <v>51</v>
      </c>
      <c r="V83" s="13" t="s">
        <v>51</v>
      </c>
      <c r="W83" s="13" t="s">
        <v>51</v>
      </c>
      <c r="X83" s="13" t="s">
        <v>51</v>
      </c>
      <c r="Y83" s="13" t="s">
        <v>54</v>
      </c>
      <c r="Z83" s="13" t="s">
        <v>60</v>
      </c>
      <c r="AA83" s="13" t="s">
        <v>54</v>
      </c>
      <c r="AB83" s="13" t="s">
        <v>60</v>
      </c>
      <c r="AC83" s="13" t="s">
        <v>60</v>
      </c>
      <c r="AD83" s="13" t="s">
        <v>54</v>
      </c>
      <c r="AE83" s="13" t="s">
        <v>60</v>
      </c>
      <c r="AF83" s="13" t="s">
        <v>61</v>
      </c>
      <c r="AG83" s="13" t="s">
        <v>62</v>
      </c>
      <c r="AH83" s="13" t="s">
        <v>62</v>
      </c>
      <c r="AI83" s="13" t="s">
        <v>54</v>
      </c>
      <c r="AJ83" s="13" t="s">
        <v>62</v>
      </c>
      <c r="AK83" s="13" t="s">
        <v>62</v>
      </c>
      <c r="AL83" s="13" t="s">
        <v>62</v>
      </c>
      <c r="AM83" s="13" t="s">
        <v>62</v>
      </c>
      <c r="AN83" s="13" t="s">
        <v>62</v>
      </c>
      <c r="AO83" s="13" t="s">
        <v>62</v>
      </c>
      <c r="AP83" s="13"/>
      <c r="AQ83" s="13"/>
      <c r="AR83" s="13"/>
      <c r="AS83" s="13"/>
      <c r="AT83" s="13"/>
      <c r="AU83" s="13"/>
    </row>
    <row r="84" s="15" customFormat="true" ht="47.25" hidden="false" customHeight="false" outlineLevel="0" collapsed="false">
      <c r="A84" s="12" t="n">
        <v>83</v>
      </c>
      <c r="B84" s="12" t="n">
        <v>80</v>
      </c>
      <c r="C84" s="12" t="n">
        <v>183</v>
      </c>
      <c r="D84" s="12" t="n">
        <v>97</v>
      </c>
      <c r="E84" s="13" t="s">
        <v>51</v>
      </c>
      <c r="F84" s="14"/>
      <c r="G84" s="14" t="s">
        <v>168</v>
      </c>
      <c r="H84" s="13" t="s">
        <v>52</v>
      </c>
      <c r="I84" s="12" t="n">
        <v>139</v>
      </c>
      <c r="J84" s="12" t="n">
        <v>88</v>
      </c>
      <c r="K84" s="12" t="n">
        <v>250</v>
      </c>
      <c r="L84" s="13" t="s">
        <v>52</v>
      </c>
      <c r="M84" s="13" t="s">
        <v>51</v>
      </c>
      <c r="N84" s="13" t="s">
        <v>52</v>
      </c>
      <c r="O84" s="13" t="s">
        <v>52</v>
      </c>
      <c r="P84" s="13" t="s">
        <v>52</v>
      </c>
      <c r="Q84" s="13" t="s">
        <v>51</v>
      </c>
      <c r="R84" s="13" t="s">
        <v>51</v>
      </c>
      <c r="S84" s="13" t="s">
        <v>51</v>
      </c>
      <c r="T84" s="13" t="s">
        <v>51</v>
      </c>
      <c r="U84" s="13" t="s">
        <v>51</v>
      </c>
      <c r="V84" s="13" t="s">
        <v>51</v>
      </c>
      <c r="W84" s="13" t="s">
        <v>51</v>
      </c>
      <c r="X84" s="13" t="s">
        <v>51</v>
      </c>
      <c r="Y84" s="13" t="s">
        <v>54</v>
      </c>
      <c r="Z84" s="13" t="s">
        <v>60</v>
      </c>
      <c r="AA84" s="13" t="s">
        <v>60</v>
      </c>
      <c r="AB84" s="13" t="s">
        <v>60</v>
      </c>
      <c r="AC84" s="13" t="s">
        <v>60</v>
      </c>
      <c r="AD84" s="13" t="s">
        <v>54</v>
      </c>
      <c r="AE84" s="13" t="s">
        <v>60</v>
      </c>
      <c r="AF84" s="13" t="s">
        <v>61</v>
      </c>
      <c r="AG84" s="13" t="s">
        <v>54</v>
      </c>
      <c r="AH84" s="13" t="s">
        <v>54</v>
      </c>
      <c r="AI84" s="13" t="s">
        <v>54</v>
      </c>
      <c r="AJ84" s="13" t="s">
        <v>62</v>
      </c>
      <c r="AK84" s="13" t="s">
        <v>62</v>
      </c>
      <c r="AL84" s="13" t="s">
        <v>62</v>
      </c>
      <c r="AM84" s="13" t="s">
        <v>54</v>
      </c>
      <c r="AN84" s="13" t="s">
        <v>62</v>
      </c>
      <c r="AO84" s="13" t="s">
        <v>62</v>
      </c>
      <c r="AP84" s="13"/>
      <c r="AQ84" s="13"/>
      <c r="AR84" s="13"/>
      <c r="AS84" s="13"/>
      <c r="AT84" s="13"/>
      <c r="AU84" s="13"/>
    </row>
    <row r="85" s="15" customFormat="true" ht="47.25" hidden="false" customHeight="false" outlineLevel="0" collapsed="false">
      <c r="A85" s="12" t="n">
        <v>84</v>
      </c>
      <c r="B85" s="12" t="n">
        <v>64</v>
      </c>
      <c r="C85" s="12" t="n">
        <v>180</v>
      </c>
      <c r="D85" s="12" t="n">
        <v>97</v>
      </c>
      <c r="E85" s="13" t="s">
        <v>51</v>
      </c>
      <c r="F85" s="14"/>
      <c r="G85" s="14" t="s">
        <v>170</v>
      </c>
      <c r="H85" s="13" t="s">
        <v>51</v>
      </c>
      <c r="I85" s="12"/>
      <c r="J85" s="12"/>
      <c r="K85" s="12"/>
      <c r="L85" s="13" t="s">
        <v>51</v>
      </c>
      <c r="M85" s="13" t="s">
        <v>51</v>
      </c>
      <c r="N85" s="13" t="s">
        <v>52</v>
      </c>
      <c r="O85" s="13" t="s">
        <v>51</v>
      </c>
      <c r="P85" s="13" t="s">
        <v>51</v>
      </c>
      <c r="Q85" s="13" t="s">
        <v>51</v>
      </c>
      <c r="R85" s="13" t="s">
        <v>51</v>
      </c>
      <c r="S85" s="13" t="s">
        <v>51</v>
      </c>
      <c r="T85" s="13" t="s">
        <v>51</v>
      </c>
      <c r="U85" s="13" t="s">
        <v>51</v>
      </c>
      <c r="V85" s="13" t="s">
        <v>51</v>
      </c>
      <c r="W85" s="13" t="s">
        <v>51</v>
      </c>
      <c r="X85" s="13" t="s">
        <v>51</v>
      </c>
      <c r="Y85" s="13" t="s">
        <v>60</v>
      </c>
      <c r="Z85" s="13" t="s">
        <v>60</v>
      </c>
      <c r="AA85" s="13" t="s">
        <v>54</v>
      </c>
      <c r="AB85" s="13" t="s">
        <v>54</v>
      </c>
      <c r="AC85" s="13" t="s">
        <v>60</v>
      </c>
      <c r="AD85" s="13" t="s">
        <v>60</v>
      </c>
      <c r="AE85" s="13" t="s">
        <v>54</v>
      </c>
      <c r="AF85" s="13" t="s">
        <v>61</v>
      </c>
      <c r="AG85" s="13" t="s">
        <v>54</v>
      </c>
      <c r="AH85" s="13" t="s">
        <v>54</v>
      </c>
      <c r="AI85" s="13" t="s">
        <v>54</v>
      </c>
      <c r="AJ85" s="13" t="s">
        <v>54</v>
      </c>
      <c r="AK85" s="13" t="s">
        <v>62</v>
      </c>
      <c r="AL85" s="13" t="s">
        <v>62</v>
      </c>
      <c r="AM85" s="13" t="s">
        <v>62</v>
      </c>
      <c r="AN85" s="13" t="s">
        <v>62</v>
      </c>
      <c r="AO85" s="13" t="s">
        <v>62</v>
      </c>
      <c r="AP85" s="13"/>
      <c r="AQ85" s="13"/>
      <c r="AR85" s="13"/>
      <c r="AS85" s="13"/>
      <c r="AT85" s="13"/>
      <c r="AU85" s="13"/>
    </row>
    <row r="86" s="15" customFormat="true" ht="47.25" hidden="false" customHeight="false" outlineLevel="0" collapsed="false">
      <c r="A86" s="12" t="n">
        <v>85</v>
      </c>
      <c r="B86" s="12" t="n">
        <v>63</v>
      </c>
      <c r="C86" s="12" t="n">
        <v>168</v>
      </c>
      <c r="D86" s="12" t="n">
        <v>77</v>
      </c>
      <c r="E86" s="13" t="s">
        <v>48</v>
      </c>
      <c r="F86" s="14" t="s">
        <v>173</v>
      </c>
      <c r="G86" s="14" t="s">
        <v>170</v>
      </c>
      <c r="H86" s="13" t="s">
        <v>51</v>
      </c>
      <c r="I86" s="12"/>
      <c r="J86" s="12"/>
      <c r="K86" s="12"/>
      <c r="L86" s="13" t="s">
        <v>51</v>
      </c>
      <c r="M86" s="13" t="s">
        <v>51</v>
      </c>
      <c r="N86" s="13" t="s">
        <v>52</v>
      </c>
      <c r="O86" s="13" t="s">
        <v>51</v>
      </c>
      <c r="P86" s="13" t="s">
        <v>51</v>
      </c>
      <c r="Q86" s="13" t="s">
        <v>52</v>
      </c>
      <c r="R86" s="13" t="s">
        <v>52</v>
      </c>
      <c r="S86" s="13" t="s">
        <v>52</v>
      </c>
      <c r="T86" s="13" t="s">
        <v>52</v>
      </c>
      <c r="U86" s="13" t="s">
        <v>52</v>
      </c>
      <c r="V86" s="13" t="s">
        <v>52</v>
      </c>
      <c r="W86" s="13" t="s">
        <v>52</v>
      </c>
      <c r="X86" s="13" t="s">
        <v>51</v>
      </c>
      <c r="Y86" s="13" t="s">
        <v>54</v>
      </c>
      <c r="Z86" s="13" t="s">
        <v>60</v>
      </c>
      <c r="AA86" s="13" t="s">
        <v>54</v>
      </c>
      <c r="AB86" s="13" t="s">
        <v>54</v>
      </c>
      <c r="AC86" s="13" t="s">
        <v>54</v>
      </c>
      <c r="AD86" s="13" t="s">
        <v>54</v>
      </c>
      <c r="AE86" s="13" t="s">
        <v>60</v>
      </c>
      <c r="AF86" s="13" t="s">
        <v>61</v>
      </c>
      <c r="AG86" s="13" t="s">
        <v>53</v>
      </c>
      <c r="AH86" s="13" t="s">
        <v>53</v>
      </c>
      <c r="AI86" s="13" t="s">
        <v>54</v>
      </c>
      <c r="AJ86" s="13" t="s">
        <v>54</v>
      </c>
      <c r="AK86" s="13" t="s">
        <v>53</v>
      </c>
      <c r="AL86" s="13" t="s">
        <v>53</v>
      </c>
      <c r="AM86" s="13" t="s">
        <v>53</v>
      </c>
      <c r="AN86" s="13" t="s">
        <v>53</v>
      </c>
      <c r="AO86" s="13" t="s">
        <v>54</v>
      </c>
      <c r="AP86" s="13"/>
      <c r="AQ86" s="13"/>
      <c r="AR86" s="13"/>
      <c r="AS86" s="13"/>
      <c r="AT86" s="13"/>
      <c r="AU86" s="13"/>
    </row>
    <row r="87" s="15" customFormat="true" ht="47.25" hidden="false" customHeight="false" outlineLevel="0" collapsed="false">
      <c r="A87" s="12" t="n">
        <v>86</v>
      </c>
      <c r="B87" s="12" t="n">
        <v>68</v>
      </c>
      <c r="C87" s="12" t="n">
        <v>167</v>
      </c>
      <c r="D87" s="12" t="n">
        <v>79</v>
      </c>
      <c r="E87" s="13" t="s">
        <v>48</v>
      </c>
      <c r="F87" s="14" t="s">
        <v>167</v>
      </c>
      <c r="G87" s="14" t="s">
        <v>168</v>
      </c>
      <c r="H87" s="13" t="s">
        <v>52</v>
      </c>
      <c r="I87" s="12" t="n">
        <v>150</v>
      </c>
      <c r="J87" s="12" t="n">
        <v>95</v>
      </c>
      <c r="K87" s="12" t="n">
        <v>277</v>
      </c>
      <c r="L87" s="13" t="s">
        <v>52</v>
      </c>
      <c r="M87" s="13" t="s">
        <v>51</v>
      </c>
      <c r="N87" s="13" t="s">
        <v>52</v>
      </c>
      <c r="O87" s="13" t="s">
        <v>52</v>
      </c>
      <c r="P87" s="13" t="s">
        <v>52</v>
      </c>
      <c r="Q87" s="13" t="s">
        <v>51</v>
      </c>
      <c r="R87" s="13" t="s">
        <v>51</v>
      </c>
      <c r="S87" s="13" t="s">
        <v>51</v>
      </c>
      <c r="T87" s="13" t="s">
        <v>51</v>
      </c>
      <c r="U87" s="13" t="s">
        <v>51</v>
      </c>
      <c r="V87" s="13" t="s">
        <v>52</v>
      </c>
      <c r="W87" s="13" t="s">
        <v>52</v>
      </c>
      <c r="X87" s="13" t="s">
        <v>51</v>
      </c>
      <c r="Y87" s="13" t="s">
        <v>54</v>
      </c>
      <c r="Z87" s="13" t="s">
        <v>60</v>
      </c>
      <c r="AA87" s="13" t="s">
        <v>60</v>
      </c>
      <c r="AB87" s="13" t="s">
        <v>54</v>
      </c>
      <c r="AC87" s="13" t="s">
        <v>60</v>
      </c>
      <c r="AD87" s="13" t="s">
        <v>60</v>
      </c>
      <c r="AE87" s="13" t="s">
        <v>60</v>
      </c>
      <c r="AF87" s="13" t="s">
        <v>61</v>
      </c>
      <c r="AG87" s="13" t="s">
        <v>54</v>
      </c>
      <c r="AH87" s="13" t="s">
        <v>54</v>
      </c>
      <c r="AI87" s="13" t="s">
        <v>53</v>
      </c>
      <c r="AJ87" s="13" t="s">
        <v>53</v>
      </c>
      <c r="AK87" s="13" t="s">
        <v>54</v>
      </c>
      <c r="AL87" s="13" t="s">
        <v>62</v>
      </c>
      <c r="AM87" s="13" t="s">
        <v>62</v>
      </c>
      <c r="AN87" s="13" t="s">
        <v>54</v>
      </c>
      <c r="AO87" s="13" t="s">
        <v>54</v>
      </c>
      <c r="AP87" s="13"/>
      <c r="AQ87" s="13"/>
      <c r="AR87" s="13"/>
      <c r="AS87" s="13"/>
      <c r="AT87" s="13"/>
      <c r="AU87" s="13"/>
    </row>
    <row r="88" s="15" customFormat="true" ht="47.25" hidden="false" customHeight="false" outlineLevel="0" collapsed="false">
      <c r="A88" s="12" t="n">
        <v>87</v>
      </c>
      <c r="B88" s="12" t="n">
        <v>70</v>
      </c>
      <c r="C88" s="12" t="n">
        <v>161</v>
      </c>
      <c r="D88" s="12" t="n">
        <v>68</v>
      </c>
      <c r="E88" s="13" t="s">
        <v>51</v>
      </c>
      <c r="F88" s="14"/>
      <c r="G88" s="14" t="s">
        <v>172</v>
      </c>
      <c r="H88" s="13" t="s">
        <v>51</v>
      </c>
      <c r="I88" s="12"/>
      <c r="J88" s="12"/>
      <c r="K88" s="12"/>
      <c r="L88" s="13" t="s">
        <v>51</v>
      </c>
      <c r="M88" s="13" t="s">
        <v>51</v>
      </c>
      <c r="N88" s="13" t="s">
        <v>52</v>
      </c>
      <c r="O88" s="13" t="s">
        <v>51</v>
      </c>
      <c r="P88" s="13" t="s">
        <v>51</v>
      </c>
      <c r="Q88" s="13" t="s">
        <v>51</v>
      </c>
      <c r="R88" s="13" t="s">
        <v>51</v>
      </c>
      <c r="S88" s="13" t="s">
        <v>51</v>
      </c>
      <c r="T88" s="13" t="s">
        <v>51</v>
      </c>
      <c r="U88" s="13" t="s">
        <v>51</v>
      </c>
      <c r="V88" s="13" t="s">
        <v>51</v>
      </c>
      <c r="W88" s="13" t="s">
        <v>51</v>
      </c>
      <c r="X88" s="13" t="s">
        <v>51</v>
      </c>
      <c r="Y88" s="13" t="s">
        <v>67</v>
      </c>
      <c r="Z88" s="13" t="s">
        <v>54</v>
      </c>
      <c r="AA88" s="13" t="s">
        <v>54</v>
      </c>
      <c r="AB88" s="13" t="s">
        <v>60</v>
      </c>
      <c r="AC88" s="13" t="s">
        <v>60</v>
      </c>
      <c r="AD88" s="13" t="s">
        <v>54</v>
      </c>
      <c r="AE88" s="13" t="s">
        <v>54</v>
      </c>
      <c r="AF88" s="13" t="s">
        <v>61</v>
      </c>
      <c r="AG88" s="13" t="s">
        <v>54</v>
      </c>
      <c r="AH88" s="13" t="s">
        <v>54</v>
      </c>
      <c r="AI88" s="13" t="s">
        <v>67</v>
      </c>
      <c r="AJ88" s="13" t="s">
        <v>67</v>
      </c>
      <c r="AK88" s="13" t="s">
        <v>53</v>
      </c>
      <c r="AL88" s="13" t="s">
        <v>67</v>
      </c>
      <c r="AM88" s="13" t="s">
        <v>62</v>
      </c>
      <c r="AN88" s="13" t="s">
        <v>62</v>
      </c>
      <c r="AO88" s="13" t="s">
        <v>62</v>
      </c>
      <c r="AP88" s="13"/>
      <c r="AQ88" s="13"/>
      <c r="AR88" s="13"/>
      <c r="AS88" s="13"/>
      <c r="AT88" s="13"/>
      <c r="AU88" s="13"/>
    </row>
    <row r="89" s="15" customFormat="true" ht="31.5" hidden="false" customHeight="false" outlineLevel="0" collapsed="false">
      <c r="A89" s="12" t="n">
        <v>88</v>
      </c>
      <c r="B89" s="12" t="n">
        <v>36</v>
      </c>
      <c r="C89" s="12" t="n">
        <v>156</v>
      </c>
      <c r="D89" s="12" t="n">
        <v>64</v>
      </c>
      <c r="E89" s="13" t="s">
        <v>48</v>
      </c>
      <c r="F89" s="14" t="s">
        <v>173</v>
      </c>
      <c r="G89" s="14" t="s">
        <v>168</v>
      </c>
      <c r="H89" s="13" t="s">
        <v>51</v>
      </c>
      <c r="I89" s="12" t="n">
        <v>130</v>
      </c>
      <c r="J89" s="12" t="n">
        <v>80</v>
      </c>
      <c r="K89" s="12"/>
      <c r="L89" s="13" t="s">
        <v>51</v>
      </c>
      <c r="M89" s="13" t="s">
        <v>51</v>
      </c>
      <c r="N89" s="13" t="s">
        <v>51</v>
      </c>
      <c r="O89" s="13"/>
      <c r="P89" s="13"/>
      <c r="Q89" s="13"/>
      <c r="R89" s="13"/>
      <c r="S89" s="13" t="s">
        <v>52</v>
      </c>
      <c r="T89" s="13" t="s">
        <v>52</v>
      </c>
      <c r="U89" s="13" t="s">
        <v>52</v>
      </c>
      <c r="V89" s="13" t="s">
        <v>52</v>
      </c>
      <c r="W89" s="13" t="s">
        <v>52</v>
      </c>
      <c r="X89" s="13" t="s">
        <v>52</v>
      </c>
      <c r="Y89" s="13" t="s">
        <v>67</v>
      </c>
      <c r="Z89" s="13" t="s">
        <v>67</v>
      </c>
      <c r="AA89" s="13" t="s">
        <v>67</v>
      </c>
      <c r="AB89" s="13" t="s">
        <v>67</v>
      </c>
      <c r="AC89" s="13" t="s">
        <v>67</v>
      </c>
      <c r="AD89" s="13" t="s">
        <v>67</v>
      </c>
      <c r="AE89" s="13" t="s">
        <v>67</v>
      </c>
      <c r="AF89" s="13" t="s">
        <v>55</v>
      </c>
      <c r="AG89" s="13"/>
      <c r="AH89" s="13"/>
      <c r="AI89" s="13"/>
      <c r="AJ89" s="13"/>
      <c r="AK89" s="13"/>
      <c r="AL89" s="13"/>
      <c r="AM89" s="13"/>
      <c r="AN89" s="13"/>
      <c r="AO89" s="13"/>
      <c r="AP89" s="13" t="s">
        <v>52</v>
      </c>
      <c r="AQ89" s="13" t="s">
        <v>52</v>
      </c>
      <c r="AR89" s="13" t="s">
        <v>51</v>
      </c>
      <c r="AS89" s="13" t="s">
        <v>52</v>
      </c>
      <c r="AT89" s="13" t="s">
        <v>52</v>
      </c>
      <c r="AU89" s="13" t="s">
        <v>51</v>
      </c>
    </row>
    <row r="90" s="15" customFormat="true" ht="47.25" hidden="false" customHeight="false" outlineLevel="0" collapsed="false">
      <c r="A90" s="12" t="n">
        <v>89</v>
      </c>
      <c r="B90" s="12" t="n">
        <v>39</v>
      </c>
      <c r="C90" s="12" t="n">
        <v>180</v>
      </c>
      <c r="D90" s="12" t="n">
        <v>102</v>
      </c>
      <c r="E90" s="13" t="s">
        <v>51</v>
      </c>
      <c r="F90" s="14"/>
      <c r="G90" s="14" t="s">
        <v>171</v>
      </c>
      <c r="H90" s="13" t="s">
        <v>51</v>
      </c>
      <c r="I90" s="12" t="n">
        <v>135</v>
      </c>
      <c r="J90" s="12" t="n">
        <v>75</v>
      </c>
      <c r="K90" s="12" t="n">
        <v>225</v>
      </c>
      <c r="L90" s="13" t="s">
        <v>51</v>
      </c>
      <c r="M90" s="13" t="s">
        <v>51</v>
      </c>
      <c r="N90" s="13" t="s">
        <v>52</v>
      </c>
      <c r="O90" s="13" t="s">
        <v>51</v>
      </c>
      <c r="P90" s="13" t="s">
        <v>51</v>
      </c>
      <c r="Q90" s="13" t="s">
        <v>51</v>
      </c>
      <c r="R90" s="13" t="s">
        <v>51</v>
      </c>
      <c r="S90" s="13" t="s">
        <v>51</v>
      </c>
      <c r="T90" s="13" t="s">
        <v>51</v>
      </c>
      <c r="U90" s="13" t="s">
        <v>51</v>
      </c>
      <c r="V90" s="13" t="s">
        <v>52</v>
      </c>
      <c r="W90" s="13" t="s">
        <v>51</v>
      </c>
      <c r="X90" s="13" t="s">
        <v>51</v>
      </c>
      <c r="Y90" s="13" t="s">
        <v>60</v>
      </c>
      <c r="Z90" s="13" t="s">
        <v>60</v>
      </c>
      <c r="AA90" s="13" t="s">
        <v>60</v>
      </c>
      <c r="AB90" s="13" t="s">
        <v>54</v>
      </c>
      <c r="AC90" s="13" t="s">
        <v>60</v>
      </c>
      <c r="AD90" s="13" t="s">
        <v>54</v>
      </c>
      <c r="AE90" s="13" t="s">
        <v>60</v>
      </c>
      <c r="AF90" s="13" t="s">
        <v>61</v>
      </c>
      <c r="AG90" s="13" t="s">
        <v>62</v>
      </c>
      <c r="AH90" s="13" t="s">
        <v>62</v>
      </c>
      <c r="AI90" s="13" t="s">
        <v>54</v>
      </c>
      <c r="AJ90" s="13" t="s">
        <v>62</v>
      </c>
      <c r="AK90" s="13" t="s">
        <v>54</v>
      </c>
      <c r="AL90" s="13" t="s">
        <v>62</v>
      </c>
      <c r="AM90" s="13" t="s">
        <v>62</v>
      </c>
      <c r="AN90" s="13" t="s">
        <v>62</v>
      </c>
      <c r="AO90" s="13" t="s">
        <v>62</v>
      </c>
      <c r="AP90" s="13"/>
      <c r="AQ90" s="13"/>
      <c r="AR90" s="13"/>
      <c r="AS90" s="13"/>
      <c r="AT90" s="13"/>
      <c r="AU90" s="13"/>
    </row>
    <row r="91" s="15" customFormat="true" ht="47.25" hidden="false" customHeight="false" outlineLevel="0" collapsed="false">
      <c r="A91" s="12" t="n">
        <v>90</v>
      </c>
      <c r="B91" s="12" t="n">
        <v>50</v>
      </c>
      <c r="C91" s="12" t="n">
        <v>178</v>
      </c>
      <c r="D91" s="12" t="n">
        <v>86</v>
      </c>
      <c r="E91" s="13" t="s">
        <v>51</v>
      </c>
      <c r="F91" s="14"/>
      <c r="G91" s="14" t="s">
        <v>168</v>
      </c>
      <c r="H91" s="13" t="s">
        <v>51</v>
      </c>
      <c r="I91" s="12" t="n">
        <v>140</v>
      </c>
      <c r="J91" s="12" t="n">
        <v>80</v>
      </c>
      <c r="K91" s="12" t="n">
        <v>215</v>
      </c>
      <c r="L91" s="13" t="s">
        <v>51</v>
      </c>
      <c r="M91" s="13" t="s">
        <v>51</v>
      </c>
      <c r="N91" s="13" t="s">
        <v>52</v>
      </c>
      <c r="O91" s="13" t="s">
        <v>51</v>
      </c>
      <c r="P91" s="13" t="s">
        <v>51</v>
      </c>
      <c r="Q91" s="13" t="s">
        <v>51</v>
      </c>
      <c r="R91" s="13" t="s">
        <v>51</v>
      </c>
      <c r="S91" s="13" t="s">
        <v>51</v>
      </c>
      <c r="T91" s="13" t="s">
        <v>51</v>
      </c>
      <c r="U91" s="13" t="s">
        <v>52</v>
      </c>
      <c r="V91" s="13" t="s">
        <v>51</v>
      </c>
      <c r="W91" s="13" t="s">
        <v>51</v>
      </c>
      <c r="X91" s="13" t="s">
        <v>51</v>
      </c>
      <c r="Y91" s="13" t="s">
        <v>54</v>
      </c>
      <c r="Z91" s="13" t="s">
        <v>60</v>
      </c>
      <c r="AA91" s="13" t="s">
        <v>60</v>
      </c>
      <c r="AB91" s="13" t="s">
        <v>54</v>
      </c>
      <c r="AC91" s="13" t="s">
        <v>60</v>
      </c>
      <c r="AD91" s="13" t="s">
        <v>60</v>
      </c>
      <c r="AE91" s="13" t="s">
        <v>60</v>
      </c>
      <c r="AF91" s="13" t="s">
        <v>61</v>
      </c>
      <c r="AG91" s="13" t="s">
        <v>54</v>
      </c>
      <c r="AH91" s="13" t="s">
        <v>62</v>
      </c>
      <c r="AI91" s="13" t="s">
        <v>54</v>
      </c>
      <c r="AJ91" s="13" t="s">
        <v>62</v>
      </c>
      <c r="AK91" s="13" t="s">
        <v>62</v>
      </c>
      <c r="AL91" s="13" t="s">
        <v>62</v>
      </c>
      <c r="AM91" s="13" t="s">
        <v>62</v>
      </c>
      <c r="AN91" s="13" t="s">
        <v>62</v>
      </c>
      <c r="AO91" s="13" t="s">
        <v>62</v>
      </c>
      <c r="AP91" s="13"/>
      <c r="AQ91" s="13"/>
      <c r="AR91" s="13"/>
      <c r="AS91" s="13"/>
      <c r="AT91" s="13"/>
      <c r="AU91" s="13"/>
    </row>
    <row r="92" s="15" customFormat="true" ht="47.25" hidden="false" customHeight="false" outlineLevel="0" collapsed="false">
      <c r="A92" s="12" t="n">
        <v>91</v>
      </c>
      <c r="B92" s="12" t="n">
        <v>60</v>
      </c>
      <c r="C92" s="12" t="n">
        <v>170</v>
      </c>
      <c r="D92" s="12" t="n">
        <v>89</v>
      </c>
      <c r="E92" s="13" t="s">
        <v>51</v>
      </c>
      <c r="F92" s="14"/>
      <c r="G92" s="14" t="s">
        <v>168</v>
      </c>
      <c r="H92" s="13" t="s">
        <v>52</v>
      </c>
      <c r="I92" s="12" t="n">
        <v>140</v>
      </c>
      <c r="J92" s="12" t="n">
        <v>70</v>
      </c>
      <c r="K92" s="12" t="n">
        <v>235</v>
      </c>
      <c r="L92" s="13" t="s">
        <v>51</v>
      </c>
      <c r="M92" s="13" t="s">
        <v>51</v>
      </c>
      <c r="N92" s="13" t="s">
        <v>52</v>
      </c>
      <c r="O92" s="13" t="s">
        <v>51</v>
      </c>
      <c r="P92" s="13" t="s">
        <v>51</v>
      </c>
      <c r="Q92" s="13" t="s">
        <v>51</v>
      </c>
      <c r="R92" s="13" t="s">
        <v>51</v>
      </c>
      <c r="S92" s="13" t="s">
        <v>51</v>
      </c>
      <c r="T92" s="13" t="s">
        <v>51</v>
      </c>
      <c r="U92" s="13" t="s">
        <v>51</v>
      </c>
      <c r="V92" s="13" t="s">
        <v>51</v>
      </c>
      <c r="W92" s="13" t="s">
        <v>51</v>
      </c>
      <c r="X92" s="13" t="s">
        <v>51</v>
      </c>
      <c r="Y92" s="13" t="s">
        <v>60</v>
      </c>
      <c r="Z92" s="13" t="s">
        <v>60</v>
      </c>
      <c r="AA92" s="13" t="s">
        <v>60</v>
      </c>
      <c r="AB92" s="13" t="s">
        <v>54</v>
      </c>
      <c r="AC92" s="13" t="s">
        <v>60</v>
      </c>
      <c r="AD92" s="13" t="s">
        <v>60</v>
      </c>
      <c r="AE92" s="13" t="s">
        <v>60</v>
      </c>
      <c r="AF92" s="13" t="s">
        <v>61</v>
      </c>
      <c r="AG92" s="13" t="s">
        <v>62</v>
      </c>
      <c r="AH92" s="13" t="s">
        <v>62</v>
      </c>
      <c r="AI92" s="13" t="s">
        <v>54</v>
      </c>
      <c r="AJ92" s="13" t="s">
        <v>62</v>
      </c>
      <c r="AK92" s="13" t="s">
        <v>62</v>
      </c>
      <c r="AL92" s="13" t="s">
        <v>62</v>
      </c>
      <c r="AM92" s="13" t="s">
        <v>62</v>
      </c>
      <c r="AN92" s="13" t="s">
        <v>62</v>
      </c>
      <c r="AO92" s="13" t="s">
        <v>62</v>
      </c>
      <c r="AP92" s="13"/>
      <c r="AQ92" s="13"/>
      <c r="AR92" s="13"/>
      <c r="AS92" s="13"/>
      <c r="AT92" s="13"/>
      <c r="AU92" s="13"/>
    </row>
    <row r="93" s="15" customFormat="true" ht="47.25" hidden="false" customHeight="false" outlineLevel="0" collapsed="false">
      <c r="A93" s="12" t="n">
        <v>92</v>
      </c>
      <c r="B93" s="12" t="n">
        <v>63</v>
      </c>
      <c r="C93" s="12" t="n">
        <v>165</v>
      </c>
      <c r="D93" s="12" t="n">
        <v>70</v>
      </c>
      <c r="E93" s="13" t="s">
        <v>51</v>
      </c>
      <c r="F93" s="14"/>
      <c r="G93" s="14" t="s">
        <v>168</v>
      </c>
      <c r="H93" s="13" t="s">
        <v>51</v>
      </c>
      <c r="I93" s="12"/>
      <c r="J93" s="12"/>
      <c r="K93" s="12"/>
      <c r="L93" s="13" t="s">
        <v>52</v>
      </c>
      <c r="M93" s="13" t="s">
        <v>51</v>
      </c>
      <c r="N93" s="13" t="s">
        <v>52</v>
      </c>
      <c r="O93" s="13" t="s">
        <v>51</v>
      </c>
      <c r="P93" s="13" t="s">
        <v>51</v>
      </c>
      <c r="Q93" s="13" t="s">
        <v>51</v>
      </c>
      <c r="R93" s="13" t="s">
        <v>51</v>
      </c>
      <c r="S93" s="13" t="s">
        <v>51</v>
      </c>
      <c r="T93" s="13" t="s">
        <v>51</v>
      </c>
      <c r="U93" s="13" t="s">
        <v>51</v>
      </c>
      <c r="V93" s="13" t="s">
        <v>51</v>
      </c>
      <c r="W93" s="13" t="s">
        <v>51</v>
      </c>
      <c r="X93" s="13" t="s">
        <v>51</v>
      </c>
      <c r="Y93" s="13" t="s">
        <v>60</v>
      </c>
      <c r="Z93" s="13" t="s">
        <v>60</v>
      </c>
      <c r="AA93" s="13" t="s">
        <v>60</v>
      </c>
      <c r="AB93" s="13" t="s">
        <v>60</v>
      </c>
      <c r="AC93" s="13" t="s">
        <v>60</v>
      </c>
      <c r="AD93" s="13" t="s">
        <v>54</v>
      </c>
      <c r="AE93" s="13" t="s">
        <v>60</v>
      </c>
      <c r="AF93" s="13" t="s">
        <v>61</v>
      </c>
      <c r="AG93" s="13" t="s">
        <v>62</v>
      </c>
      <c r="AH93" s="13" t="s">
        <v>62</v>
      </c>
      <c r="AI93" s="13" t="s">
        <v>62</v>
      </c>
      <c r="AJ93" s="13" t="s">
        <v>62</v>
      </c>
      <c r="AK93" s="13" t="s">
        <v>62</v>
      </c>
      <c r="AL93" s="13" t="s">
        <v>62</v>
      </c>
      <c r="AM93" s="13" t="s">
        <v>62</v>
      </c>
      <c r="AN93" s="13" t="s">
        <v>62</v>
      </c>
      <c r="AO93" s="13" t="s">
        <v>62</v>
      </c>
      <c r="AP93" s="13"/>
      <c r="AQ93" s="13"/>
      <c r="AR93" s="13"/>
      <c r="AS93" s="13"/>
      <c r="AT93" s="13"/>
      <c r="AU93" s="13"/>
    </row>
    <row r="94" s="15" customFormat="true" ht="31.5" hidden="false" customHeight="false" outlineLevel="0" collapsed="false">
      <c r="A94" s="12" t="n">
        <v>93</v>
      </c>
      <c r="B94" s="12" t="n">
        <v>44</v>
      </c>
      <c r="C94" s="12" t="n">
        <v>168</v>
      </c>
      <c r="D94" s="12" t="n">
        <v>68</v>
      </c>
      <c r="E94" s="13" t="s">
        <v>69</v>
      </c>
      <c r="F94" s="14" t="s">
        <v>169</v>
      </c>
      <c r="G94" s="14" t="s">
        <v>168</v>
      </c>
      <c r="H94" s="13" t="s">
        <v>51</v>
      </c>
      <c r="I94" s="12" t="n">
        <v>100</v>
      </c>
      <c r="J94" s="12" t="n">
        <v>70</v>
      </c>
      <c r="K94" s="12"/>
      <c r="L94" s="13" t="s">
        <v>51</v>
      </c>
      <c r="M94" s="13" t="s">
        <v>52</v>
      </c>
      <c r="N94" s="13" t="s">
        <v>52</v>
      </c>
      <c r="O94" s="13" t="s">
        <v>52</v>
      </c>
      <c r="P94" s="13" t="s">
        <v>52</v>
      </c>
      <c r="Q94" s="13" t="s">
        <v>51</v>
      </c>
      <c r="R94" s="13" t="s">
        <v>51</v>
      </c>
      <c r="S94" s="13" t="s">
        <v>51</v>
      </c>
      <c r="T94" s="13" t="s">
        <v>51</v>
      </c>
      <c r="U94" s="13" t="s">
        <v>51</v>
      </c>
      <c r="V94" s="13" t="s">
        <v>51</v>
      </c>
      <c r="W94" s="13" t="s">
        <v>51</v>
      </c>
      <c r="X94" s="13" t="s">
        <v>51</v>
      </c>
      <c r="Y94" s="13" t="s">
        <v>67</v>
      </c>
      <c r="Z94" s="13" t="s">
        <v>67</v>
      </c>
      <c r="AA94" s="13" t="s">
        <v>67</v>
      </c>
      <c r="AB94" s="13" t="s">
        <v>67</v>
      </c>
      <c r="AC94" s="13" t="s">
        <v>67</v>
      </c>
      <c r="AD94" s="13" t="s">
        <v>53</v>
      </c>
      <c r="AE94" s="13" t="s">
        <v>53</v>
      </c>
      <c r="AF94" s="13" t="s">
        <v>55</v>
      </c>
      <c r="AG94" s="13"/>
      <c r="AH94" s="13"/>
      <c r="AI94" s="13"/>
      <c r="AJ94" s="13"/>
      <c r="AK94" s="13"/>
      <c r="AL94" s="13"/>
      <c r="AM94" s="13"/>
      <c r="AN94" s="13"/>
      <c r="AO94" s="13"/>
      <c r="AP94" s="13" t="s">
        <v>52</v>
      </c>
      <c r="AQ94" s="13" t="s">
        <v>51</v>
      </c>
      <c r="AR94" s="13" t="s">
        <v>52</v>
      </c>
      <c r="AS94" s="13" t="s">
        <v>52</v>
      </c>
      <c r="AT94" s="13" t="s">
        <v>52</v>
      </c>
      <c r="AU94" s="13" t="s">
        <v>51</v>
      </c>
    </row>
    <row r="95" s="15" customFormat="true" ht="47.25" hidden="false" customHeight="false" outlineLevel="0" collapsed="false">
      <c r="A95" s="12" t="n">
        <v>94</v>
      </c>
      <c r="B95" s="12" t="n">
        <v>56</v>
      </c>
      <c r="C95" s="12" t="n">
        <v>157</v>
      </c>
      <c r="D95" s="12" t="n">
        <v>64</v>
      </c>
      <c r="E95" s="13" t="s">
        <v>51</v>
      </c>
      <c r="F95" s="14"/>
      <c r="G95" s="14" t="s">
        <v>168</v>
      </c>
      <c r="H95" s="13" t="s">
        <v>51</v>
      </c>
      <c r="I95" s="12" t="n">
        <v>139</v>
      </c>
      <c r="J95" s="12" t="n">
        <v>79</v>
      </c>
      <c r="K95" s="12" t="n">
        <v>200</v>
      </c>
      <c r="L95" s="13" t="s">
        <v>51</v>
      </c>
      <c r="M95" s="13" t="s">
        <v>51</v>
      </c>
      <c r="N95" s="13" t="s">
        <v>52</v>
      </c>
      <c r="O95" s="13" t="s">
        <v>51</v>
      </c>
      <c r="P95" s="13" t="s">
        <v>51</v>
      </c>
      <c r="Q95" s="13" t="s">
        <v>51</v>
      </c>
      <c r="R95" s="13" t="s">
        <v>51</v>
      </c>
      <c r="S95" s="13" t="s">
        <v>51</v>
      </c>
      <c r="T95" s="13" t="s">
        <v>51</v>
      </c>
      <c r="U95" s="13" t="s">
        <v>51</v>
      </c>
      <c r="V95" s="13" t="s">
        <v>51</v>
      </c>
      <c r="W95" s="13" t="s">
        <v>51</v>
      </c>
      <c r="X95" s="13" t="s">
        <v>51</v>
      </c>
      <c r="Y95" s="13" t="s">
        <v>60</v>
      </c>
      <c r="Z95" s="13" t="s">
        <v>60</v>
      </c>
      <c r="AA95" s="13" t="s">
        <v>60</v>
      </c>
      <c r="AB95" s="13" t="s">
        <v>60</v>
      </c>
      <c r="AC95" s="13" t="s">
        <v>60</v>
      </c>
      <c r="AD95" s="13" t="s">
        <v>60</v>
      </c>
      <c r="AE95" s="13" t="s">
        <v>60</v>
      </c>
      <c r="AF95" s="13" t="s">
        <v>61</v>
      </c>
      <c r="AG95" s="13" t="s">
        <v>62</v>
      </c>
      <c r="AH95" s="13" t="s">
        <v>54</v>
      </c>
      <c r="AI95" s="13" t="s">
        <v>62</v>
      </c>
      <c r="AJ95" s="13" t="s">
        <v>62</v>
      </c>
      <c r="AK95" s="13" t="s">
        <v>62</v>
      </c>
      <c r="AL95" s="13" t="s">
        <v>62</v>
      </c>
      <c r="AM95" s="13" t="s">
        <v>62</v>
      </c>
      <c r="AN95" s="13" t="s">
        <v>62</v>
      </c>
      <c r="AO95" s="13" t="s">
        <v>62</v>
      </c>
      <c r="AP95" s="13"/>
      <c r="AQ95" s="13"/>
      <c r="AR95" s="13"/>
      <c r="AS95" s="13"/>
      <c r="AT95" s="13"/>
      <c r="AU95" s="13"/>
    </row>
    <row r="96" s="15" customFormat="true" ht="47.25" hidden="false" customHeight="false" outlineLevel="0" collapsed="false">
      <c r="A96" s="12" t="n">
        <v>95</v>
      </c>
      <c r="B96" s="12" t="n">
        <v>61</v>
      </c>
      <c r="C96" s="12" t="n">
        <v>163</v>
      </c>
      <c r="D96" s="12" t="n">
        <v>69</v>
      </c>
      <c r="E96" s="13" t="s">
        <v>51</v>
      </c>
      <c r="F96" s="14"/>
      <c r="G96" s="14" t="s">
        <v>168</v>
      </c>
      <c r="H96" s="13" t="s">
        <v>51</v>
      </c>
      <c r="I96" s="12" t="n">
        <v>143</v>
      </c>
      <c r="J96" s="12" t="n">
        <v>86</v>
      </c>
      <c r="K96" s="12"/>
      <c r="L96" s="13" t="s">
        <v>51</v>
      </c>
      <c r="M96" s="13" t="s">
        <v>51</v>
      </c>
      <c r="N96" s="13" t="s">
        <v>52</v>
      </c>
      <c r="O96" s="13" t="s">
        <v>51</v>
      </c>
      <c r="P96" s="13" t="s">
        <v>51</v>
      </c>
      <c r="Q96" s="13" t="s">
        <v>51</v>
      </c>
      <c r="R96" s="13" t="s">
        <v>51</v>
      </c>
      <c r="S96" s="13" t="s">
        <v>51</v>
      </c>
      <c r="T96" s="13" t="s">
        <v>51</v>
      </c>
      <c r="U96" s="13" t="s">
        <v>51</v>
      </c>
      <c r="V96" s="13" t="s">
        <v>51</v>
      </c>
      <c r="W96" s="13" t="s">
        <v>51</v>
      </c>
      <c r="X96" s="13" t="s">
        <v>51</v>
      </c>
      <c r="Y96" s="13" t="s">
        <v>60</v>
      </c>
      <c r="Z96" s="13" t="s">
        <v>60</v>
      </c>
      <c r="AA96" s="13" t="s">
        <v>60</v>
      </c>
      <c r="AB96" s="13" t="s">
        <v>60</v>
      </c>
      <c r="AC96" s="13" t="s">
        <v>60</v>
      </c>
      <c r="AD96" s="13" t="s">
        <v>54</v>
      </c>
      <c r="AE96" s="13" t="s">
        <v>60</v>
      </c>
      <c r="AF96" s="13" t="s">
        <v>61</v>
      </c>
      <c r="AG96" s="13" t="s">
        <v>62</v>
      </c>
      <c r="AH96" s="13" t="s">
        <v>62</v>
      </c>
      <c r="AI96" s="13" t="s">
        <v>54</v>
      </c>
      <c r="AJ96" s="13" t="s">
        <v>54</v>
      </c>
      <c r="AK96" s="13" t="s">
        <v>62</v>
      </c>
      <c r="AL96" s="13" t="s">
        <v>62</v>
      </c>
      <c r="AM96" s="13" t="s">
        <v>62</v>
      </c>
      <c r="AN96" s="13" t="s">
        <v>62</v>
      </c>
      <c r="AO96" s="13" t="s">
        <v>62</v>
      </c>
      <c r="AP96" s="13"/>
      <c r="AQ96" s="13"/>
      <c r="AR96" s="13"/>
      <c r="AS96" s="13"/>
      <c r="AT96" s="13"/>
      <c r="AU96" s="13"/>
    </row>
    <row r="97" s="15" customFormat="true" ht="47.25" hidden="false" customHeight="false" outlineLevel="0" collapsed="false">
      <c r="A97" s="12" t="n">
        <v>96</v>
      </c>
      <c r="B97" s="12" t="n">
        <v>47</v>
      </c>
      <c r="C97" s="12" t="n">
        <v>171</v>
      </c>
      <c r="D97" s="12" t="n">
        <v>72</v>
      </c>
      <c r="E97" s="13" t="s">
        <v>51</v>
      </c>
      <c r="F97" s="14"/>
      <c r="G97" s="14" t="s">
        <v>170</v>
      </c>
      <c r="H97" s="13" t="s">
        <v>51</v>
      </c>
      <c r="I97" s="12"/>
      <c r="J97" s="12"/>
      <c r="K97" s="12"/>
      <c r="L97" s="13" t="s">
        <v>51</v>
      </c>
      <c r="M97" s="13" t="s">
        <v>51</v>
      </c>
      <c r="N97" s="13" t="s">
        <v>52</v>
      </c>
      <c r="O97" s="13" t="s">
        <v>51</v>
      </c>
      <c r="P97" s="13" t="s">
        <v>51</v>
      </c>
      <c r="Q97" s="13" t="s">
        <v>51</v>
      </c>
      <c r="R97" s="13" t="s">
        <v>51</v>
      </c>
      <c r="S97" s="13" t="s">
        <v>51</v>
      </c>
      <c r="T97" s="13" t="s">
        <v>51</v>
      </c>
      <c r="U97" s="13" t="s">
        <v>51</v>
      </c>
      <c r="V97" s="13" t="s">
        <v>51</v>
      </c>
      <c r="W97" s="13" t="s">
        <v>51</v>
      </c>
      <c r="X97" s="13" t="s">
        <v>51</v>
      </c>
      <c r="Y97" s="13" t="s">
        <v>60</v>
      </c>
      <c r="Z97" s="13" t="s">
        <v>60</v>
      </c>
      <c r="AA97" s="13" t="s">
        <v>60</v>
      </c>
      <c r="AB97" s="13" t="s">
        <v>60</v>
      </c>
      <c r="AC97" s="13" t="s">
        <v>60</v>
      </c>
      <c r="AD97" s="13" t="s">
        <v>60</v>
      </c>
      <c r="AE97" s="13" t="s">
        <v>60</v>
      </c>
      <c r="AF97" s="13" t="s">
        <v>61</v>
      </c>
      <c r="AG97" s="13" t="s">
        <v>62</v>
      </c>
      <c r="AH97" s="13" t="s">
        <v>62</v>
      </c>
      <c r="AI97" s="13" t="s">
        <v>62</v>
      </c>
      <c r="AJ97" s="13" t="s">
        <v>54</v>
      </c>
      <c r="AK97" s="13" t="s">
        <v>62</v>
      </c>
      <c r="AL97" s="13" t="s">
        <v>62</v>
      </c>
      <c r="AM97" s="13" t="s">
        <v>62</v>
      </c>
      <c r="AN97" s="13" t="s">
        <v>62</v>
      </c>
      <c r="AO97" s="13" t="s">
        <v>62</v>
      </c>
      <c r="AP97" s="13"/>
      <c r="AQ97" s="13"/>
      <c r="AR97" s="13"/>
      <c r="AS97" s="13"/>
      <c r="AT97" s="13"/>
      <c r="AU97" s="13"/>
    </row>
    <row r="98" s="15" customFormat="true" ht="47.25" hidden="false" customHeight="false" outlineLevel="0" collapsed="false">
      <c r="A98" s="12" t="n">
        <v>97</v>
      </c>
      <c r="B98" s="12" t="n">
        <v>48</v>
      </c>
      <c r="C98" s="12" t="n">
        <v>162</v>
      </c>
      <c r="D98" s="12" t="n">
        <v>67</v>
      </c>
      <c r="E98" s="13" t="s">
        <v>69</v>
      </c>
      <c r="F98" s="14" t="s">
        <v>174</v>
      </c>
      <c r="G98" s="14" t="s">
        <v>168</v>
      </c>
      <c r="H98" s="13" t="s">
        <v>52</v>
      </c>
      <c r="I98" s="12" t="n">
        <v>137</v>
      </c>
      <c r="J98" s="12" t="n">
        <v>79</v>
      </c>
      <c r="K98" s="12" t="n">
        <v>215</v>
      </c>
      <c r="L98" s="13" t="s">
        <v>51</v>
      </c>
      <c r="M98" s="13" t="s">
        <v>51</v>
      </c>
      <c r="N98" s="13" t="s">
        <v>52</v>
      </c>
      <c r="O98" s="13" t="s">
        <v>51</v>
      </c>
      <c r="P98" s="13" t="s">
        <v>51</v>
      </c>
      <c r="Q98" s="13" t="s">
        <v>51</v>
      </c>
      <c r="R98" s="13" t="s">
        <v>51</v>
      </c>
      <c r="S98" s="13" t="s">
        <v>51</v>
      </c>
      <c r="T98" s="13" t="s">
        <v>51</v>
      </c>
      <c r="U98" s="13" t="s">
        <v>51</v>
      </c>
      <c r="V98" s="13" t="s">
        <v>51</v>
      </c>
      <c r="W98" s="13" t="s">
        <v>51</v>
      </c>
      <c r="X98" s="13" t="s">
        <v>51</v>
      </c>
      <c r="Y98" s="13" t="s">
        <v>54</v>
      </c>
      <c r="Z98" s="13" t="s">
        <v>60</v>
      </c>
      <c r="AA98" s="13" t="s">
        <v>60</v>
      </c>
      <c r="AB98" s="13" t="s">
        <v>60</v>
      </c>
      <c r="AC98" s="13" t="s">
        <v>60</v>
      </c>
      <c r="AD98" s="13" t="s">
        <v>60</v>
      </c>
      <c r="AE98" s="13" t="s">
        <v>60</v>
      </c>
      <c r="AF98" s="13" t="s">
        <v>61</v>
      </c>
      <c r="AG98" s="13" t="s">
        <v>62</v>
      </c>
      <c r="AH98" s="13" t="s">
        <v>62</v>
      </c>
      <c r="AI98" s="13" t="s">
        <v>62</v>
      </c>
      <c r="AJ98" s="13" t="s">
        <v>54</v>
      </c>
      <c r="AK98" s="13" t="s">
        <v>62</v>
      </c>
      <c r="AL98" s="13" t="s">
        <v>62</v>
      </c>
      <c r="AM98" s="13" t="s">
        <v>62</v>
      </c>
      <c r="AN98" s="13" t="s">
        <v>62</v>
      </c>
      <c r="AO98" s="13" t="s">
        <v>62</v>
      </c>
      <c r="AP98" s="13"/>
      <c r="AQ98" s="13"/>
      <c r="AR98" s="13"/>
      <c r="AS98" s="13"/>
      <c r="AT98" s="13"/>
      <c r="AU98" s="13"/>
    </row>
    <row r="99" s="15" customFormat="true" ht="47.25" hidden="false" customHeight="false" outlineLevel="0" collapsed="false">
      <c r="A99" s="12" t="n">
        <v>98</v>
      </c>
      <c r="B99" s="12" t="n">
        <v>53</v>
      </c>
      <c r="C99" s="12" t="n">
        <v>174</v>
      </c>
      <c r="D99" s="12" t="n">
        <v>84</v>
      </c>
      <c r="E99" s="13" t="s">
        <v>51</v>
      </c>
      <c r="F99" s="14"/>
      <c r="G99" s="14" t="s">
        <v>170</v>
      </c>
      <c r="H99" s="13" t="s">
        <v>51</v>
      </c>
      <c r="I99" s="12" t="n">
        <v>142</v>
      </c>
      <c r="J99" s="12" t="n">
        <v>86</v>
      </c>
      <c r="K99" s="12"/>
      <c r="L99" s="13" t="s">
        <v>51</v>
      </c>
      <c r="M99" s="13" t="s">
        <v>51</v>
      </c>
      <c r="N99" s="13" t="s">
        <v>52</v>
      </c>
      <c r="O99" s="13" t="s">
        <v>51</v>
      </c>
      <c r="P99" s="13" t="s">
        <v>51</v>
      </c>
      <c r="Q99" s="13" t="s">
        <v>51</v>
      </c>
      <c r="R99" s="13" t="s">
        <v>51</v>
      </c>
      <c r="S99" s="13" t="s">
        <v>51</v>
      </c>
      <c r="T99" s="13" t="s">
        <v>51</v>
      </c>
      <c r="U99" s="13" t="s">
        <v>52</v>
      </c>
      <c r="V99" s="13" t="s">
        <v>51</v>
      </c>
      <c r="W99" s="13" t="s">
        <v>51</v>
      </c>
      <c r="X99" s="13" t="s">
        <v>51</v>
      </c>
      <c r="Y99" s="13" t="s">
        <v>54</v>
      </c>
      <c r="Z99" s="13" t="s">
        <v>60</v>
      </c>
      <c r="AA99" s="13" t="s">
        <v>60</v>
      </c>
      <c r="AB99" s="13" t="s">
        <v>60</v>
      </c>
      <c r="AC99" s="13" t="s">
        <v>60</v>
      </c>
      <c r="AD99" s="13" t="s">
        <v>60</v>
      </c>
      <c r="AE99" s="13" t="s">
        <v>60</v>
      </c>
      <c r="AF99" s="13" t="s">
        <v>61</v>
      </c>
      <c r="AG99" s="13" t="s">
        <v>62</v>
      </c>
      <c r="AH99" s="13" t="s">
        <v>54</v>
      </c>
      <c r="AI99" s="13" t="s">
        <v>62</v>
      </c>
      <c r="AJ99" s="13" t="s">
        <v>62</v>
      </c>
      <c r="AK99" s="13" t="s">
        <v>62</v>
      </c>
      <c r="AL99" s="13" t="s">
        <v>62</v>
      </c>
      <c r="AM99" s="13" t="s">
        <v>62</v>
      </c>
      <c r="AN99" s="13" t="s">
        <v>62</v>
      </c>
      <c r="AO99" s="13" t="s">
        <v>62</v>
      </c>
      <c r="AP99" s="13"/>
      <c r="AQ99" s="13"/>
      <c r="AR99" s="13"/>
      <c r="AS99" s="13"/>
      <c r="AT99" s="13"/>
      <c r="AU99" s="13"/>
    </row>
    <row r="100" s="15" customFormat="true" ht="47.25" hidden="false" customHeight="false" outlineLevel="0" collapsed="false">
      <c r="A100" s="12" t="n">
        <v>99</v>
      </c>
      <c r="B100" s="12" t="n">
        <v>66</v>
      </c>
      <c r="C100" s="12" t="n">
        <v>173</v>
      </c>
      <c r="D100" s="12" t="n">
        <v>80</v>
      </c>
      <c r="E100" s="13" t="s">
        <v>69</v>
      </c>
      <c r="F100" s="14" t="s">
        <v>169</v>
      </c>
      <c r="G100" s="14" t="s">
        <v>168</v>
      </c>
      <c r="H100" s="13" t="s">
        <v>51</v>
      </c>
      <c r="I100" s="12"/>
      <c r="J100" s="12"/>
      <c r="K100" s="12"/>
      <c r="L100" s="13" t="s">
        <v>51</v>
      </c>
      <c r="M100" s="13" t="s">
        <v>51</v>
      </c>
      <c r="N100" s="13" t="s">
        <v>52</v>
      </c>
      <c r="O100" s="13" t="s">
        <v>51</v>
      </c>
      <c r="P100" s="13" t="s">
        <v>51</v>
      </c>
      <c r="Q100" s="13" t="s">
        <v>52</v>
      </c>
      <c r="R100" s="13" t="s">
        <v>51</v>
      </c>
      <c r="S100" s="13" t="s">
        <v>51</v>
      </c>
      <c r="T100" s="13" t="s">
        <v>51</v>
      </c>
      <c r="U100" s="13" t="s">
        <v>51</v>
      </c>
      <c r="V100" s="13" t="s">
        <v>51</v>
      </c>
      <c r="W100" s="13" t="s">
        <v>51</v>
      </c>
      <c r="X100" s="13" t="s">
        <v>51</v>
      </c>
      <c r="Y100" s="13" t="s">
        <v>60</v>
      </c>
      <c r="Z100" s="13" t="s">
        <v>60</v>
      </c>
      <c r="AA100" s="13" t="s">
        <v>60</v>
      </c>
      <c r="AB100" s="13" t="s">
        <v>60</v>
      </c>
      <c r="AC100" s="13" t="s">
        <v>60</v>
      </c>
      <c r="AD100" s="13" t="s">
        <v>54</v>
      </c>
      <c r="AE100" s="13" t="s">
        <v>60</v>
      </c>
      <c r="AF100" s="13" t="s">
        <v>61</v>
      </c>
      <c r="AG100" s="13" t="s">
        <v>62</v>
      </c>
      <c r="AH100" s="13" t="s">
        <v>62</v>
      </c>
      <c r="AI100" s="13" t="s">
        <v>62</v>
      </c>
      <c r="AJ100" s="13" t="s">
        <v>62</v>
      </c>
      <c r="AK100" s="13" t="s">
        <v>62</v>
      </c>
      <c r="AL100" s="13" t="s">
        <v>62</v>
      </c>
      <c r="AM100" s="13" t="s">
        <v>54</v>
      </c>
      <c r="AN100" s="13" t="s">
        <v>62</v>
      </c>
      <c r="AO100" s="13" t="s">
        <v>62</v>
      </c>
      <c r="AP100" s="13"/>
      <c r="AQ100" s="13"/>
      <c r="AR100" s="13"/>
      <c r="AS100" s="13"/>
      <c r="AT100" s="13"/>
      <c r="AU100" s="13"/>
    </row>
    <row r="101" s="15" customFormat="true" ht="47.25" hidden="false" customHeight="false" outlineLevel="0" collapsed="false">
      <c r="A101" s="12" t="n">
        <v>100</v>
      </c>
      <c r="B101" s="12" t="n">
        <v>58</v>
      </c>
      <c r="C101" s="12" t="n">
        <v>167</v>
      </c>
      <c r="D101" s="12" t="n">
        <v>78</v>
      </c>
      <c r="E101" s="13" t="s">
        <v>51</v>
      </c>
      <c r="F101" s="14"/>
      <c r="G101" s="14" t="s">
        <v>168</v>
      </c>
      <c r="H101" s="13" t="s">
        <v>51</v>
      </c>
      <c r="I101" s="12"/>
      <c r="J101" s="12"/>
      <c r="K101" s="12"/>
      <c r="L101" s="13" t="s">
        <v>51</v>
      </c>
      <c r="M101" s="13" t="s">
        <v>51</v>
      </c>
      <c r="N101" s="13" t="s">
        <v>52</v>
      </c>
      <c r="O101" s="13" t="s">
        <v>51</v>
      </c>
      <c r="P101" s="13" t="s">
        <v>51</v>
      </c>
      <c r="Q101" s="13" t="s">
        <v>51</v>
      </c>
      <c r="R101" s="13" t="s">
        <v>52</v>
      </c>
      <c r="S101" s="13" t="s">
        <v>51</v>
      </c>
      <c r="T101" s="13" t="s">
        <v>51</v>
      </c>
      <c r="U101" s="13" t="s">
        <v>51</v>
      </c>
      <c r="V101" s="13" t="s">
        <v>52</v>
      </c>
      <c r="W101" s="13" t="s">
        <v>51</v>
      </c>
      <c r="X101" s="13" t="s">
        <v>51</v>
      </c>
      <c r="Y101" s="13" t="s">
        <v>60</v>
      </c>
      <c r="Z101" s="13" t="s">
        <v>60</v>
      </c>
      <c r="AA101" s="13" t="s">
        <v>60</v>
      </c>
      <c r="AB101" s="13" t="s">
        <v>60</v>
      </c>
      <c r="AC101" s="13" t="s">
        <v>60</v>
      </c>
      <c r="AD101" s="13" t="s">
        <v>60</v>
      </c>
      <c r="AE101" s="13" t="s">
        <v>60</v>
      </c>
      <c r="AF101" s="13" t="s">
        <v>61</v>
      </c>
      <c r="AG101" s="13" t="s">
        <v>62</v>
      </c>
      <c r="AH101" s="13" t="s">
        <v>62</v>
      </c>
      <c r="AI101" s="13" t="s">
        <v>53</v>
      </c>
      <c r="AJ101" s="13" t="s">
        <v>54</v>
      </c>
      <c r="AK101" s="13" t="s">
        <v>62</v>
      </c>
      <c r="AL101" s="13" t="s">
        <v>62</v>
      </c>
      <c r="AM101" s="13" t="s">
        <v>62</v>
      </c>
      <c r="AN101" s="13" t="s">
        <v>62</v>
      </c>
      <c r="AO101" s="13" t="s">
        <v>62</v>
      </c>
      <c r="AP101" s="13"/>
      <c r="AQ101" s="13"/>
      <c r="AR101" s="13"/>
      <c r="AS101" s="13"/>
      <c r="AT101" s="13"/>
      <c r="AU101" s="13"/>
    </row>
    <row r="102" s="15" customFormat="true" ht="47.25" hidden="false" customHeight="false" outlineLevel="0" collapsed="false">
      <c r="A102" s="12" t="n">
        <v>101</v>
      </c>
      <c r="B102" s="12" t="n">
        <v>49</v>
      </c>
      <c r="C102" s="12" t="n">
        <v>161</v>
      </c>
      <c r="D102" s="12" t="n">
        <v>66</v>
      </c>
      <c r="E102" s="13" t="s">
        <v>51</v>
      </c>
      <c r="F102" s="14"/>
      <c r="G102" s="14" t="s">
        <v>168</v>
      </c>
      <c r="H102" s="13" t="s">
        <v>52</v>
      </c>
      <c r="I102" s="12" t="n">
        <v>140</v>
      </c>
      <c r="J102" s="12" t="n">
        <v>80</v>
      </c>
      <c r="K102" s="12"/>
      <c r="L102" s="13" t="s">
        <v>51</v>
      </c>
      <c r="M102" s="13" t="s">
        <v>51</v>
      </c>
      <c r="N102" s="13" t="s">
        <v>52</v>
      </c>
      <c r="O102" s="13" t="s">
        <v>51</v>
      </c>
      <c r="P102" s="13" t="s">
        <v>51</v>
      </c>
      <c r="Q102" s="13" t="s">
        <v>51</v>
      </c>
      <c r="R102" s="13" t="s">
        <v>51</v>
      </c>
      <c r="S102" s="13" t="s">
        <v>51</v>
      </c>
      <c r="T102" s="13" t="s">
        <v>51</v>
      </c>
      <c r="U102" s="13" t="s">
        <v>51</v>
      </c>
      <c r="V102" s="13" t="s">
        <v>51</v>
      </c>
      <c r="W102" s="13" t="s">
        <v>51</v>
      </c>
      <c r="X102" s="13" t="s">
        <v>51</v>
      </c>
      <c r="Y102" s="13" t="s">
        <v>60</v>
      </c>
      <c r="Z102" s="13" t="s">
        <v>60</v>
      </c>
      <c r="AA102" s="13" t="s">
        <v>54</v>
      </c>
      <c r="AB102" s="13" t="s">
        <v>60</v>
      </c>
      <c r="AC102" s="13" t="s">
        <v>60</v>
      </c>
      <c r="AD102" s="13" t="s">
        <v>60</v>
      </c>
      <c r="AE102" s="13" t="s">
        <v>60</v>
      </c>
      <c r="AF102" s="13" t="s">
        <v>61</v>
      </c>
      <c r="AG102" s="13" t="s">
        <v>62</v>
      </c>
      <c r="AH102" s="13" t="s">
        <v>62</v>
      </c>
      <c r="AI102" s="13" t="s">
        <v>62</v>
      </c>
      <c r="AJ102" s="13" t="s">
        <v>54</v>
      </c>
      <c r="AK102" s="13" t="s">
        <v>54</v>
      </c>
      <c r="AL102" s="13" t="s">
        <v>62</v>
      </c>
      <c r="AM102" s="13" t="s">
        <v>62</v>
      </c>
      <c r="AN102" s="13" t="s">
        <v>62</v>
      </c>
      <c r="AO102" s="13" t="s">
        <v>62</v>
      </c>
      <c r="AP102" s="13"/>
      <c r="AQ102" s="13"/>
      <c r="AR102" s="13"/>
      <c r="AS102" s="13"/>
      <c r="AT102" s="13"/>
      <c r="AU102" s="13"/>
    </row>
    <row r="103" s="15" customFormat="true" ht="47.25" hidden="false" customHeight="false" outlineLevel="0" collapsed="false">
      <c r="A103" s="12" t="n">
        <v>102</v>
      </c>
      <c r="B103" s="12" t="n">
        <v>58</v>
      </c>
      <c r="C103" s="12" t="n">
        <v>175</v>
      </c>
      <c r="D103" s="12" t="n">
        <v>77</v>
      </c>
      <c r="E103" s="13" t="s">
        <v>69</v>
      </c>
      <c r="F103" s="14" t="s">
        <v>174</v>
      </c>
      <c r="G103" s="14" t="s">
        <v>170</v>
      </c>
      <c r="H103" s="13" t="s">
        <v>52</v>
      </c>
      <c r="I103" s="12" t="n">
        <v>150</v>
      </c>
      <c r="J103" s="12" t="n">
        <v>90</v>
      </c>
      <c r="K103" s="12" t="n">
        <v>267</v>
      </c>
      <c r="L103" s="13" t="s">
        <v>51</v>
      </c>
      <c r="M103" s="13" t="s">
        <v>51</v>
      </c>
      <c r="N103" s="13" t="s">
        <v>52</v>
      </c>
      <c r="O103" s="13" t="s">
        <v>51</v>
      </c>
      <c r="P103" s="13" t="s">
        <v>51</v>
      </c>
      <c r="Q103" s="13" t="s">
        <v>51</v>
      </c>
      <c r="R103" s="13" t="s">
        <v>51</v>
      </c>
      <c r="S103" s="13" t="s">
        <v>52</v>
      </c>
      <c r="T103" s="13" t="s">
        <v>52</v>
      </c>
      <c r="U103" s="13" t="s">
        <v>51</v>
      </c>
      <c r="V103" s="13" t="s">
        <v>52</v>
      </c>
      <c r="W103" s="13" t="s">
        <v>52</v>
      </c>
      <c r="X103" s="13" t="s">
        <v>51</v>
      </c>
      <c r="Y103" s="13" t="s">
        <v>60</v>
      </c>
      <c r="Z103" s="13" t="s">
        <v>60</v>
      </c>
      <c r="AA103" s="13" t="s">
        <v>60</v>
      </c>
      <c r="AB103" s="13" t="s">
        <v>60</v>
      </c>
      <c r="AC103" s="13" t="s">
        <v>60</v>
      </c>
      <c r="AD103" s="13" t="s">
        <v>54</v>
      </c>
      <c r="AE103" s="13" t="s">
        <v>60</v>
      </c>
      <c r="AF103" s="13" t="s">
        <v>61</v>
      </c>
      <c r="AG103" s="13" t="s">
        <v>62</v>
      </c>
      <c r="AH103" s="13" t="s">
        <v>62</v>
      </c>
      <c r="AI103" s="13" t="s">
        <v>62</v>
      </c>
      <c r="AJ103" s="13" t="s">
        <v>62</v>
      </c>
      <c r="AK103" s="13" t="s">
        <v>62</v>
      </c>
      <c r="AL103" s="13" t="s">
        <v>54</v>
      </c>
      <c r="AM103" s="13" t="s">
        <v>62</v>
      </c>
      <c r="AN103" s="13" t="s">
        <v>62</v>
      </c>
      <c r="AO103" s="13" t="s">
        <v>62</v>
      </c>
      <c r="AP103" s="13"/>
      <c r="AQ103" s="13"/>
      <c r="AR103" s="13"/>
      <c r="AS103" s="13"/>
      <c r="AT103" s="13"/>
      <c r="AU103" s="13"/>
    </row>
    <row r="104" s="15" customFormat="true" ht="47.25" hidden="false" customHeight="false" outlineLevel="0" collapsed="false">
      <c r="A104" s="12" t="n">
        <v>103</v>
      </c>
      <c r="B104" s="12" t="n">
        <v>56</v>
      </c>
      <c r="C104" s="12" t="n">
        <v>159</v>
      </c>
      <c r="D104" s="12" t="n">
        <v>64</v>
      </c>
      <c r="E104" s="13" t="s">
        <v>51</v>
      </c>
      <c r="F104" s="14"/>
      <c r="G104" s="14" t="s">
        <v>168</v>
      </c>
      <c r="H104" s="13" t="s">
        <v>51</v>
      </c>
      <c r="I104" s="12"/>
      <c r="J104" s="12"/>
      <c r="K104" s="12"/>
      <c r="L104" s="13" t="s">
        <v>51</v>
      </c>
      <c r="M104" s="13" t="s">
        <v>51</v>
      </c>
      <c r="N104" s="13" t="s">
        <v>52</v>
      </c>
      <c r="O104" s="13" t="s">
        <v>51</v>
      </c>
      <c r="P104" s="13" t="s">
        <v>51</v>
      </c>
      <c r="Q104" s="13" t="s">
        <v>51</v>
      </c>
      <c r="R104" s="13" t="s">
        <v>51</v>
      </c>
      <c r="S104" s="13" t="s">
        <v>51</v>
      </c>
      <c r="T104" s="13" t="s">
        <v>51</v>
      </c>
      <c r="U104" s="13" t="s">
        <v>51</v>
      </c>
      <c r="V104" s="13" t="s">
        <v>51</v>
      </c>
      <c r="W104" s="13" t="s">
        <v>51</v>
      </c>
      <c r="X104" s="13" t="s">
        <v>51</v>
      </c>
      <c r="Y104" s="13" t="s">
        <v>60</v>
      </c>
      <c r="Z104" s="13" t="s">
        <v>60</v>
      </c>
      <c r="AA104" s="13" t="s">
        <v>60</v>
      </c>
      <c r="AB104" s="13" t="s">
        <v>60</v>
      </c>
      <c r="AC104" s="13" t="s">
        <v>60</v>
      </c>
      <c r="AD104" s="13" t="s">
        <v>60</v>
      </c>
      <c r="AE104" s="13" t="s">
        <v>60</v>
      </c>
      <c r="AF104" s="13" t="s">
        <v>61</v>
      </c>
      <c r="AG104" s="13" t="s">
        <v>62</v>
      </c>
      <c r="AH104" s="13" t="s">
        <v>54</v>
      </c>
      <c r="AI104" s="13" t="s">
        <v>62</v>
      </c>
      <c r="AJ104" s="13" t="s">
        <v>62</v>
      </c>
      <c r="AK104" s="13" t="s">
        <v>62</v>
      </c>
      <c r="AL104" s="13" t="s">
        <v>62</v>
      </c>
      <c r="AM104" s="13" t="s">
        <v>62</v>
      </c>
      <c r="AN104" s="13" t="s">
        <v>62</v>
      </c>
      <c r="AO104" s="13" t="s">
        <v>62</v>
      </c>
      <c r="AP104" s="13"/>
      <c r="AQ104" s="13"/>
      <c r="AR104" s="13"/>
      <c r="AS104" s="13"/>
      <c r="AT104" s="13"/>
      <c r="AU104" s="13"/>
    </row>
    <row r="105" s="15" customFormat="true" ht="47.25" hidden="false" customHeight="false" outlineLevel="0" collapsed="false">
      <c r="A105" s="12" t="n">
        <v>104</v>
      </c>
      <c r="B105" s="12" t="n">
        <v>55</v>
      </c>
      <c r="C105" s="12" t="n">
        <v>176</v>
      </c>
      <c r="D105" s="12" t="n">
        <v>80</v>
      </c>
      <c r="E105" s="13" t="s">
        <v>51</v>
      </c>
      <c r="F105" s="14"/>
      <c r="G105" s="14" t="s">
        <v>168</v>
      </c>
      <c r="H105" s="13" t="s">
        <v>52</v>
      </c>
      <c r="I105" s="12" t="n">
        <v>135</v>
      </c>
      <c r="J105" s="12" t="n">
        <v>78</v>
      </c>
      <c r="K105" s="12" t="n">
        <v>195</v>
      </c>
      <c r="L105" s="13" t="s">
        <v>51</v>
      </c>
      <c r="M105" s="13" t="s">
        <v>51</v>
      </c>
      <c r="N105" s="13" t="s">
        <v>52</v>
      </c>
      <c r="O105" s="13" t="s">
        <v>51</v>
      </c>
      <c r="P105" s="13" t="s">
        <v>51</v>
      </c>
      <c r="Q105" s="13" t="s">
        <v>51</v>
      </c>
      <c r="R105" s="13" t="s">
        <v>51</v>
      </c>
      <c r="S105" s="13" t="s">
        <v>51</v>
      </c>
      <c r="T105" s="13" t="s">
        <v>51</v>
      </c>
      <c r="U105" s="13" t="s">
        <v>51</v>
      </c>
      <c r="V105" s="13" t="s">
        <v>51</v>
      </c>
      <c r="W105" s="13" t="s">
        <v>51</v>
      </c>
      <c r="X105" s="13" t="s">
        <v>51</v>
      </c>
      <c r="Y105" s="13" t="s">
        <v>60</v>
      </c>
      <c r="Z105" s="13" t="s">
        <v>60</v>
      </c>
      <c r="AA105" s="13" t="s">
        <v>60</v>
      </c>
      <c r="AB105" s="13" t="s">
        <v>60</v>
      </c>
      <c r="AC105" s="13" t="s">
        <v>60</v>
      </c>
      <c r="AD105" s="13" t="s">
        <v>60</v>
      </c>
      <c r="AE105" s="13" t="s">
        <v>60</v>
      </c>
      <c r="AF105" s="13" t="s">
        <v>61</v>
      </c>
      <c r="AG105" s="13" t="s">
        <v>62</v>
      </c>
      <c r="AH105" s="13" t="s">
        <v>62</v>
      </c>
      <c r="AI105" s="13" t="s">
        <v>62</v>
      </c>
      <c r="AJ105" s="13" t="s">
        <v>62</v>
      </c>
      <c r="AK105" s="13" t="s">
        <v>54</v>
      </c>
      <c r="AL105" s="13" t="s">
        <v>62</v>
      </c>
      <c r="AM105" s="13" t="s">
        <v>62</v>
      </c>
      <c r="AN105" s="13" t="s">
        <v>62</v>
      </c>
      <c r="AO105" s="13" t="s">
        <v>62</v>
      </c>
      <c r="AP105" s="13"/>
      <c r="AQ105" s="13"/>
      <c r="AR105" s="13"/>
      <c r="AS105" s="13"/>
      <c r="AT105" s="13"/>
      <c r="AU105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105"/>
  <sheetViews>
    <sheetView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pane xSplit="0" ySplit="1" topLeftCell="A47" activePane="bottomLeft" state="frozen"/>
      <selection pane="topLeft" activeCell="AH1" activeCellId="0" sqref="AH1"/>
      <selection pane="bottomLeft" activeCell="AO55" activeCellId="0" sqref="AO55"/>
    </sheetView>
  </sheetViews>
  <sheetFormatPr defaultColWidth="14.4453125" defaultRowHeight="15.75" zeroHeight="false" outlineLevelRow="0" outlineLevelCol="0"/>
  <cols>
    <col collapsed="false" customWidth="true" hidden="false" outlineLevel="0" max="1" min="1" style="4" width="6.57"/>
    <col collapsed="false" customWidth="true" hidden="false" outlineLevel="0" max="2" min="2" style="4" width="11.71"/>
    <col collapsed="false" customWidth="true" hidden="false" outlineLevel="0" max="3" min="3" style="4" width="19.14"/>
    <col collapsed="false" customWidth="true" hidden="false" outlineLevel="0" max="4" min="4" style="4" width="17.71"/>
    <col collapsed="false" customWidth="true" hidden="false" outlineLevel="0" max="5" min="5" style="5" width="14.57"/>
    <col collapsed="false" customWidth="true" hidden="false" outlineLevel="0" max="6" min="6" style="6" width="17.71"/>
    <col collapsed="false" customWidth="true" hidden="false" outlineLevel="0" max="7" min="7" style="6" width="17.29"/>
    <col collapsed="false" customWidth="true" hidden="false" outlineLevel="0" max="8" min="8" style="5" width="14.86"/>
    <col collapsed="false" customWidth="true" hidden="false" outlineLevel="0" max="9" min="9" style="4" width="18.29"/>
    <col collapsed="false" customWidth="true" hidden="false" outlineLevel="0" max="10" min="10" style="4" width="17.14"/>
    <col collapsed="false" customWidth="true" hidden="false" outlineLevel="0" max="11" min="11" style="4" width="20.29"/>
    <col collapsed="false" customWidth="true" hidden="false" outlineLevel="0" max="12" min="12" style="5" width="16.42"/>
    <col collapsed="false" customWidth="true" hidden="false" outlineLevel="0" max="13" min="13" style="5" width="16.14"/>
    <col collapsed="false" customWidth="true" hidden="false" outlineLevel="0" max="14" min="14" style="5" width="18.29"/>
    <col collapsed="false" customWidth="true" hidden="false" outlineLevel="0" max="16" min="15" style="5" width="17.58"/>
    <col collapsed="false" customWidth="true" hidden="false" outlineLevel="0" max="17" min="17" style="5" width="17.86"/>
    <col collapsed="false" customWidth="true" hidden="false" outlineLevel="0" max="18" min="18" style="5" width="19.71"/>
    <col collapsed="false" customWidth="true" hidden="false" outlineLevel="0" max="19" min="19" style="5" width="18.42"/>
    <col collapsed="false" customWidth="true" hidden="false" outlineLevel="0" max="20" min="20" style="5" width="18.71"/>
    <col collapsed="false" customWidth="true" hidden="false" outlineLevel="0" max="21" min="21" style="5" width="17.86"/>
    <col collapsed="false" customWidth="true" hidden="false" outlineLevel="0" max="22" min="22" style="5" width="17.42"/>
    <col collapsed="false" customWidth="true" hidden="false" outlineLevel="0" max="23" min="23" style="5" width="17.29"/>
    <col collapsed="false" customWidth="true" hidden="false" outlineLevel="0" max="24" min="24" style="5" width="18.29"/>
    <col collapsed="false" customWidth="true" hidden="false" outlineLevel="0" max="25" min="25" style="5" width="17.86"/>
    <col collapsed="false" customWidth="true" hidden="false" outlineLevel="0" max="26" min="26" style="5" width="17.71"/>
    <col collapsed="false" customWidth="true" hidden="false" outlineLevel="0" max="27" min="27" style="5" width="21.57"/>
    <col collapsed="false" customWidth="true" hidden="false" outlineLevel="0" max="28" min="28" style="5" width="17.71"/>
    <col collapsed="false" customWidth="true" hidden="false" outlineLevel="0" max="29" min="29" style="5" width="20.14"/>
    <col collapsed="false" customWidth="true" hidden="false" outlineLevel="0" max="30" min="30" style="5" width="20.42"/>
    <col collapsed="false" customWidth="true" hidden="false" outlineLevel="0" max="31" min="31" style="5" width="20.29"/>
    <col collapsed="false" customWidth="true" hidden="false" outlineLevel="0" max="32" min="32" style="5" width="55.29"/>
    <col collapsed="false" customWidth="true" hidden="false" outlineLevel="0" max="33" min="33" style="5" width="19.14"/>
    <col collapsed="false" customWidth="true" hidden="false" outlineLevel="0" max="34" min="34" style="5" width="17.71"/>
    <col collapsed="false" customWidth="true" hidden="false" outlineLevel="0" max="35" min="35" style="5" width="18.71"/>
    <col collapsed="false" customWidth="true" hidden="false" outlineLevel="0" max="36" min="36" style="5" width="18.42"/>
    <col collapsed="false" customWidth="true" hidden="false" outlineLevel="0" max="37" min="37" style="5" width="16.71"/>
    <col collapsed="false" customWidth="true" hidden="false" outlineLevel="0" max="38" min="38" style="5" width="20.29"/>
    <col collapsed="false" customWidth="true" hidden="false" outlineLevel="0" max="39" min="39" style="5" width="21.57"/>
    <col collapsed="false" customWidth="true" hidden="false" outlineLevel="0" max="40" min="40" style="5" width="21.29"/>
    <col collapsed="false" customWidth="true" hidden="false" outlineLevel="0" max="41" min="41" style="5" width="21.57"/>
    <col collapsed="false" customWidth="true" hidden="false" outlineLevel="0" max="42" min="42" style="5" width="24.15"/>
    <col collapsed="false" customWidth="true" hidden="false" outlineLevel="0" max="43" min="43" style="5" width="19.57"/>
    <col collapsed="false" customWidth="true" hidden="false" outlineLevel="0" max="44" min="44" style="5" width="18"/>
    <col collapsed="false" customWidth="true" hidden="false" outlineLevel="0" max="45" min="45" style="5" width="21.57"/>
    <col collapsed="false" customWidth="true" hidden="false" outlineLevel="0" max="46" min="46" style="5" width="21.29"/>
    <col collapsed="false" customWidth="true" hidden="false" outlineLevel="0" max="47" min="47" style="5" width="18.85"/>
    <col collapsed="false" customWidth="true" hidden="false" outlineLevel="0" max="53" min="48" style="7" width="21.57"/>
    <col collapsed="false" customWidth="false" hidden="false" outlineLevel="0" max="1024" min="54" style="7" width="14.43"/>
  </cols>
  <sheetData>
    <row r="1" s="11" customFormat="true" ht="163.15" hidden="false" customHeight="true" outlineLevel="0" collapsed="false">
      <c r="A1" s="8" t="s">
        <v>147</v>
      </c>
      <c r="B1" s="8" t="s">
        <v>2</v>
      </c>
      <c r="C1" s="8" t="s">
        <v>3</v>
      </c>
      <c r="D1" s="9" t="s">
        <v>4</v>
      </c>
      <c r="E1" s="8" t="s">
        <v>5</v>
      </c>
      <c r="F1" s="10" t="s">
        <v>148</v>
      </c>
      <c r="G1" s="10" t="s">
        <v>149</v>
      </c>
      <c r="H1" s="8" t="s">
        <v>8</v>
      </c>
      <c r="I1" s="9" t="s">
        <v>150</v>
      </c>
      <c r="J1" s="9" t="s">
        <v>151</v>
      </c>
      <c r="K1" s="9" t="s">
        <v>152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153</v>
      </c>
      <c r="V1" s="8" t="s">
        <v>21</v>
      </c>
      <c r="W1" s="8" t="s">
        <v>22</v>
      </c>
      <c r="X1" s="8" t="s">
        <v>154</v>
      </c>
      <c r="Y1" s="8" t="s">
        <v>24</v>
      </c>
      <c r="Z1" s="8" t="s">
        <v>25</v>
      </c>
      <c r="AA1" s="8" t="s">
        <v>155</v>
      </c>
      <c r="AB1" s="8" t="s">
        <v>27</v>
      </c>
      <c r="AC1" s="8" t="s">
        <v>156</v>
      </c>
      <c r="AD1" s="8" t="s">
        <v>157</v>
      </c>
      <c r="AE1" s="8" t="s">
        <v>30</v>
      </c>
      <c r="AF1" s="8" t="s">
        <v>31</v>
      </c>
      <c r="AG1" s="8" t="s">
        <v>158</v>
      </c>
      <c r="AH1" s="8" t="s">
        <v>159</v>
      </c>
      <c r="AI1" s="8" t="s">
        <v>160</v>
      </c>
      <c r="AJ1" s="8" t="s">
        <v>161</v>
      </c>
      <c r="AK1" s="8" t="s">
        <v>162</v>
      </c>
      <c r="AL1" s="8" t="s">
        <v>163</v>
      </c>
      <c r="AM1" s="8" t="s">
        <v>164</v>
      </c>
      <c r="AN1" s="8" t="s">
        <v>165</v>
      </c>
      <c r="AO1" s="8" t="s">
        <v>166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</row>
    <row r="2" s="15" customFormat="true" ht="47.25" hidden="false" customHeight="false" outlineLevel="0" collapsed="false">
      <c r="A2" s="12" t="n">
        <v>1</v>
      </c>
      <c r="B2" s="12" t="n">
        <v>58</v>
      </c>
      <c r="C2" s="12" t="n">
        <v>177</v>
      </c>
      <c r="D2" s="12" t="n">
        <v>85</v>
      </c>
      <c r="E2" s="13" t="s">
        <v>48</v>
      </c>
      <c r="F2" s="14" t="s">
        <v>169</v>
      </c>
      <c r="G2" s="14" t="s">
        <v>170</v>
      </c>
      <c r="H2" s="13" t="s">
        <v>51</v>
      </c>
      <c r="I2" s="12" t="n">
        <v>120</v>
      </c>
      <c r="J2" s="12" t="n">
        <v>80</v>
      </c>
      <c r="K2" s="12"/>
      <c r="L2" s="13" t="s">
        <v>52</v>
      </c>
      <c r="M2" s="13" t="s">
        <v>51</v>
      </c>
      <c r="N2" s="13" t="s">
        <v>51</v>
      </c>
      <c r="O2" s="13"/>
      <c r="P2" s="13"/>
      <c r="Q2" s="13"/>
      <c r="R2" s="13"/>
      <c r="S2" s="13" t="s">
        <v>51</v>
      </c>
      <c r="T2" s="13" t="s">
        <v>52</v>
      </c>
      <c r="U2" s="13" t="s">
        <v>52</v>
      </c>
      <c r="V2" s="13" t="s">
        <v>51</v>
      </c>
      <c r="W2" s="13" t="s">
        <v>51</v>
      </c>
      <c r="X2" s="13" t="s">
        <v>51</v>
      </c>
      <c r="Y2" s="13" t="s">
        <v>60</v>
      </c>
      <c r="Z2" s="13" t="s">
        <v>60</v>
      </c>
      <c r="AA2" s="13" t="s">
        <v>60</v>
      </c>
      <c r="AB2" s="13" t="s">
        <v>60</v>
      </c>
      <c r="AC2" s="13" t="s">
        <v>60</v>
      </c>
      <c r="AD2" s="13" t="s">
        <v>54</v>
      </c>
      <c r="AE2" s="13" t="s">
        <v>60</v>
      </c>
      <c r="AF2" s="13" t="s">
        <v>61</v>
      </c>
      <c r="AG2" s="13" t="s">
        <v>54</v>
      </c>
      <c r="AH2" s="13" t="s">
        <v>62</v>
      </c>
      <c r="AI2" s="13" t="s">
        <v>62</v>
      </c>
      <c r="AJ2" s="13" t="s">
        <v>54</v>
      </c>
      <c r="AK2" s="13" t="s">
        <v>62</v>
      </c>
      <c r="AL2" s="13" t="s">
        <v>62</v>
      </c>
      <c r="AM2" s="13" t="s">
        <v>62</v>
      </c>
      <c r="AN2" s="13" t="s">
        <v>62</v>
      </c>
      <c r="AO2" s="13" t="s">
        <v>62</v>
      </c>
      <c r="AP2" s="13"/>
      <c r="AQ2" s="13"/>
      <c r="AR2" s="13"/>
      <c r="AS2" s="13"/>
      <c r="AT2" s="13"/>
      <c r="AU2" s="13"/>
    </row>
    <row r="3" s="15" customFormat="true" ht="47.25" hidden="false" customHeight="false" outlineLevel="0" collapsed="false">
      <c r="A3" s="12" t="n">
        <v>2</v>
      </c>
      <c r="B3" s="12" t="n">
        <v>36</v>
      </c>
      <c r="C3" s="12" t="n">
        <v>175</v>
      </c>
      <c r="D3" s="12" t="n">
        <v>86</v>
      </c>
      <c r="E3" s="13" t="s">
        <v>51</v>
      </c>
      <c r="F3" s="14"/>
      <c r="G3" s="14" t="s">
        <v>168</v>
      </c>
      <c r="H3" s="13" t="s">
        <v>51</v>
      </c>
      <c r="I3" s="12"/>
      <c r="J3" s="12"/>
      <c r="K3" s="12"/>
      <c r="L3" s="13" t="s">
        <v>51</v>
      </c>
      <c r="M3" s="13" t="s">
        <v>51</v>
      </c>
      <c r="N3" s="13" t="s">
        <v>51</v>
      </c>
      <c r="O3" s="13"/>
      <c r="P3" s="13"/>
      <c r="Q3" s="13"/>
      <c r="R3" s="13"/>
      <c r="S3" s="13" t="s">
        <v>51</v>
      </c>
      <c r="T3" s="13" t="s">
        <v>51</v>
      </c>
      <c r="U3" s="13" t="s">
        <v>51</v>
      </c>
      <c r="V3" s="13" t="s">
        <v>51</v>
      </c>
      <c r="W3" s="13" t="s">
        <v>51</v>
      </c>
      <c r="X3" s="13" t="s">
        <v>51</v>
      </c>
      <c r="Y3" s="13" t="s">
        <v>67</v>
      </c>
      <c r="Z3" s="13" t="s">
        <v>67</v>
      </c>
      <c r="AA3" s="13" t="s">
        <v>67</v>
      </c>
      <c r="AB3" s="13" t="s">
        <v>67</v>
      </c>
      <c r="AC3" s="13" t="s">
        <v>67</v>
      </c>
      <c r="AD3" s="13" t="s">
        <v>67</v>
      </c>
      <c r="AE3" s="13" t="s">
        <v>67</v>
      </c>
      <c r="AF3" s="13" t="s">
        <v>61</v>
      </c>
      <c r="AG3" s="13" t="s">
        <v>53</v>
      </c>
      <c r="AH3" s="13" t="s">
        <v>53</v>
      </c>
      <c r="AI3" s="13" t="s">
        <v>54</v>
      </c>
      <c r="AJ3" s="13" t="s">
        <v>54</v>
      </c>
      <c r="AK3" s="13" t="s">
        <v>54</v>
      </c>
      <c r="AL3" s="13" t="s">
        <v>54</v>
      </c>
      <c r="AM3" s="13" t="s">
        <v>62</v>
      </c>
      <c r="AN3" s="13" t="s">
        <v>62</v>
      </c>
      <c r="AO3" s="13" t="s">
        <v>62</v>
      </c>
      <c r="AP3" s="13"/>
      <c r="AQ3" s="13"/>
      <c r="AR3" s="13"/>
      <c r="AS3" s="13"/>
      <c r="AT3" s="13"/>
      <c r="AU3" s="13"/>
    </row>
    <row r="4" s="15" customFormat="true" ht="47.25" hidden="false" customHeight="false" outlineLevel="0" collapsed="false">
      <c r="A4" s="12" t="n">
        <v>3</v>
      </c>
      <c r="B4" s="12" t="n">
        <v>73</v>
      </c>
      <c r="C4" s="12" t="n">
        <v>155</v>
      </c>
      <c r="D4" s="12" t="n">
        <v>76</v>
      </c>
      <c r="E4" s="13" t="s">
        <v>51</v>
      </c>
      <c r="F4" s="14"/>
      <c r="G4" s="14" t="s">
        <v>172</v>
      </c>
      <c r="H4" s="13" t="s">
        <v>51</v>
      </c>
      <c r="I4" s="12" t="n">
        <v>160</v>
      </c>
      <c r="J4" s="12" t="n">
        <v>100</v>
      </c>
      <c r="K4" s="12"/>
      <c r="L4" s="13" t="s">
        <v>51</v>
      </c>
      <c r="M4" s="13" t="s">
        <v>51</v>
      </c>
      <c r="N4" s="13" t="s">
        <v>52</v>
      </c>
      <c r="O4" s="13" t="s">
        <v>52</v>
      </c>
      <c r="P4" s="13" t="s">
        <v>52</v>
      </c>
      <c r="Q4" s="13" t="s">
        <v>51</v>
      </c>
      <c r="R4" s="13" t="s">
        <v>51</v>
      </c>
      <c r="S4" s="13" t="s">
        <v>52</v>
      </c>
      <c r="T4" s="13" t="s">
        <v>52</v>
      </c>
      <c r="U4" s="13" t="s">
        <v>52</v>
      </c>
      <c r="V4" s="13" t="s">
        <v>52</v>
      </c>
      <c r="W4" s="13" t="s">
        <v>52</v>
      </c>
      <c r="X4" s="13" t="s">
        <v>51</v>
      </c>
      <c r="Y4" s="13" t="s">
        <v>54</v>
      </c>
      <c r="Z4" s="13" t="s">
        <v>54</v>
      </c>
      <c r="AA4" s="13" t="s">
        <v>54</v>
      </c>
      <c r="AB4" s="13" t="s">
        <v>54</v>
      </c>
      <c r="AC4" s="13" t="s">
        <v>54</v>
      </c>
      <c r="AD4" s="13" t="s">
        <v>54</v>
      </c>
      <c r="AE4" s="13" t="s">
        <v>54</v>
      </c>
      <c r="AF4" s="13" t="s">
        <v>61</v>
      </c>
      <c r="AG4" s="13" t="s">
        <v>54</v>
      </c>
      <c r="AH4" s="13" t="s">
        <v>54</v>
      </c>
      <c r="AI4" s="13" t="s">
        <v>54</v>
      </c>
      <c r="AJ4" s="13" t="s">
        <v>54</v>
      </c>
      <c r="AK4" s="13" t="s">
        <v>54</v>
      </c>
      <c r="AL4" s="13" t="s">
        <v>62</v>
      </c>
      <c r="AM4" s="13" t="s">
        <v>54</v>
      </c>
      <c r="AN4" s="13" t="s">
        <v>62</v>
      </c>
      <c r="AO4" s="13" t="s">
        <v>62</v>
      </c>
      <c r="AP4" s="13"/>
      <c r="AQ4" s="13"/>
      <c r="AR4" s="13"/>
      <c r="AS4" s="13"/>
      <c r="AT4" s="13"/>
      <c r="AU4" s="13"/>
    </row>
    <row r="5" s="15" customFormat="true" ht="47.25" hidden="false" customHeight="false" outlineLevel="0" collapsed="false">
      <c r="A5" s="12" t="n">
        <v>4</v>
      </c>
      <c r="B5" s="12" t="n">
        <v>46</v>
      </c>
      <c r="C5" s="12" t="n">
        <v>178</v>
      </c>
      <c r="D5" s="12" t="n">
        <v>91</v>
      </c>
      <c r="E5" s="13" t="s">
        <v>48</v>
      </c>
      <c r="F5" s="14" t="s">
        <v>169</v>
      </c>
      <c r="G5" s="14" t="s">
        <v>168</v>
      </c>
      <c r="H5" s="13" t="s">
        <v>51</v>
      </c>
      <c r="I5" s="12" t="n">
        <v>140</v>
      </c>
      <c r="J5" s="12" t="n">
        <v>80</v>
      </c>
      <c r="K5" s="12"/>
      <c r="L5" s="13" t="s">
        <v>51</v>
      </c>
      <c r="M5" s="13" t="s">
        <v>51</v>
      </c>
      <c r="N5" s="13" t="s">
        <v>51</v>
      </c>
      <c r="O5" s="13"/>
      <c r="P5" s="13"/>
      <c r="Q5" s="13"/>
      <c r="R5" s="13"/>
      <c r="S5" s="13" t="s">
        <v>51</v>
      </c>
      <c r="T5" s="13" t="s">
        <v>51</v>
      </c>
      <c r="U5" s="13" t="s">
        <v>51</v>
      </c>
      <c r="V5" s="13" t="s">
        <v>52</v>
      </c>
      <c r="W5" s="13" t="s">
        <v>52</v>
      </c>
      <c r="X5" s="13" t="s">
        <v>51</v>
      </c>
      <c r="Y5" s="13" t="s">
        <v>54</v>
      </c>
      <c r="Z5" s="13" t="s">
        <v>54</v>
      </c>
      <c r="AA5" s="13" t="s">
        <v>54</v>
      </c>
      <c r="AB5" s="13" t="s">
        <v>53</v>
      </c>
      <c r="AC5" s="13" t="s">
        <v>60</v>
      </c>
      <c r="AD5" s="13" t="s">
        <v>60</v>
      </c>
      <c r="AE5" s="13" t="s">
        <v>60</v>
      </c>
      <c r="AF5" s="13" t="s">
        <v>61</v>
      </c>
      <c r="AG5" s="13" t="s">
        <v>54</v>
      </c>
      <c r="AH5" s="13" t="s">
        <v>62</v>
      </c>
      <c r="AI5" s="13" t="s">
        <v>54</v>
      </c>
      <c r="AJ5" s="13" t="s">
        <v>54</v>
      </c>
      <c r="AK5" s="13" t="s">
        <v>62</v>
      </c>
      <c r="AL5" s="13" t="s">
        <v>62</v>
      </c>
      <c r="AM5" s="13" t="s">
        <v>62</v>
      </c>
      <c r="AN5" s="13" t="s">
        <v>62</v>
      </c>
      <c r="AO5" s="13" t="s">
        <v>62</v>
      </c>
      <c r="AP5" s="13"/>
      <c r="AQ5" s="13"/>
      <c r="AR5" s="13"/>
      <c r="AS5" s="13"/>
      <c r="AT5" s="13"/>
      <c r="AU5" s="13"/>
    </row>
    <row r="6" s="15" customFormat="true" ht="47.25" hidden="false" customHeight="false" outlineLevel="0" collapsed="false">
      <c r="A6" s="12" t="n">
        <v>5</v>
      </c>
      <c r="B6" s="12" t="n">
        <v>57</v>
      </c>
      <c r="C6" s="12" t="n">
        <v>157</v>
      </c>
      <c r="D6" s="12" t="n">
        <v>59</v>
      </c>
      <c r="E6" s="13" t="s">
        <v>69</v>
      </c>
      <c r="F6" s="14" t="s">
        <v>169</v>
      </c>
      <c r="G6" s="14" t="s">
        <v>168</v>
      </c>
      <c r="H6" s="13" t="s">
        <v>51</v>
      </c>
      <c r="I6" s="12"/>
      <c r="J6" s="12"/>
      <c r="K6" s="12"/>
      <c r="L6" s="13" t="s">
        <v>51</v>
      </c>
      <c r="M6" s="13" t="s">
        <v>52</v>
      </c>
      <c r="N6" s="13" t="s">
        <v>52</v>
      </c>
      <c r="O6" s="13" t="s">
        <v>52</v>
      </c>
      <c r="P6" s="13" t="s">
        <v>52</v>
      </c>
      <c r="Q6" s="13" t="s">
        <v>51</v>
      </c>
      <c r="R6" s="13" t="s">
        <v>51</v>
      </c>
      <c r="S6" s="13" t="s">
        <v>52</v>
      </c>
      <c r="T6" s="13" t="s">
        <v>52</v>
      </c>
      <c r="U6" s="13" t="s">
        <v>52</v>
      </c>
      <c r="V6" s="13" t="s">
        <v>51</v>
      </c>
      <c r="W6" s="13" t="s">
        <v>52</v>
      </c>
      <c r="X6" s="13" t="s">
        <v>52</v>
      </c>
      <c r="Y6" s="13" t="s">
        <v>54</v>
      </c>
      <c r="Z6" s="13" t="s">
        <v>54</v>
      </c>
      <c r="AA6" s="13" t="s">
        <v>54</v>
      </c>
      <c r="AB6" s="13" t="s">
        <v>67</v>
      </c>
      <c r="AC6" s="13" t="s">
        <v>54</v>
      </c>
      <c r="AD6" s="13" t="s">
        <v>53</v>
      </c>
      <c r="AE6" s="13" t="s">
        <v>54</v>
      </c>
      <c r="AF6" s="13" t="s">
        <v>61</v>
      </c>
      <c r="AG6" s="13" t="s">
        <v>67</v>
      </c>
      <c r="AH6" s="13" t="s">
        <v>54</v>
      </c>
      <c r="AI6" s="13" t="s">
        <v>67</v>
      </c>
      <c r="AJ6" s="13" t="s">
        <v>67</v>
      </c>
      <c r="AK6" s="13" t="s">
        <v>67</v>
      </c>
      <c r="AL6" s="13" t="s">
        <v>67</v>
      </c>
      <c r="AM6" s="13" t="s">
        <v>67</v>
      </c>
      <c r="AN6" s="13" t="s">
        <v>67</v>
      </c>
      <c r="AO6" s="13" t="s">
        <v>54</v>
      </c>
      <c r="AP6" s="13"/>
      <c r="AQ6" s="13"/>
      <c r="AR6" s="13"/>
      <c r="AS6" s="13"/>
      <c r="AT6" s="13"/>
      <c r="AU6" s="13"/>
    </row>
    <row r="7" s="15" customFormat="true" ht="47.25" hidden="false" customHeight="false" outlineLevel="0" collapsed="false">
      <c r="A7" s="12" t="n">
        <v>6</v>
      </c>
      <c r="B7" s="12" t="n">
        <v>52</v>
      </c>
      <c r="C7" s="12" t="n">
        <v>178</v>
      </c>
      <c r="D7" s="12" t="n">
        <v>94</v>
      </c>
      <c r="E7" s="13" t="s">
        <v>51</v>
      </c>
      <c r="F7" s="14"/>
      <c r="G7" s="14" t="s">
        <v>168</v>
      </c>
      <c r="H7" s="13" t="s">
        <v>51</v>
      </c>
      <c r="I7" s="12" t="n">
        <v>110</v>
      </c>
      <c r="J7" s="12" t="n">
        <v>70</v>
      </c>
      <c r="K7" s="12"/>
      <c r="L7" s="13" t="s">
        <v>51</v>
      </c>
      <c r="M7" s="13" t="s">
        <v>51</v>
      </c>
      <c r="N7" s="13" t="s">
        <v>51</v>
      </c>
      <c r="O7" s="13"/>
      <c r="P7" s="13"/>
      <c r="Q7" s="13"/>
      <c r="R7" s="13"/>
      <c r="S7" s="13" t="s">
        <v>52</v>
      </c>
      <c r="T7" s="13" t="s">
        <v>52</v>
      </c>
      <c r="U7" s="13" t="s">
        <v>52</v>
      </c>
      <c r="V7" s="13" t="s">
        <v>51</v>
      </c>
      <c r="W7" s="13" t="s">
        <v>52</v>
      </c>
      <c r="X7" s="13" t="s">
        <v>51</v>
      </c>
      <c r="Y7" s="13" t="s">
        <v>54</v>
      </c>
      <c r="Z7" s="13" t="s">
        <v>54</v>
      </c>
      <c r="AA7" s="13" t="s">
        <v>54</v>
      </c>
      <c r="AB7" s="13" t="s">
        <v>54</v>
      </c>
      <c r="AC7" s="13" t="s">
        <v>54</v>
      </c>
      <c r="AD7" s="13" t="s">
        <v>54</v>
      </c>
      <c r="AE7" s="13" t="s">
        <v>54</v>
      </c>
      <c r="AF7" s="13" t="s">
        <v>61</v>
      </c>
      <c r="AG7" s="13" t="s">
        <v>54</v>
      </c>
      <c r="AH7" s="13" t="s">
        <v>62</v>
      </c>
      <c r="AI7" s="13" t="s">
        <v>62</v>
      </c>
      <c r="AJ7" s="13" t="s">
        <v>54</v>
      </c>
      <c r="AK7" s="13" t="s">
        <v>54</v>
      </c>
      <c r="AL7" s="13" t="s">
        <v>54</v>
      </c>
      <c r="AM7" s="13" t="s">
        <v>62</v>
      </c>
      <c r="AN7" s="13" t="s">
        <v>62</v>
      </c>
      <c r="AO7" s="13" t="s">
        <v>62</v>
      </c>
      <c r="AP7" s="13"/>
      <c r="AQ7" s="13"/>
      <c r="AR7" s="13"/>
      <c r="AS7" s="13"/>
      <c r="AT7" s="13"/>
      <c r="AU7" s="13"/>
    </row>
    <row r="8" s="15" customFormat="true" ht="47.25" hidden="false" customHeight="false" outlineLevel="0" collapsed="false">
      <c r="A8" s="12" t="n">
        <v>7</v>
      </c>
      <c r="B8" s="12" t="n">
        <v>24</v>
      </c>
      <c r="C8" s="12" t="n">
        <v>155</v>
      </c>
      <c r="D8" s="12" t="n">
        <v>87</v>
      </c>
      <c r="E8" s="13" t="s">
        <v>51</v>
      </c>
      <c r="F8" s="14"/>
      <c r="G8" s="14" t="s">
        <v>172</v>
      </c>
      <c r="H8" s="13" t="s">
        <v>51</v>
      </c>
      <c r="I8" s="12" t="n">
        <v>120</v>
      </c>
      <c r="J8" s="12" t="n">
        <v>80</v>
      </c>
      <c r="K8" s="12" t="n">
        <v>183</v>
      </c>
      <c r="L8" s="13" t="s">
        <v>51</v>
      </c>
      <c r="M8" s="13" t="s">
        <v>52</v>
      </c>
      <c r="N8" s="13" t="s">
        <v>52</v>
      </c>
      <c r="O8" s="13" t="s">
        <v>52</v>
      </c>
      <c r="P8" s="13" t="s">
        <v>51</v>
      </c>
      <c r="Q8" s="13" t="s">
        <v>51</v>
      </c>
      <c r="R8" s="13" t="s">
        <v>52</v>
      </c>
      <c r="S8" s="13" t="s">
        <v>51</v>
      </c>
      <c r="T8" s="13" t="s">
        <v>51</v>
      </c>
      <c r="U8" s="13" t="s">
        <v>51</v>
      </c>
      <c r="V8" s="13" t="s">
        <v>51</v>
      </c>
      <c r="W8" s="13" t="s">
        <v>51</v>
      </c>
      <c r="X8" s="13" t="s">
        <v>51</v>
      </c>
      <c r="Y8" s="13" t="s">
        <v>67</v>
      </c>
      <c r="Z8" s="13" t="s">
        <v>54</v>
      </c>
      <c r="AA8" s="13" t="s">
        <v>67</v>
      </c>
      <c r="AB8" s="13" t="s">
        <v>60</v>
      </c>
      <c r="AC8" s="13" t="s">
        <v>60</v>
      </c>
      <c r="AD8" s="13" t="s">
        <v>67</v>
      </c>
      <c r="AE8" s="13" t="s">
        <v>67</v>
      </c>
      <c r="AF8" s="13" t="s">
        <v>61</v>
      </c>
      <c r="AG8" s="13" t="s">
        <v>67</v>
      </c>
      <c r="AH8" s="13" t="s">
        <v>67</v>
      </c>
      <c r="AI8" s="13" t="s">
        <v>67</v>
      </c>
      <c r="AJ8" s="13" t="s">
        <v>67</v>
      </c>
      <c r="AK8" s="13" t="s">
        <v>54</v>
      </c>
      <c r="AL8" s="13" t="s">
        <v>54</v>
      </c>
      <c r="AM8" s="13" t="s">
        <v>54</v>
      </c>
      <c r="AN8" s="13" t="s">
        <v>62</v>
      </c>
      <c r="AO8" s="13" t="s">
        <v>62</v>
      </c>
      <c r="AP8" s="13"/>
      <c r="AQ8" s="13"/>
      <c r="AR8" s="13"/>
      <c r="AS8" s="13"/>
      <c r="AT8" s="13"/>
      <c r="AU8" s="13"/>
    </row>
    <row r="9" s="15" customFormat="true" ht="47.25" hidden="false" customHeight="false" outlineLevel="0" collapsed="false">
      <c r="A9" s="12" t="n">
        <v>8</v>
      </c>
      <c r="B9" s="12" t="n">
        <v>72</v>
      </c>
      <c r="C9" s="12" t="n">
        <v>165</v>
      </c>
      <c r="D9" s="12" t="n">
        <v>80</v>
      </c>
      <c r="E9" s="13" t="s">
        <v>51</v>
      </c>
      <c r="F9" s="14"/>
      <c r="G9" s="14" t="s">
        <v>170</v>
      </c>
      <c r="H9" s="13" t="s">
        <v>51</v>
      </c>
      <c r="I9" s="12" t="n">
        <v>125</v>
      </c>
      <c r="J9" s="12" t="n">
        <v>84</v>
      </c>
      <c r="K9" s="12" t="n">
        <v>230</v>
      </c>
      <c r="L9" s="13" t="s">
        <v>52</v>
      </c>
      <c r="M9" s="13" t="s">
        <v>51</v>
      </c>
      <c r="N9" s="13" t="s">
        <v>52</v>
      </c>
      <c r="O9" s="13" t="s">
        <v>52</v>
      </c>
      <c r="P9" s="13" t="s">
        <v>52</v>
      </c>
      <c r="Q9" s="13" t="s">
        <v>51</v>
      </c>
      <c r="R9" s="13" t="s">
        <v>52</v>
      </c>
      <c r="S9" s="13" t="s">
        <v>51</v>
      </c>
      <c r="T9" s="13" t="s">
        <v>51</v>
      </c>
      <c r="U9" s="13" t="s">
        <v>51</v>
      </c>
      <c r="V9" s="13" t="s">
        <v>51</v>
      </c>
      <c r="W9" s="13" t="s">
        <v>51</v>
      </c>
      <c r="X9" s="13" t="s">
        <v>51</v>
      </c>
      <c r="Y9" s="13" t="s">
        <v>54</v>
      </c>
      <c r="Z9" s="13" t="s">
        <v>54</v>
      </c>
      <c r="AA9" s="13" t="s">
        <v>54</v>
      </c>
      <c r="AB9" s="13" t="s">
        <v>54</v>
      </c>
      <c r="AC9" s="13" t="s">
        <v>54</v>
      </c>
      <c r="AD9" s="13" t="s">
        <v>54</v>
      </c>
      <c r="AE9" s="13" t="s">
        <v>60</v>
      </c>
      <c r="AF9" s="13" t="s">
        <v>61</v>
      </c>
      <c r="AG9" s="13" t="s">
        <v>54</v>
      </c>
      <c r="AH9" s="13" t="s">
        <v>62</v>
      </c>
      <c r="AI9" s="13" t="s">
        <v>54</v>
      </c>
      <c r="AJ9" s="13" t="s">
        <v>54</v>
      </c>
      <c r="AK9" s="13" t="s">
        <v>67</v>
      </c>
      <c r="AL9" s="13" t="s">
        <v>62</v>
      </c>
      <c r="AM9" s="13" t="s">
        <v>54</v>
      </c>
      <c r="AN9" s="13" t="s">
        <v>62</v>
      </c>
      <c r="AO9" s="13" t="s">
        <v>62</v>
      </c>
      <c r="AP9" s="13"/>
      <c r="AQ9" s="13"/>
      <c r="AR9" s="13"/>
      <c r="AS9" s="13"/>
      <c r="AT9" s="13"/>
      <c r="AU9" s="13"/>
    </row>
    <row r="10" s="15" customFormat="true" ht="47.25" hidden="false" customHeight="false" outlineLevel="0" collapsed="false">
      <c r="A10" s="12" t="n">
        <v>9</v>
      </c>
      <c r="B10" s="12" t="n">
        <v>76</v>
      </c>
      <c r="C10" s="12" t="n">
        <v>153</v>
      </c>
      <c r="D10" s="12" t="n">
        <v>57</v>
      </c>
      <c r="E10" s="13" t="s">
        <v>51</v>
      </c>
      <c r="F10" s="14"/>
      <c r="G10" s="14" t="s">
        <v>168</v>
      </c>
      <c r="H10" s="13" t="s">
        <v>51</v>
      </c>
      <c r="I10" s="12" t="n">
        <v>115</v>
      </c>
      <c r="J10" s="12" t="n">
        <v>60</v>
      </c>
      <c r="K10" s="12" t="n">
        <v>220</v>
      </c>
      <c r="L10" s="13" t="s">
        <v>51</v>
      </c>
      <c r="M10" s="13" t="s">
        <v>51</v>
      </c>
      <c r="N10" s="13" t="s">
        <v>51</v>
      </c>
      <c r="O10" s="13"/>
      <c r="P10" s="13"/>
      <c r="Q10" s="13"/>
      <c r="R10" s="13"/>
      <c r="S10" s="13" t="s">
        <v>51</v>
      </c>
      <c r="T10" s="13" t="s">
        <v>51</v>
      </c>
      <c r="U10" s="13" t="s">
        <v>51</v>
      </c>
      <c r="V10" s="13" t="s">
        <v>51</v>
      </c>
      <c r="W10" s="13" t="s">
        <v>51</v>
      </c>
      <c r="X10" s="13" t="s">
        <v>51</v>
      </c>
      <c r="Y10" s="13" t="s">
        <v>60</v>
      </c>
      <c r="Z10" s="13" t="s">
        <v>54</v>
      </c>
      <c r="AA10" s="13" t="s">
        <v>54</v>
      </c>
      <c r="AB10" s="13" t="s">
        <v>60</v>
      </c>
      <c r="AC10" s="13" t="s">
        <v>54</v>
      </c>
      <c r="AD10" s="13" t="s">
        <v>54</v>
      </c>
      <c r="AE10" s="13" t="s">
        <v>60</v>
      </c>
      <c r="AF10" s="13" t="s">
        <v>61</v>
      </c>
      <c r="AG10" s="13" t="s">
        <v>54</v>
      </c>
      <c r="AH10" s="13" t="s">
        <v>62</v>
      </c>
      <c r="AI10" s="13" t="s">
        <v>67</v>
      </c>
      <c r="AJ10" s="13" t="s">
        <v>67</v>
      </c>
      <c r="AK10" s="13" t="s">
        <v>62</v>
      </c>
      <c r="AL10" s="13" t="s">
        <v>54</v>
      </c>
      <c r="AM10" s="13" t="s">
        <v>67</v>
      </c>
      <c r="AN10" s="13" t="s">
        <v>67</v>
      </c>
      <c r="AO10" s="13" t="s">
        <v>62</v>
      </c>
      <c r="AP10" s="13"/>
      <c r="AQ10" s="13"/>
      <c r="AR10" s="13"/>
      <c r="AS10" s="13"/>
      <c r="AT10" s="13"/>
      <c r="AU10" s="13"/>
    </row>
    <row r="11" s="15" customFormat="true" ht="47.25" hidden="false" customHeight="false" outlineLevel="0" collapsed="false">
      <c r="A11" s="12" t="n">
        <v>10</v>
      </c>
      <c r="B11" s="12" t="n">
        <v>50</v>
      </c>
      <c r="C11" s="12" t="n">
        <v>161</v>
      </c>
      <c r="D11" s="12" t="n">
        <v>51</v>
      </c>
      <c r="E11" s="13" t="s">
        <v>51</v>
      </c>
      <c r="F11" s="14"/>
      <c r="G11" s="14" t="s">
        <v>172</v>
      </c>
      <c r="H11" s="13" t="s">
        <v>51</v>
      </c>
      <c r="I11" s="12" t="n">
        <v>110</v>
      </c>
      <c r="J11" s="12" t="n">
        <v>70</v>
      </c>
      <c r="K11" s="12" t="n">
        <v>220</v>
      </c>
      <c r="L11" s="13" t="s">
        <v>51</v>
      </c>
      <c r="M11" s="13" t="s">
        <v>51</v>
      </c>
      <c r="N11" s="13" t="s">
        <v>51</v>
      </c>
      <c r="O11" s="13"/>
      <c r="P11" s="13"/>
      <c r="Q11" s="13"/>
      <c r="R11" s="13"/>
      <c r="S11" s="13" t="s">
        <v>51</v>
      </c>
      <c r="T11" s="13" t="s">
        <v>51</v>
      </c>
      <c r="U11" s="13" t="s">
        <v>51</v>
      </c>
      <c r="V11" s="13" t="s">
        <v>51</v>
      </c>
      <c r="W11" s="13" t="s">
        <v>51</v>
      </c>
      <c r="X11" s="13" t="s">
        <v>51</v>
      </c>
      <c r="Y11" s="13" t="s">
        <v>54</v>
      </c>
      <c r="Z11" s="13" t="s">
        <v>60</v>
      </c>
      <c r="AA11" s="13" t="s">
        <v>60</v>
      </c>
      <c r="AB11" s="13" t="s">
        <v>60</v>
      </c>
      <c r="AC11" s="13" t="s">
        <v>60</v>
      </c>
      <c r="AD11" s="13" t="s">
        <v>67</v>
      </c>
      <c r="AE11" s="13" t="s">
        <v>60</v>
      </c>
      <c r="AF11" s="13" t="s">
        <v>61</v>
      </c>
      <c r="AG11" s="13" t="s">
        <v>62</v>
      </c>
      <c r="AH11" s="13" t="s">
        <v>62</v>
      </c>
      <c r="AI11" s="13" t="s">
        <v>62</v>
      </c>
      <c r="AJ11" s="13" t="s">
        <v>62</v>
      </c>
      <c r="AK11" s="13" t="s">
        <v>62</v>
      </c>
      <c r="AL11" s="13" t="s">
        <v>62</v>
      </c>
      <c r="AM11" s="13" t="s">
        <v>62</v>
      </c>
      <c r="AN11" s="13" t="s">
        <v>62</v>
      </c>
      <c r="AO11" s="13" t="s">
        <v>62</v>
      </c>
      <c r="AP11" s="13"/>
      <c r="AQ11" s="13"/>
      <c r="AR11" s="13"/>
      <c r="AS11" s="13"/>
      <c r="AT11" s="13"/>
      <c r="AU11" s="13"/>
    </row>
    <row r="12" s="15" customFormat="true" ht="47.25" hidden="false" customHeight="false" outlineLevel="0" collapsed="false">
      <c r="A12" s="12" t="n">
        <v>11</v>
      </c>
      <c r="B12" s="12" t="n">
        <v>67</v>
      </c>
      <c r="C12" s="12" t="n">
        <v>160</v>
      </c>
      <c r="D12" s="12" t="n">
        <v>76</v>
      </c>
      <c r="E12" s="13" t="s">
        <v>51</v>
      </c>
      <c r="F12" s="14"/>
      <c r="G12" s="14" t="s">
        <v>171</v>
      </c>
      <c r="H12" s="13" t="s">
        <v>51</v>
      </c>
      <c r="I12" s="12"/>
      <c r="J12" s="12"/>
      <c r="K12" s="12"/>
      <c r="L12" s="13" t="s">
        <v>51</v>
      </c>
      <c r="M12" s="13" t="s">
        <v>51</v>
      </c>
      <c r="N12" s="13" t="s">
        <v>52</v>
      </c>
      <c r="O12" s="13" t="s">
        <v>51</v>
      </c>
      <c r="P12" s="13" t="s">
        <v>51</v>
      </c>
      <c r="Q12" s="13" t="s">
        <v>51</v>
      </c>
      <c r="R12" s="13" t="s">
        <v>52</v>
      </c>
      <c r="S12" s="13" t="s">
        <v>51</v>
      </c>
      <c r="T12" s="13" t="s">
        <v>51</v>
      </c>
      <c r="U12" s="13" t="s">
        <v>51</v>
      </c>
      <c r="V12" s="13" t="s">
        <v>51</v>
      </c>
      <c r="W12" s="13" t="s">
        <v>51</v>
      </c>
      <c r="X12" s="13" t="s">
        <v>51</v>
      </c>
      <c r="Y12" s="13" t="s">
        <v>67</v>
      </c>
      <c r="Z12" s="13" t="s">
        <v>67</v>
      </c>
      <c r="AA12" s="13" t="s">
        <v>67</v>
      </c>
      <c r="AB12" s="13" t="s">
        <v>53</v>
      </c>
      <c r="AC12" s="13" t="s">
        <v>53</v>
      </c>
      <c r="AD12" s="13" t="s">
        <v>53</v>
      </c>
      <c r="AE12" s="13" t="s">
        <v>54</v>
      </c>
      <c r="AF12" s="13" t="s">
        <v>61</v>
      </c>
      <c r="AG12" s="13" t="s">
        <v>54</v>
      </c>
      <c r="AH12" s="13" t="s">
        <v>54</v>
      </c>
      <c r="AI12" s="13" t="s">
        <v>53</v>
      </c>
      <c r="AJ12" s="13" t="s">
        <v>54</v>
      </c>
      <c r="AK12" s="13" t="s">
        <v>54</v>
      </c>
      <c r="AL12" s="13" t="s">
        <v>54</v>
      </c>
      <c r="AM12" s="13" t="s">
        <v>62</v>
      </c>
      <c r="AN12" s="13" t="s">
        <v>54</v>
      </c>
      <c r="AO12" s="13" t="s">
        <v>62</v>
      </c>
      <c r="AP12" s="13"/>
      <c r="AQ12" s="13"/>
      <c r="AR12" s="13"/>
      <c r="AS12" s="13"/>
      <c r="AT12" s="13"/>
      <c r="AU12" s="13"/>
    </row>
    <row r="13" s="15" customFormat="true" ht="47.25" hidden="false" customHeight="false" outlineLevel="0" collapsed="false">
      <c r="A13" s="12" t="n">
        <v>12</v>
      </c>
      <c r="B13" s="12" t="n">
        <v>73</v>
      </c>
      <c r="C13" s="12" t="n">
        <v>152</v>
      </c>
      <c r="D13" s="12" t="n">
        <v>70</v>
      </c>
      <c r="E13" s="13" t="s">
        <v>51</v>
      </c>
      <c r="F13" s="14"/>
      <c r="G13" s="14" t="s">
        <v>171</v>
      </c>
      <c r="H13" s="13" t="s">
        <v>52</v>
      </c>
      <c r="I13" s="12" t="n">
        <v>115</v>
      </c>
      <c r="J13" s="12" t="n">
        <v>60</v>
      </c>
      <c r="K13" s="12" t="n">
        <v>161</v>
      </c>
      <c r="L13" s="13" t="s">
        <v>51</v>
      </c>
      <c r="M13" s="13" t="s">
        <v>51</v>
      </c>
      <c r="N13" s="13" t="s">
        <v>52</v>
      </c>
      <c r="O13" s="13" t="s">
        <v>52</v>
      </c>
      <c r="P13" s="13" t="s">
        <v>51</v>
      </c>
      <c r="Q13" s="13" t="s">
        <v>51</v>
      </c>
      <c r="R13" s="13" t="s">
        <v>51</v>
      </c>
      <c r="S13" s="13" t="s">
        <v>51</v>
      </c>
      <c r="T13" s="13" t="s">
        <v>51</v>
      </c>
      <c r="U13" s="13" t="s">
        <v>51</v>
      </c>
      <c r="V13" s="13" t="s">
        <v>51</v>
      </c>
      <c r="W13" s="13" t="s">
        <v>51</v>
      </c>
      <c r="X13" s="13" t="s">
        <v>51</v>
      </c>
      <c r="Y13" s="13" t="s">
        <v>67</v>
      </c>
      <c r="Z13" s="13" t="s">
        <v>53</v>
      </c>
      <c r="AA13" s="13" t="s">
        <v>53</v>
      </c>
      <c r="AB13" s="13" t="s">
        <v>54</v>
      </c>
      <c r="AC13" s="13" t="s">
        <v>60</v>
      </c>
      <c r="AD13" s="13" t="s">
        <v>67</v>
      </c>
      <c r="AE13" s="13" t="s">
        <v>54</v>
      </c>
      <c r="AF13" s="13" t="s">
        <v>61</v>
      </c>
      <c r="AG13" s="13" t="s">
        <v>53</v>
      </c>
      <c r="AH13" s="13" t="s">
        <v>67</v>
      </c>
      <c r="AI13" s="13" t="s">
        <v>67</v>
      </c>
      <c r="AJ13" s="13" t="s">
        <v>67</v>
      </c>
      <c r="AK13" s="13" t="s">
        <v>62</v>
      </c>
      <c r="AL13" s="13" t="s">
        <v>67</v>
      </c>
      <c r="AM13" s="13" t="s">
        <v>62</v>
      </c>
      <c r="AN13" s="13" t="s">
        <v>62</v>
      </c>
      <c r="AO13" s="13" t="s">
        <v>62</v>
      </c>
      <c r="AP13" s="13"/>
      <c r="AQ13" s="13"/>
      <c r="AR13" s="13"/>
      <c r="AS13" s="13"/>
      <c r="AT13" s="13"/>
      <c r="AU13" s="13"/>
    </row>
    <row r="14" s="15" customFormat="true" ht="47.25" hidden="false" customHeight="false" outlineLevel="0" collapsed="false">
      <c r="A14" s="12" t="n">
        <v>13</v>
      </c>
      <c r="B14" s="12" t="n">
        <v>69</v>
      </c>
      <c r="C14" s="12" t="n">
        <v>171</v>
      </c>
      <c r="D14" s="12" t="n">
        <v>63</v>
      </c>
      <c r="E14" s="13" t="s">
        <v>48</v>
      </c>
      <c r="F14" s="14" t="s">
        <v>167</v>
      </c>
      <c r="G14" s="14" t="s">
        <v>168</v>
      </c>
      <c r="H14" s="13" t="s">
        <v>51</v>
      </c>
      <c r="I14" s="12" t="n">
        <v>140</v>
      </c>
      <c r="J14" s="12" t="n">
        <v>90</v>
      </c>
      <c r="K14" s="12" t="n">
        <v>200</v>
      </c>
      <c r="L14" s="13" t="s">
        <v>52</v>
      </c>
      <c r="M14" s="13" t="s">
        <v>51</v>
      </c>
      <c r="N14" s="13" t="s">
        <v>52</v>
      </c>
      <c r="O14" s="13" t="s">
        <v>52</v>
      </c>
      <c r="P14" s="13" t="s">
        <v>51</v>
      </c>
      <c r="Q14" s="13" t="s">
        <v>51</v>
      </c>
      <c r="R14" s="13" t="s">
        <v>52</v>
      </c>
      <c r="S14" s="13" t="s">
        <v>52</v>
      </c>
      <c r="T14" s="13" t="s">
        <v>51</v>
      </c>
      <c r="U14" s="13" t="s">
        <v>52</v>
      </c>
      <c r="V14" s="13" t="s">
        <v>51</v>
      </c>
      <c r="W14" s="13" t="s">
        <v>51</v>
      </c>
      <c r="X14" s="13" t="s">
        <v>51</v>
      </c>
      <c r="Y14" s="13" t="s">
        <v>60</v>
      </c>
      <c r="Z14" s="13" t="s">
        <v>60</v>
      </c>
      <c r="AA14" s="13" t="s">
        <v>54</v>
      </c>
      <c r="AB14" s="13" t="s">
        <v>60</v>
      </c>
      <c r="AC14" s="13" t="s">
        <v>60</v>
      </c>
      <c r="AD14" s="13" t="s">
        <v>60</v>
      </c>
      <c r="AE14" s="13" t="s">
        <v>60</v>
      </c>
      <c r="AF14" s="13" t="s">
        <v>61</v>
      </c>
      <c r="AG14" s="13" t="s">
        <v>54</v>
      </c>
      <c r="AH14" s="13" t="s">
        <v>62</v>
      </c>
      <c r="AI14" s="13" t="s">
        <v>62</v>
      </c>
      <c r="AJ14" s="13" t="s">
        <v>54</v>
      </c>
      <c r="AK14" s="13" t="s">
        <v>62</v>
      </c>
      <c r="AL14" s="13" t="s">
        <v>62</v>
      </c>
      <c r="AM14" s="13" t="s">
        <v>62</v>
      </c>
      <c r="AN14" s="13" t="s">
        <v>62</v>
      </c>
      <c r="AO14" s="13" t="s">
        <v>62</v>
      </c>
      <c r="AP14" s="13"/>
      <c r="AQ14" s="13"/>
      <c r="AR14" s="13"/>
      <c r="AS14" s="13"/>
      <c r="AT14" s="13"/>
      <c r="AU14" s="13"/>
    </row>
    <row r="15" s="15" customFormat="true" ht="47.25" hidden="false" customHeight="false" outlineLevel="0" collapsed="false">
      <c r="A15" s="12" t="n">
        <v>14</v>
      </c>
      <c r="B15" s="12" t="n">
        <v>67</v>
      </c>
      <c r="C15" s="12" t="n">
        <v>169</v>
      </c>
      <c r="D15" s="12" t="n">
        <v>68</v>
      </c>
      <c r="E15" s="13" t="s">
        <v>48</v>
      </c>
      <c r="F15" s="14" t="s">
        <v>173</v>
      </c>
      <c r="G15" s="14" t="s">
        <v>168</v>
      </c>
      <c r="H15" s="13" t="s">
        <v>51</v>
      </c>
      <c r="I15" s="12" t="n">
        <v>141</v>
      </c>
      <c r="J15" s="12" t="n">
        <v>90</v>
      </c>
      <c r="K15" s="12"/>
      <c r="L15" s="13" t="s">
        <v>51</v>
      </c>
      <c r="M15" s="13" t="s">
        <v>51</v>
      </c>
      <c r="N15" s="13" t="s">
        <v>51</v>
      </c>
      <c r="O15" s="13"/>
      <c r="P15" s="13"/>
      <c r="Q15" s="13"/>
      <c r="R15" s="13"/>
      <c r="S15" s="13" t="s">
        <v>51</v>
      </c>
      <c r="T15" s="13" t="s">
        <v>51</v>
      </c>
      <c r="U15" s="13" t="s">
        <v>51</v>
      </c>
      <c r="V15" s="13" t="s">
        <v>51</v>
      </c>
      <c r="W15" s="13" t="s">
        <v>51</v>
      </c>
      <c r="X15" s="13" t="s">
        <v>51</v>
      </c>
      <c r="Y15" s="13" t="s">
        <v>54</v>
      </c>
      <c r="Z15" s="13" t="s">
        <v>54</v>
      </c>
      <c r="AA15" s="13" t="s">
        <v>54</v>
      </c>
      <c r="AB15" s="13" t="s">
        <v>60</v>
      </c>
      <c r="AC15" s="13" t="s">
        <v>60</v>
      </c>
      <c r="AD15" s="13" t="s">
        <v>54</v>
      </c>
      <c r="AE15" s="13" t="s">
        <v>60</v>
      </c>
      <c r="AF15" s="13" t="s">
        <v>61</v>
      </c>
      <c r="AG15" s="13" t="s">
        <v>54</v>
      </c>
      <c r="AH15" s="13" t="s">
        <v>54</v>
      </c>
      <c r="AI15" s="13" t="s">
        <v>53</v>
      </c>
      <c r="AJ15" s="13" t="s">
        <v>62</v>
      </c>
      <c r="AK15" s="13" t="s">
        <v>54</v>
      </c>
      <c r="AL15" s="13" t="s">
        <v>62</v>
      </c>
      <c r="AM15" s="13" t="s">
        <v>54</v>
      </c>
      <c r="AN15" s="13" t="s">
        <v>62</v>
      </c>
      <c r="AO15" s="13" t="s">
        <v>62</v>
      </c>
      <c r="AP15" s="13"/>
      <c r="AQ15" s="13"/>
      <c r="AR15" s="13"/>
      <c r="AS15" s="13"/>
      <c r="AT15" s="13"/>
      <c r="AU15" s="13"/>
    </row>
    <row r="16" s="15" customFormat="true" ht="47.25" hidden="false" customHeight="false" outlineLevel="0" collapsed="false">
      <c r="A16" s="12" t="n">
        <v>15</v>
      </c>
      <c r="B16" s="12" t="n">
        <v>59</v>
      </c>
      <c r="C16" s="12" t="n">
        <v>175</v>
      </c>
      <c r="D16" s="12" t="n">
        <v>90</v>
      </c>
      <c r="E16" s="13" t="s">
        <v>69</v>
      </c>
      <c r="F16" s="14" t="s">
        <v>174</v>
      </c>
      <c r="G16" s="14" t="s">
        <v>168</v>
      </c>
      <c r="H16" s="13" t="s">
        <v>52</v>
      </c>
      <c r="I16" s="12" t="n">
        <v>138</v>
      </c>
      <c r="J16" s="12" t="n">
        <v>87</v>
      </c>
      <c r="K16" s="12" t="n">
        <v>240</v>
      </c>
      <c r="L16" s="13" t="s">
        <v>51</v>
      </c>
      <c r="M16" s="13" t="s">
        <v>51</v>
      </c>
      <c r="N16" s="13" t="s">
        <v>52</v>
      </c>
      <c r="O16" s="13" t="s">
        <v>52</v>
      </c>
      <c r="P16" s="13" t="s">
        <v>52</v>
      </c>
      <c r="Q16" s="13" t="s">
        <v>52</v>
      </c>
      <c r="R16" s="13" t="s">
        <v>52</v>
      </c>
      <c r="S16" s="13" t="s">
        <v>51</v>
      </c>
      <c r="T16" s="13" t="s">
        <v>51</v>
      </c>
      <c r="U16" s="13" t="s">
        <v>51</v>
      </c>
      <c r="V16" s="13" t="s">
        <v>52</v>
      </c>
      <c r="W16" s="13" t="s">
        <v>52</v>
      </c>
      <c r="X16" s="13" t="s">
        <v>51</v>
      </c>
      <c r="Y16" s="13" t="s">
        <v>54</v>
      </c>
      <c r="Z16" s="13" t="s">
        <v>54</v>
      </c>
      <c r="AA16" s="13" t="s">
        <v>53</v>
      </c>
      <c r="AB16" s="13" t="s">
        <v>54</v>
      </c>
      <c r="AC16" s="13" t="s">
        <v>60</v>
      </c>
      <c r="AD16" s="13" t="s">
        <v>54</v>
      </c>
      <c r="AE16" s="13" t="s">
        <v>54</v>
      </c>
      <c r="AF16" s="13" t="s">
        <v>61</v>
      </c>
      <c r="AG16" s="13" t="s">
        <v>62</v>
      </c>
      <c r="AH16" s="13" t="s">
        <v>54</v>
      </c>
      <c r="AI16" s="13" t="s">
        <v>67</v>
      </c>
      <c r="AJ16" s="13" t="s">
        <v>53</v>
      </c>
      <c r="AK16" s="13" t="s">
        <v>54</v>
      </c>
      <c r="AL16" s="13" t="s">
        <v>62</v>
      </c>
      <c r="AM16" s="13" t="s">
        <v>53</v>
      </c>
      <c r="AN16" s="13" t="s">
        <v>54</v>
      </c>
      <c r="AO16" s="13" t="s">
        <v>62</v>
      </c>
      <c r="AP16" s="13"/>
      <c r="AQ16" s="13"/>
      <c r="AR16" s="13"/>
      <c r="AS16" s="13"/>
      <c r="AT16" s="13"/>
      <c r="AU16" s="13"/>
    </row>
    <row r="17" s="15" customFormat="true" ht="47.25" hidden="false" customHeight="false" outlineLevel="0" collapsed="false">
      <c r="A17" s="12" t="n">
        <v>16</v>
      </c>
      <c r="B17" s="12" t="n">
        <v>71</v>
      </c>
      <c r="C17" s="12" t="n">
        <v>181</v>
      </c>
      <c r="D17" s="12" t="n">
        <v>96</v>
      </c>
      <c r="E17" s="13" t="s">
        <v>51</v>
      </c>
      <c r="F17" s="14"/>
      <c r="G17" s="14" t="s">
        <v>168</v>
      </c>
      <c r="H17" s="13" t="s">
        <v>52</v>
      </c>
      <c r="I17" s="12" t="n">
        <v>131</v>
      </c>
      <c r="J17" s="12" t="n">
        <v>79</v>
      </c>
      <c r="K17" s="12" t="n">
        <v>224</v>
      </c>
      <c r="L17" s="13" t="s">
        <v>52</v>
      </c>
      <c r="M17" s="13" t="s">
        <v>51</v>
      </c>
      <c r="N17" s="13" t="s">
        <v>52</v>
      </c>
      <c r="O17" s="13" t="s">
        <v>51</v>
      </c>
      <c r="P17" s="13" t="s">
        <v>51</v>
      </c>
      <c r="Q17" s="13" t="s">
        <v>52</v>
      </c>
      <c r="R17" s="13" t="s">
        <v>52</v>
      </c>
      <c r="S17" s="13" t="s">
        <v>51</v>
      </c>
      <c r="T17" s="13" t="s">
        <v>52</v>
      </c>
      <c r="U17" s="13" t="s">
        <v>51</v>
      </c>
      <c r="V17" s="13" t="s">
        <v>51</v>
      </c>
      <c r="W17" s="13" t="s">
        <v>51</v>
      </c>
      <c r="X17" s="13" t="s">
        <v>52</v>
      </c>
      <c r="Y17" s="13" t="s">
        <v>60</v>
      </c>
      <c r="Z17" s="13" t="s">
        <v>54</v>
      </c>
      <c r="AA17" s="13" t="s">
        <v>53</v>
      </c>
      <c r="AB17" s="13" t="s">
        <v>54</v>
      </c>
      <c r="AC17" s="13" t="s">
        <v>60</v>
      </c>
      <c r="AD17" s="13" t="s">
        <v>54</v>
      </c>
      <c r="AE17" s="13" t="s">
        <v>60</v>
      </c>
      <c r="AF17" s="13" t="s">
        <v>61</v>
      </c>
      <c r="AG17" s="13" t="s">
        <v>62</v>
      </c>
      <c r="AH17" s="13" t="s">
        <v>54</v>
      </c>
      <c r="AI17" s="13" t="s">
        <v>67</v>
      </c>
      <c r="AJ17" s="13" t="s">
        <v>53</v>
      </c>
      <c r="AK17" s="13" t="s">
        <v>54</v>
      </c>
      <c r="AL17" s="13" t="s">
        <v>62</v>
      </c>
      <c r="AM17" s="13" t="s">
        <v>54</v>
      </c>
      <c r="AN17" s="13" t="s">
        <v>54</v>
      </c>
      <c r="AO17" s="13" t="s">
        <v>62</v>
      </c>
      <c r="AP17" s="13"/>
      <c r="AQ17" s="13"/>
      <c r="AR17" s="13"/>
      <c r="AS17" s="13"/>
      <c r="AT17" s="13"/>
      <c r="AU17" s="13"/>
    </row>
    <row r="18" s="15" customFormat="true" ht="47.25" hidden="false" customHeight="false" outlineLevel="0" collapsed="false">
      <c r="A18" s="12" t="n">
        <v>17</v>
      </c>
      <c r="B18" s="12" t="n">
        <v>63</v>
      </c>
      <c r="C18" s="12" t="n">
        <v>170</v>
      </c>
      <c r="D18" s="12" t="n">
        <v>87</v>
      </c>
      <c r="E18" s="13" t="s">
        <v>51</v>
      </c>
      <c r="F18" s="14"/>
      <c r="G18" s="14" t="s">
        <v>168</v>
      </c>
      <c r="H18" s="13" t="s">
        <v>51</v>
      </c>
      <c r="I18" s="12" t="n">
        <v>127</v>
      </c>
      <c r="J18" s="12" t="n">
        <v>80</v>
      </c>
      <c r="K18" s="12" t="n">
        <v>210</v>
      </c>
      <c r="L18" s="13" t="s">
        <v>52</v>
      </c>
      <c r="M18" s="13" t="s">
        <v>51</v>
      </c>
      <c r="N18" s="13" t="s">
        <v>52</v>
      </c>
      <c r="O18" s="13" t="s">
        <v>51</v>
      </c>
      <c r="P18" s="13" t="s">
        <v>51</v>
      </c>
      <c r="Q18" s="13" t="s">
        <v>51</v>
      </c>
      <c r="R18" s="13" t="s">
        <v>51</v>
      </c>
      <c r="S18" s="13" t="s">
        <v>51</v>
      </c>
      <c r="T18" s="13" t="s">
        <v>51</v>
      </c>
      <c r="U18" s="13" t="s">
        <v>51</v>
      </c>
      <c r="V18" s="13" t="s">
        <v>51</v>
      </c>
      <c r="W18" s="13" t="s">
        <v>51</v>
      </c>
      <c r="X18" s="13" t="s">
        <v>51</v>
      </c>
      <c r="Y18" s="13" t="s">
        <v>53</v>
      </c>
      <c r="Z18" s="13" t="s">
        <v>53</v>
      </c>
      <c r="AA18" s="13" t="s">
        <v>54</v>
      </c>
      <c r="AB18" s="13" t="s">
        <v>54</v>
      </c>
      <c r="AC18" s="13" t="s">
        <v>53</v>
      </c>
      <c r="AD18" s="13" t="s">
        <v>54</v>
      </c>
      <c r="AE18" s="13" t="s">
        <v>54</v>
      </c>
      <c r="AF18" s="13" t="s">
        <v>61</v>
      </c>
      <c r="AG18" s="13" t="s">
        <v>53</v>
      </c>
      <c r="AH18" s="13" t="s">
        <v>53</v>
      </c>
      <c r="AI18" s="13" t="s">
        <v>67</v>
      </c>
      <c r="AJ18" s="13" t="s">
        <v>54</v>
      </c>
      <c r="AK18" s="13" t="s">
        <v>54</v>
      </c>
      <c r="AL18" s="13" t="s">
        <v>67</v>
      </c>
      <c r="AM18" s="13" t="s">
        <v>54</v>
      </c>
      <c r="AN18" s="13" t="s">
        <v>53</v>
      </c>
      <c r="AO18" s="13" t="s">
        <v>54</v>
      </c>
      <c r="AP18" s="13"/>
      <c r="AQ18" s="13"/>
      <c r="AR18" s="13"/>
      <c r="AS18" s="13"/>
      <c r="AT18" s="13"/>
      <c r="AU18" s="13"/>
    </row>
    <row r="19" s="15" customFormat="true" ht="47.25" hidden="false" customHeight="false" outlineLevel="0" collapsed="false">
      <c r="A19" s="12" t="n">
        <v>18</v>
      </c>
      <c r="B19" s="12" t="n">
        <v>55</v>
      </c>
      <c r="C19" s="12" t="n">
        <v>162</v>
      </c>
      <c r="D19" s="12" t="n">
        <v>76</v>
      </c>
      <c r="E19" s="13" t="s">
        <v>51</v>
      </c>
      <c r="F19" s="14"/>
      <c r="G19" s="14" t="s">
        <v>170</v>
      </c>
      <c r="H19" s="13" t="s">
        <v>51</v>
      </c>
      <c r="I19" s="12"/>
      <c r="J19" s="12"/>
      <c r="K19" s="12"/>
      <c r="L19" s="13" t="s">
        <v>51</v>
      </c>
      <c r="M19" s="13" t="s">
        <v>51</v>
      </c>
      <c r="N19" s="13" t="s">
        <v>52</v>
      </c>
      <c r="O19" s="13" t="s">
        <v>51</v>
      </c>
      <c r="P19" s="13" t="s">
        <v>51</v>
      </c>
      <c r="Q19" s="13" t="s">
        <v>51</v>
      </c>
      <c r="R19" s="13" t="s">
        <v>51</v>
      </c>
      <c r="S19" s="13" t="s">
        <v>51</v>
      </c>
      <c r="T19" s="13" t="s">
        <v>51</v>
      </c>
      <c r="U19" s="13" t="s">
        <v>51</v>
      </c>
      <c r="V19" s="13" t="s">
        <v>51</v>
      </c>
      <c r="W19" s="13" t="s">
        <v>51</v>
      </c>
      <c r="X19" s="13" t="s">
        <v>51</v>
      </c>
      <c r="Y19" s="13" t="s">
        <v>54</v>
      </c>
      <c r="Z19" s="13" t="s">
        <v>54</v>
      </c>
      <c r="AA19" s="13" t="s">
        <v>54</v>
      </c>
      <c r="AB19" s="13" t="s">
        <v>53</v>
      </c>
      <c r="AC19" s="13" t="s">
        <v>54</v>
      </c>
      <c r="AD19" s="13" t="s">
        <v>54</v>
      </c>
      <c r="AE19" s="13" t="s">
        <v>53</v>
      </c>
      <c r="AF19" s="13" t="s">
        <v>61</v>
      </c>
      <c r="AG19" s="13" t="s">
        <v>62</v>
      </c>
      <c r="AH19" s="13" t="s">
        <v>62</v>
      </c>
      <c r="AI19" s="13" t="s">
        <v>54</v>
      </c>
      <c r="AJ19" s="13" t="s">
        <v>54</v>
      </c>
      <c r="AK19" s="13" t="s">
        <v>62</v>
      </c>
      <c r="AL19" s="13" t="s">
        <v>62</v>
      </c>
      <c r="AM19" s="13" t="s">
        <v>62</v>
      </c>
      <c r="AN19" s="13" t="s">
        <v>62</v>
      </c>
      <c r="AO19" s="13" t="s">
        <v>62</v>
      </c>
      <c r="AP19" s="13"/>
      <c r="AQ19" s="13"/>
      <c r="AR19" s="13"/>
      <c r="AS19" s="13"/>
      <c r="AT19" s="13"/>
      <c r="AU19" s="13"/>
    </row>
    <row r="20" s="15" customFormat="true" ht="47.25" hidden="false" customHeight="false" outlineLevel="0" collapsed="false">
      <c r="A20" s="12" t="n">
        <v>19</v>
      </c>
      <c r="B20" s="12" t="n">
        <v>61</v>
      </c>
      <c r="C20" s="12" t="n">
        <v>169</v>
      </c>
      <c r="D20" s="12" t="n">
        <v>78</v>
      </c>
      <c r="E20" s="13" t="s">
        <v>51</v>
      </c>
      <c r="F20" s="14"/>
      <c r="G20" s="14" t="s">
        <v>168</v>
      </c>
      <c r="H20" s="13" t="s">
        <v>52</v>
      </c>
      <c r="I20" s="12" t="n">
        <v>135</v>
      </c>
      <c r="J20" s="12" t="n">
        <v>88</v>
      </c>
      <c r="K20" s="12"/>
      <c r="L20" s="13" t="s">
        <v>51</v>
      </c>
      <c r="M20" s="13" t="s">
        <v>51</v>
      </c>
      <c r="N20" s="13" t="s">
        <v>52</v>
      </c>
      <c r="O20" s="13" t="s">
        <v>52</v>
      </c>
      <c r="P20" s="13" t="s">
        <v>52</v>
      </c>
      <c r="Q20" s="13" t="s">
        <v>51</v>
      </c>
      <c r="R20" s="13" t="s">
        <v>51</v>
      </c>
      <c r="S20" s="13" t="s">
        <v>51</v>
      </c>
      <c r="T20" s="13" t="s">
        <v>51</v>
      </c>
      <c r="U20" s="13" t="s">
        <v>51</v>
      </c>
      <c r="V20" s="13" t="s">
        <v>51</v>
      </c>
      <c r="W20" s="13" t="s">
        <v>51</v>
      </c>
      <c r="X20" s="13" t="s">
        <v>51</v>
      </c>
      <c r="Y20" s="13" t="s">
        <v>54</v>
      </c>
      <c r="Z20" s="13" t="s">
        <v>54</v>
      </c>
      <c r="AA20" s="13" t="s">
        <v>53</v>
      </c>
      <c r="AB20" s="13" t="s">
        <v>60</v>
      </c>
      <c r="AC20" s="13" t="s">
        <v>60</v>
      </c>
      <c r="AD20" s="13" t="s">
        <v>54</v>
      </c>
      <c r="AE20" s="13" t="s">
        <v>54</v>
      </c>
      <c r="AF20" s="13" t="s">
        <v>61</v>
      </c>
      <c r="AG20" s="13" t="s">
        <v>62</v>
      </c>
      <c r="AH20" s="13" t="s">
        <v>54</v>
      </c>
      <c r="AI20" s="13" t="s">
        <v>53</v>
      </c>
      <c r="AJ20" s="13" t="s">
        <v>62</v>
      </c>
      <c r="AK20" s="13" t="s">
        <v>62</v>
      </c>
      <c r="AL20" s="13" t="s">
        <v>62</v>
      </c>
      <c r="AM20" s="13" t="s">
        <v>62</v>
      </c>
      <c r="AN20" s="13" t="s">
        <v>54</v>
      </c>
      <c r="AO20" s="13" t="s">
        <v>62</v>
      </c>
      <c r="AP20" s="13"/>
      <c r="AQ20" s="13"/>
      <c r="AR20" s="13"/>
      <c r="AS20" s="13"/>
      <c r="AT20" s="13"/>
      <c r="AU20" s="13"/>
    </row>
    <row r="21" s="15" customFormat="true" ht="47.25" hidden="false" customHeight="false" outlineLevel="0" collapsed="false">
      <c r="A21" s="12" t="n">
        <v>20</v>
      </c>
      <c r="B21" s="12" t="n">
        <v>64</v>
      </c>
      <c r="C21" s="12" t="n">
        <v>160</v>
      </c>
      <c r="D21" s="12" t="n">
        <v>72</v>
      </c>
      <c r="E21" s="13" t="s">
        <v>69</v>
      </c>
      <c r="F21" s="14" t="s">
        <v>174</v>
      </c>
      <c r="G21" s="14" t="s">
        <v>168</v>
      </c>
      <c r="H21" s="13" t="s">
        <v>51</v>
      </c>
      <c r="I21" s="12"/>
      <c r="J21" s="12"/>
      <c r="K21" s="12"/>
      <c r="L21" s="13" t="s">
        <v>51</v>
      </c>
      <c r="M21" s="13" t="s">
        <v>51</v>
      </c>
      <c r="N21" s="13" t="s">
        <v>52</v>
      </c>
      <c r="O21" s="13" t="s">
        <v>51</v>
      </c>
      <c r="P21" s="13" t="s">
        <v>51</v>
      </c>
      <c r="Q21" s="13" t="s">
        <v>51</v>
      </c>
      <c r="R21" s="13" t="s">
        <v>51</v>
      </c>
      <c r="S21" s="13" t="s">
        <v>51</v>
      </c>
      <c r="T21" s="13" t="s">
        <v>51</v>
      </c>
      <c r="U21" s="13" t="s">
        <v>51</v>
      </c>
      <c r="V21" s="13" t="s">
        <v>51</v>
      </c>
      <c r="W21" s="13" t="s">
        <v>51</v>
      </c>
      <c r="X21" s="13" t="s">
        <v>51</v>
      </c>
      <c r="Y21" s="13" t="s">
        <v>54</v>
      </c>
      <c r="Z21" s="13" t="s">
        <v>60</v>
      </c>
      <c r="AA21" s="13" t="s">
        <v>60</v>
      </c>
      <c r="AB21" s="13" t="s">
        <v>60</v>
      </c>
      <c r="AC21" s="13" t="s">
        <v>60</v>
      </c>
      <c r="AD21" s="13" t="s">
        <v>60</v>
      </c>
      <c r="AE21" s="13" t="s">
        <v>60</v>
      </c>
      <c r="AF21" s="13" t="s">
        <v>61</v>
      </c>
      <c r="AG21" s="13" t="s">
        <v>62</v>
      </c>
      <c r="AH21" s="13" t="s">
        <v>54</v>
      </c>
      <c r="AI21" s="13" t="s">
        <v>54</v>
      </c>
      <c r="AJ21" s="13" t="s">
        <v>62</v>
      </c>
      <c r="AK21" s="13" t="s">
        <v>62</v>
      </c>
      <c r="AL21" s="13" t="s">
        <v>62</v>
      </c>
      <c r="AM21" s="13" t="s">
        <v>62</v>
      </c>
      <c r="AN21" s="13" t="s">
        <v>62</v>
      </c>
      <c r="AO21" s="13" t="s">
        <v>62</v>
      </c>
      <c r="AP21" s="13"/>
      <c r="AQ21" s="13"/>
      <c r="AR21" s="13"/>
      <c r="AS21" s="13"/>
      <c r="AT21" s="13"/>
      <c r="AU21" s="13"/>
    </row>
    <row r="22" s="15" customFormat="true" ht="47.25" hidden="false" customHeight="false" outlineLevel="0" collapsed="false">
      <c r="A22" s="12" t="n">
        <v>21</v>
      </c>
      <c r="B22" s="12" t="n">
        <v>48</v>
      </c>
      <c r="C22" s="12" t="n">
        <v>174</v>
      </c>
      <c r="D22" s="12" t="n">
        <v>78</v>
      </c>
      <c r="E22" s="13" t="s">
        <v>51</v>
      </c>
      <c r="F22" s="14"/>
      <c r="G22" s="14" t="s">
        <v>168</v>
      </c>
      <c r="H22" s="13" t="s">
        <v>51</v>
      </c>
      <c r="I22" s="12" t="n">
        <v>125</v>
      </c>
      <c r="J22" s="12" t="n">
        <v>73</v>
      </c>
      <c r="K22" s="12" t="n">
        <v>220</v>
      </c>
      <c r="L22" s="13" t="s">
        <v>51</v>
      </c>
      <c r="M22" s="13" t="s">
        <v>51</v>
      </c>
      <c r="N22" s="13" t="s">
        <v>52</v>
      </c>
      <c r="O22" s="13" t="s">
        <v>52</v>
      </c>
      <c r="P22" s="13" t="s">
        <v>52</v>
      </c>
      <c r="Q22" s="13" t="s">
        <v>51</v>
      </c>
      <c r="R22" s="13" t="s">
        <v>52</v>
      </c>
      <c r="S22" s="13" t="s">
        <v>51</v>
      </c>
      <c r="T22" s="13" t="s">
        <v>51</v>
      </c>
      <c r="U22" s="13" t="s">
        <v>51</v>
      </c>
      <c r="V22" s="13" t="s">
        <v>51</v>
      </c>
      <c r="W22" s="13" t="s">
        <v>51</v>
      </c>
      <c r="X22" s="13" t="s">
        <v>51</v>
      </c>
      <c r="Y22" s="13" t="s">
        <v>60</v>
      </c>
      <c r="Z22" s="13" t="s">
        <v>60</v>
      </c>
      <c r="AA22" s="13" t="s">
        <v>54</v>
      </c>
      <c r="AB22" s="13" t="s">
        <v>60</v>
      </c>
      <c r="AC22" s="13" t="s">
        <v>60</v>
      </c>
      <c r="AD22" s="13" t="s">
        <v>54</v>
      </c>
      <c r="AE22" s="13" t="s">
        <v>60</v>
      </c>
      <c r="AF22" s="13" t="s">
        <v>61</v>
      </c>
      <c r="AG22" s="13" t="s">
        <v>54</v>
      </c>
      <c r="AH22" s="13" t="s">
        <v>62</v>
      </c>
      <c r="AI22" s="13" t="s">
        <v>62</v>
      </c>
      <c r="AJ22" s="13" t="s">
        <v>62</v>
      </c>
      <c r="AK22" s="13" t="s">
        <v>62</v>
      </c>
      <c r="AL22" s="13" t="s">
        <v>53</v>
      </c>
      <c r="AM22" s="13" t="s">
        <v>62</v>
      </c>
      <c r="AN22" s="13" t="s">
        <v>62</v>
      </c>
      <c r="AO22" s="13" t="s">
        <v>54</v>
      </c>
      <c r="AP22" s="13"/>
      <c r="AQ22" s="13"/>
      <c r="AR22" s="13"/>
      <c r="AS22" s="13"/>
      <c r="AT22" s="13"/>
      <c r="AU22" s="13"/>
    </row>
    <row r="23" s="15" customFormat="true" ht="47.25" hidden="false" customHeight="false" outlineLevel="0" collapsed="false">
      <c r="A23" s="12" t="n">
        <v>22</v>
      </c>
      <c r="B23" s="12" t="n">
        <v>69</v>
      </c>
      <c r="C23" s="12" t="n">
        <v>181</v>
      </c>
      <c r="D23" s="12" t="n">
        <v>102</v>
      </c>
      <c r="E23" s="13" t="s">
        <v>51</v>
      </c>
      <c r="F23" s="14"/>
      <c r="G23" s="14" t="s">
        <v>170</v>
      </c>
      <c r="H23" s="13" t="s">
        <v>51</v>
      </c>
      <c r="I23" s="12" t="n">
        <v>110</v>
      </c>
      <c r="J23" s="12" t="n">
        <v>70</v>
      </c>
      <c r="K23" s="12" t="n">
        <v>230</v>
      </c>
      <c r="L23" s="13" t="s">
        <v>51</v>
      </c>
      <c r="M23" s="13" t="s">
        <v>52</v>
      </c>
      <c r="N23" s="13" t="s">
        <v>52</v>
      </c>
      <c r="O23" s="13" t="s">
        <v>51</v>
      </c>
      <c r="P23" s="13" t="s">
        <v>51</v>
      </c>
      <c r="Q23" s="13" t="s">
        <v>51</v>
      </c>
      <c r="R23" s="13" t="s">
        <v>51</v>
      </c>
      <c r="S23" s="13" t="s">
        <v>51</v>
      </c>
      <c r="T23" s="13" t="s">
        <v>52</v>
      </c>
      <c r="U23" s="13" t="s">
        <v>51</v>
      </c>
      <c r="V23" s="13" t="s">
        <v>51</v>
      </c>
      <c r="W23" s="13" t="s">
        <v>52</v>
      </c>
      <c r="X23" s="13" t="s">
        <v>51</v>
      </c>
      <c r="Y23" s="13" t="s">
        <v>54</v>
      </c>
      <c r="Z23" s="13" t="s">
        <v>60</v>
      </c>
      <c r="AA23" s="13" t="s">
        <v>60</v>
      </c>
      <c r="AB23" s="13" t="s">
        <v>60</v>
      </c>
      <c r="AC23" s="13" t="s">
        <v>54</v>
      </c>
      <c r="AD23" s="13" t="s">
        <v>60</v>
      </c>
      <c r="AE23" s="13" t="s">
        <v>60</v>
      </c>
      <c r="AF23" s="13" t="s">
        <v>61</v>
      </c>
      <c r="AG23" s="13" t="s">
        <v>54</v>
      </c>
      <c r="AH23" s="13" t="s">
        <v>54</v>
      </c>
      <c r="AI23" s="13" t="s">
        <v>62</v>
      </c>
      <c r="AJ23" s="13" t="s">
        <v>62</v>
      </c>
      <c r="AK23" s="13" t="s">
        <v>62</v>
      </c>
      <c r="AL23" s="13" t="s">
        <v>62</v>
      </c>
      <c r="AM23" s="13" t="s">
        <v>62</v>
      </c>
      <c r="AN23" s="13" t="s">
        <v>62</v>
      </c>
      <c r="AO23" s="13" t="s">
        <v>62</v>
      </c>
      <c r="AP23" s="13"/>
      <c r="AQ23" s="13"/>
      <c r="AR23" s="13"/>
      <c r="AS23" s="13"/>
      <c r="AT23" s="13"/>
      <c r="AU23" s="13"/>
    </row>
    <row r="24" s="15" customFormat="true" ht="47.25" hidden="false" customHeight="false" outlineLevel="0" collapsed="false">
      <c r="A24" s="12" t="n">
        <v>23</v>
      </c>
      <c r="B24" s="12" t="n">
        <v>62</v>
      </c>
      <c r="C24" s="12" t="n">
        <v>160</v>
      </c>
      <c r="D24" s="12" t="n">
        <v>70</v>
      </c>
      <c r="E24" s="13" t="s">
        <v>51</v>
      </c>
      <c r="F24" s="14"/>
      <c r="G24" s="14" t="s">
        <v>170</v>
      </c>
      <c r="H24" s="13" t="s">
        <v>51</v>
      </c>
      <c r="I24" s="12"/>
      <c r="J24" s="12"/>
      <c r="K24" s="12"/>
      <c r="L24" s="13" t="s">
        <v>51</v>
      </c>
      <c r="M24" s="13" t="s">
        <v>51</v>
      </c>
      <c r="N24" s="13" t="s">
        <v>52</v>
      </c>
      <c r="O24" s="13" t="s">
        <v>52</v>
      </c>
      <c r="P24" s="13" t="s">
        <v>52</v>
      </c>
      <c r="Q24" s="13" t="s">
        <v>51</v>
      </c>
      <c r="R24" s="13" t="s">
        <v>51</v>
      </c>
      <c r="S24" s="13" t="s">
        <v>51</v>
      </c>
      <c r="T24" s="13" t="s">
        <v>51</v>
      </c>
      <c r="U24" s="13" t="s">
        <v>51</v>
      </c>
      <c r="V24" s="13" t="s">
        <v>51</v>
      </c>
      <c r="W24" s="13" t="s">
        <v>51</v>
      </c>
      <c r="X24" s="13" t="s">
        <v>51</v>
      </c>
      <c r="Y24" s="13" t="s">
        <v>54</v>
      </c>
      <c r="Z24" s="13" t="s">
        <v>60</v>
      </c>
      <c r="AA24" s="13" t="s">
        <v>54</v>
      </c>
      <c r="AB24" s="13" t="s">
        <v>60</v>
      </c>
      <c r="AC24" s="13" t="s">
        <v>60</v>
      </c>
      <c r="AD24" s="13" t="s">
        <v>54</v>
      </c>
      <c r="AE24" s="13" t="s">
        <v>60</v>
      </c>
      <c r="AF24" s="13" t="s">
        <v>61</v>
      </c>
      <c r="AG24" s="13" t="s">
        <v>53</v>
      </c>
      <c r="AH24" s="13" t="s">
        <v>53</v>
      </c>
      <c r="AI24" s="13" t="s">
        <v>67</v>
      </c>
      <c r="AJ24" s="13" t="s">
        <v>54</v>
      </c>
      <c r="AK24" s="13" t="s">
        <v>54</v>
      </c>
      <c r="AL24" s="13" t="s">
        <v>54</v>
      </c>
      <c r="AM24" s="13" t="s">
        <v>62</v>
      </c>
      <c r="AN24" s="13" t="s">
        <v>62</v>
      </c>
      <c r="AO24" s="13" t="s">
        <v>54</v>
      </c>
      <c r="AP24" s="13"/>
      <c r="AQ24" s="13"/>
      <c r="AR24" s="13"/>
      <c r="AS24" s="13"/>
      <c r="AT24" s="13"/>
      <c r="AU24" s="13"/>
    </row>
    <row r="25" s="15" customFormat="true" ht="47.25" hidden="false" customHeight="false" outlineLevel="0" collapsed="false">
      <c r="A25" s="12" t="n">
        <v>24</v>
      </c>
      <c r="B25" s="12" t="n">
        <v>55</v>
      </c>
      <c r="C25" s="12" t="n">
        <v>176</v>
      </c>
      <c r="D25" s="12" t="n">
        <v>76</v>
      </c>
      <c r="E25" s="13" t="s">
        <v>48</v>
      </c>
      <c r="F25" s="14" t="s">
        <v>173</v>
      </c>
      <c r="G25" s="14" t="s">
        <v>170</v>
      </c>
      <c r="H25" s="13" t="s">
        <v>51</v>
      </c>
      <c r="I25" s="12"/>
      <c r="J25" s="12"/>
      <c r="K25" s="12"/>
      <c r="L25" s="13" t="s">
        <v>51</v>
      </c>
      <c r="M25" s="13" t="s">
        <v>51</v>
      </c>
      <c r="N25" s="13" t="s">
        <v>51</v>
      </c>
      <c r="O25" s="13"/>
      <c r="P25" s="13"/>
      <c r="Q25" s="13"/>
      <c r="R25" s="13"/>
      <c r="S25" s="13" t="s">
        <v>52</v>
      </c>
      <c r="T25" s="13" t="s">
        <v>52</v>
      </c>
      <c r="U25" s="13" t="s">
        <v>52</v>
      </c>
      <c r="V25" s="13" t="s">
        <v>52</v>
      </c>
      <c r="W25" s="13" t="s">
        <v>52</v>
      </c>
      <c r="X25" s="13" t="s">
        <v>51</v>
      </c>
      <c r="Y25" s="13" t="s">
        <v>60</v>
      </c>
      <c r="Z25" s="13" t="s">
        <v>60</v>
      </c>
      <c r="AA25" s="13" t="s">
        <v>60</v>
      </c>
      <c r="AB25" s="13" t="s">
        <v>60</v>
      </c>
      <c r="AC25" s="13" t="s">
        <v>60</v>
      </c>
      <c r="AD25" s="13" t="s">
        <v>54</v>
      </c>
      <c r="AE25" s="13" t="s">
        <v>60</v>
      </c>
      <c r="AF25" s="13" t="s">
        <v>61</v>
      </c>
      <c r="AG25" s="13" t="s">
        <v>54</v>
      </c>
      <c r="AH25" s="13" t="s">
        <v>54</v>
      </c>
      <c r="AI25" s="13" t="s">
        <v>54</v>
      </c>
      <c r="AJ25" s="13" t="s">
        <v>54</v>
      </c>
      <c r="AK25" s="13" t="s">
        <v>62</v>
      </c>
      <c r="AL25" s="13" t="s">
        <v>53</v>
      </c>
      <c r="AM25" s="13" t="s">
        <v>62</v>
      </c>
      <c r="AN25" s="13" t="s">
        <v>62</v>
      </c>
      <c r="AO25" s="13" t="s">
        <v>54</v>
      </c>
      <c r="AP25" s="13"/>
      <c r="AQ25" s="13"/>
      <c r="AR25" s="13"/>
      <c r="AS25" s="13"/>
      <c r="AT25" s="13"/>
      <c r="AU25" s="13"/>
    </row>
    <row r="26" s="15" customFormat="true" ht="47.25" hidden="false" customHeight="false" outlineLevel="0" collapsed="false">
      <c r="A26" s="12" t="n">
        <v>25</v>
      </c>
      <c r="B26" s="12" t="n">
        <v>53</v>
      </c>
      <c r="C26" s="12" t="n">
        <v>173</v>
      </c>
      <c r="D26" s="12" t="n">
        <v>95</v>
      </c>
      <c r="E26" s="13" t="s">
        <v>51</v>
      </c>
      <c r="F26" s="14"/>
      <c r="G26" s="14" t="s">
        <v>168</v>
      </c>
      <c r="H26" s="13" t="s">
        <v>52</v>
      </c>
      <c r="I26" s="12" t="n">
        <v>146</v>
      </c>
      <c r="J26" s="12" t="n">
        <v>93</v>
      </c>
      <c r="K26" s="12" t="n">
        <v>250</v>
      </c>
      <c r="L26" s="13" t="s">
        <v>51</v>
      </c>
      <c r="M26" s="13" t="s">
        <v>52</v>
      </c>
      <c r="N26" s="13" t="s">
        <v>52</v>
      </c>
      <c r="O26" s="13" t="s">
        <v>51</v>
      </c>
      <c r="P26" s="13" t="s">
        <v>51</v>
      </c>
      <c r="Q26" s="13" t="s">
        <v>51</v>
      </c>
      <c r="R26" s="13" t="s">
        <v>51</v>
      </c>
      <c r="S26" s="13" t="s">
        <v>52</v>
      </c>
      <c r="T26" s="13" t="s">
        <v>52</v>
      </c>
      <c r="U26" s="13" t="s">
        <v>52</v>
      </c>
      <c r="V26" s="13" t="s">
        <v>52</v>
      </c>
      <c r="W26" s="13" t="s">
        <v>52</v>
      </c>
      <c r="X26" s="13" t="s">
        <v>51</v>
      </c>
      <c r="Y26" s="13" t="s">
        <v>60</v>
      </c>
      <c r="Z26" s="13" t="s">
        <v>60</v>
      </c>
      <c r="AA26" s="13" t="s">
        <v>60</v>
      </c>
      <c r="AB26" s="13" t="s">
        <v>60</v>
      </c>
      <c r="AC26" s="13" t="s">
        <v>60</v>
      </c>
      <c r="AD26" s="13" t="s">
        <v>53</v>
      </c>
      <c r="AE26" s="13" t="s">
        <v>54</v>
      </c>
      <c r="AF26" s="13" t="s">
        <v>61</v>
      </c>
      <c r="AG26" s="13" t="s">
        <v>54</v>
      </c>
      <c r="AH26" s="13" t="s">
        <v>62</v>
      </c>
      <c r="AI26" s="13" t="s">
        <v>54</v>
      </c>
      <c r="AJ26" s="13" t="s">
        <v>62</v>
      </c>
      <c r="AK26" s="13" t="s">
        <v>62</v>
      </c>
      <c r="AL26" s="13" t="s">
        <v>62</v>
      </c>
      <c r="AM26" s="13" t="s">
        <v>54</v>
      </c>
      <c r="AN26" s="13" t="s">
        <v>62</v>
      </c>
      <c r="AO26" s="13" t="s">
        <v>62</v>
      </c>
      <c r="AP26" s="13"/>
      <c r="AQ26" s="13"/>
      <c r="AR26" s="13"/>
      <c r="AS26" s="13"/>
      <c r="AT26" s="13"/>
      <c r="AU26" s="13"/>
    </row>
    <row r="27" s="15" customFormat="true" ht="47.25" hidden="false" customHeight="false" outlineLevel="0" collapsed="false">
      <c r="A27" s="12" t="n">
        <v>26</v>
      </c>
      <c r="B27" s="12" t="n">
        <v>54</v>
      </c>
      <c r="C27" s="12" t="n">
        <v>166</v>
      </c>
      <c r="D27" s="12" t="n">
        <v>69</v>
      </c>
      <c r="E27" s="13" t="s">
        <v>48</v>
      </c>
      <c r="F27" s="14" t="s">
        <v>167</v>
      </c>
      <c r="G27" s="14" t="s">
        <v>168</v>
      </c>
      <c r="H27" s="13" t="s">
        <v>51</v>
      </c>
      <c r="I27" s="12" t="n">
        <v>130</v>
      </c>
      <c r="J27" s="12" t="n">
        <v>90</v>
      </c>
      <c r="K27" s="12" t="n">
        <v>180</v>
      </c>
      <c r="L27" s="13" t="s">
        <v>52</v>
      </c>
      <c r="M27" s="13" t="s">
        <v>51</v>
      </c>
      <c r="N27" s="13" t="s">
        <v>51</v>
      </c>
      <c r="O27" s="13"/>
      <c r="P27" s="13"/>
      <c r="Q27" s="13"/>
      <c r="R27" s="13"/>
      <c r="S27" s="13" t="s">
        <v>51</v>
      </c>
      <c r="T27" s="13" t="s">
        <v>51</v>
      </c>
      <c r="U27" s="13" t="s">
        <v>51</v>
      </c>
      <c r="V27" s="13" t="s">
        <v>51</v>
      </c>
      <c r="W27" s="13" t="s">
        <v>51</v>
      </c>
      <c r="X27" s="13" t="s">
        <v>51</v>
      </c>
      <c r="Y27" s="13" t="s">
        <v>67</v>
      </c>
      <c r="Z27" s="13" t="s">
        <v>67</v>
      </c>
      <c r="AA27" s="13" t="s">
        <v>53</v>
      </c>
      <c r="AB27" s="13" t="s">
        <v>53</v>
      </c>
      <c r="AC27" s="13" t="s">
        <v>53</v>
      </c>
      <c r="AD27" s="13" t="s">
        <v>54</v>
      </c>
      <c r="AE27" s="13" t="s">
        <v>67</v>
      </c>
      <c r="AF27" s="13" t="s">
        <v>61</v>
      </c>
      <c r="AG27" s="13" t="s">
        <v>53</v>
      </c>
      <c r="AH27" s="13" t="s">
        <v>54</v>
      </c>
      <c r="AI27" s="13" t="s">
        <v>53</v>
      </c>
      <c r="AJ27" s="13" t="s">
        <v>54</v>
      </c>
      <c r="AK27" s="13" t="s">
        <v>54</v>
      </c>
      <c r="AL27" s="13" t="s">
        <v>53</v>
      </c>
      <c r="AM27" s="13" t="s">
        <v>54</v>
      </c>
      <c r="AN27" s="13" t="s">
        <v>53</v>
      </c>
      <c r="AO27" s="13" t="s">
        <v>53</v>
      </c>
      <c r="AP27" s="13"/>
      <c r="AQ27" s="13"/>
      <c r="AR27" s="13"/>
      <c r="AS27" s="13"/>
      <c r="AT27" s="13"/>
      <c r="AU27" s="13"/>
    </row>
    <row r="28" s="15" customFormat="true" ht="47.25" hidden="false" customHeight="false" outlineLevel="0" collapsed="false">
      <c r="A28" s="12" t="n">
        <v>27</v>
      </c>
      <c r="B28" s="12" t="n">
        <v>58</v>
      </c>
      <c r="C28" s="12" t="n">
        <v>175</v>
      </c>
      <c r="D28" s="12" t="n">
        <v>70</v>
      </c>
      <c r="E28" s="13" t="s">
        <v>69</v>
      </c>
      <c r="F28" s="14" t="s">
        <v>174</v>
      </c>
      <c r="G28" s="14" t="s">
        <v>170</v>
      </c>
      <c r="H28" s="13" t="s">
        <v>51</v>
      </c>
      <c r="I28" s="12"/>
      <c r="J28" s="12"/>
      <c r="K28" s="12"/>
      <c r="L28" s="13" t="s">
        <v>52</v>
      </c>
      <c r="M28" s="13" t="s">
        <v>51</v>
      </c>
      <c r="N28" s="13" t="s">
        <v>52</v>
      </c>
      <c r="O28" s="13" t="s">
        <v>51</v>
      </c>
      <c r="P28" s="13" t="s">
        <v>52</v>
      </c>
      <c r="Q28" s="13" t="s">
        <v>51</v>
      </c>
      <c r="R28" s="13" t="s">
        <v>51</v>
      </c>
      <c r="S28" s="13" t="s">
        <v>51</v>
      </c>
      <c r="T28" s="13" t="s">
        <v>51</v>
      </c>
      <c r="U28" s="13" t="s">
        <v>51</v>
      </c>
      <c r="V28" s="13" t="s">
        <v>51</v>
      </c>
      <c r="W28" s="13" t="s">
        <v>51</v>
      </c>
      <c r="X28" s="13" t="s">
        <v>51</v>
      </c>
      <c r="Y28" s="13" t="s">
        <v>60</v>
      </c>
      <c r="Z28" s="13" t="s">
        <v>60</v>
      </c>
      <c r="AA28" s="13" t="s">
        <v>60</v>
      </c>
      <c r="AB28" s="13" t="s">
        <v>54</v>
      </c>
      <c r="AC28" s="13" t="s">
        <v>60</v>
      </c>
      <c r="AD28" s="13" t="s">
        <v>60</v>
      </c>
      <c r="AE28" s="13" t="s">
        <v>60</v>
      </c>
      <c r="AF28" s="13" t="s">
        <v>61</v>
      </c>
      <c r="AG28" s="13" t="s">
        <v>62</v>
      </c>
      <c r="AH28" s="13" t="s">
        <v>62</v>
      </c>
      <c r="AI28" s="13" t="s">
        <v>62</v>
      </c>
      <c r="AJ28" s="13" t="s">
        <v>62</v>
      </c>
      <c r="AK28" s="13" t="s">
        <v>62</v>
      </c>
      <c r="AL28" s="13" t="s">
        <v>54</v>
      </c>
      <c r="AM28" s="13" t="s">
        <v>62</v>
      </c>
      <c r="AN28" s="13" t="s">
        <v>62</v>
      </c>
      <c r="AO28" s="13" t="s">
        <v>62</v>
      </c>
      <c r="AP28" s="13"/>
      <c r="AQ28" s="13"/>
      <c r="AR28" s="13"/>
      <c r="AS28" s="13"/>
      <c r="AT28" s="13"/>
      <c r="AU28" s="13"/>
    </row>
    <row r="29" s="15" customFormat="true" ht="47.25" hidden="false" customHeight="false" outlineLevel="0" collapsed="false">
      <c r="A29" s="12" t="n">
        <v>28</v>
      </c>
      <c r="B29" s="12" t="n">
        <v>57</v>
      </c>
      <c r="C29" s="12" t="n">
        <v>179</v>
      </c>
      <c r="D29" s="12" t="n">
        <v>91</v>
      </c>
      <c r="E29" s="13" t="s">
        <v>51</v>
      </c>
      <c r="F29" s="14"/>
      <c r="G29" s="14" t="s">
        <v>170</v>
      </c>
      <c r="H29" s="13" t="s">
        <v>51</v>
      </c>
      <c r="I29" s="12"/>
      <c r="J29" s="12"/>
      <c r="K29" s="12"/>
      <c r="L29" s="13" t="s">
        <v>51</v>
      </c>
      <c r="M29" s="13" t="s">
        <v>51</v>
      </c>
      <c r="N29" s="13" t="s">
        <v>51</v>
      </c>
      <c r="O29" s="13"/>
      <c r="P29" s="13"/>
      <c r="Q29" s="13"/>
      <c r="R29" s="13"/>
      <c r="S29" s="13" t="s">
        <v>52</v>
      </c>
      <c r="T29" s="13" t="s">
        <v>52</v>
      </c>
      <c r="U29" s="13" t="s">
        <v>51</v>
      </c>
      <c r="V29" s="13" t="s">
        <v>52</v>
      </c>
      <c r="W29" s="13" t="s">
        <v>52</v>
      </c>
      <c r="X29" s="13" t="s">
        <v>52</v>
      </c>
      <c r="Y29" s="13" t="s">
        <v>54</v>
      </c>
      <c r="Z29" s="13" t="s">
        <v>60</v>
      </c>
      <c r="AA29" s="13" t="s">
        <v>53</v>
      </c>
      <c r="AB29" s="13" t="s">
        <v>60</v>
      </c>
      <c r="AC29" s="13" t="s">
        <v>54</v>
      </c>
      <c r="AD29" s="13" t="s">
        <v>54</v>
      </c>
      <c r="AE29" s="13" t="s">
        <v>60</v>
      </c>
      <c r="AF29" s="13" t="s">
        <v>61</v>
      </c>
      <c r="AG29" s="13" t="s">
        <v>54</v>
      </c>
      <c r="AH29" s="13" t="s">
        <v>62</v>
      </c>
      <c r="AI29" s="13" t="s">
        <v>62</v>
      </c>
      <c r="AJ29" s="13" t="s">
        <v>62</v>
      </c>
      <c r="AK29" s="13" t="s">
        <v>62</v>
      </c>
      <c r="AL29" s="13" t="s">
        <v>62</v>
      </c>
      <c r="AM29" s="13" t="s">
        <v>62</v>
      </c>
      <c r="AN29" s="13" t="s">
        <v>54</v>
      </c>
      <c r="AO29" s="13" t="s">
        <v>62</v>
      </c>
      <c r="AP29" s="13"/>
      <c r="AQ29" s="13"/>
      <c r="AR29" s="13"/>
      <c r="AS29" s="13"/>
      <c r="AT29" s="13"/>
      <c r="AU29" s="13"/>
    </row>
    <row r="30" s="15" customFormat="true" ht="47.25" hidden="false" customHeight="false" outlineLevel="0" collapsed="false">
      <c r="A30" s="12" t="n">
        <v>29</v>
      </c>
      <c r="B30" s="12" t="n">
        <v>68</v>
      </c>
      <c r="C30" s="12" t="n">
        <v>182</v>
      </c>
      <c r="D30" s="12" t="n">
        <v>109</v>
      </c>
      <c r="E30" s="13" t="s">
        <v>51</v>
      </c>
      <c r="F30" s="14"/>
      <c r="G30" s="14" t="s">
        <v>168</v>
      </c>
      <c r="H30" s="13" t="s">
        <v>51</v>
      </c>
      <c r="I30" s="12" t="n">
        <v>130</v>
      </c>
      <c r="J30" s="12" t="n">
        <v>80</v>
      </c>
      <c r="K30" s="12" t="n">
        <v>230</v>
      </c>
      <c r="L30" s="13" t="s">
        <v>52</v>
      </c>
      <c r="M30" s="13" t="s">
        <v>51</v>
      </c>
      <c r="N30" s="13" t="s">
        <v>52</v>
      </c>
      <c r="O30" s="13" t="s">
        <v>52</v>
      </c>
      <c r="P30" s="13" t="s">
        <v>51</v>
      </c>
      <c r="Q30" s="13" t="s">
        <v>51</v>
      </c>
      <c r="R30" s="13" t="s">
        <v>52</v>
      </c>
      <c r="S30" s="13" t="s">
        <v>51</v>
      </c>
      <c r="T30" s="13" t="s">
        <v>51</v>
      </c>
      <c r="U30" s="13" t="s">
        <v>51</v>
      </c>
      <c r="V30" s="13" t="s">
        <v>51</v>
      </c>
      <c r="W30" s="13" t="s">
        <v>51</v>
      </c>
      <c r="X30" s="13" t="s">
        <v>52</v>
      </c>
      <c r="Y30" s="13" t="s">
        <v>60</v>
      </c>
      <c r="Z30" s="13" t="s">
        <v>54</v>
      </c>
      <c r="AA30" s="13" t="s">
        <v>60</v>
      </c>
      <c r="AB30" s="13" t="s">
        <v>54</v>
      </c>
      <c r="AC30" s="13" t="s">
        <v>60</v>
      </c>
      <c r="AD30" s="13" t="s">
        <v>60</v>
      </c>
      <c r="AE30" s="13" t="s">
        <v>60</v>
      </c>
      <c r="AF30" s="13" t="s">
        <v>61</v>
      </c>
      <c r="AG30" s="13" t="s">
        <v>54</v>
      </c>
      <c r="AH30" s="13" t="s">
        <v>54</v>
      </c>
      <c r="AI30" s="13" t="s">
        <v>53</v>
      </c>
      <c r="AJ30" s="13" t="s">
        <v>62</v>
      </c>
      <c r="AK30" s="13" t="s">
        <v>54</v>
      </c>
      <c r="AL30" s="13" t="s">
        <v>62</v>
      </c>
      <c r="AM30" s="13" t="s">
        <v>54</v>
      </c>
      <c r="AN30" s="13" t="s">
        <v>62</v>
      </c>
      <c r="AO30" s="13" t="s">
        <v>62</v>
      </c>
      <c r="AP30" s="13"/>
      <c r="AQ30" s="13"/>
      <c r="AR30" s="13"/>
      <c r="AS30" s="13"/>
      <c r="AT30" s="13"/>
      <c r="AU30" s="13"/>
    </row>
    <row r="31" s="15" customFormat="true" ht="47.25" hidden="false" customHeight="false" outlineLevel="0" collapsed="false">
      <c r="A31" s="12" t="n">
        <v>30</v>
      </c>
      <c r="B31" s="12" t="n">
        <v>49</v>
      </c>
      <c r="C31" s="12" t="n">
        <v>168</v>
      </c>
      <c r="D31" s="12" t="n">
        <v>80</v>
      </c>
      <c r="E31" s="13" t="s">
        <v>48</v>
      </c>
      <c r="F31" s="14" t="s">
        <v>169</v>
      </c>
      <c r="G31" s="14" t="s">
        <v>170</v>
      </c>
      <c r="H31" s="13" t="s">
        <v>52</v>
      </c>
      <c r="I31" s="12" t="n">
        <v>141</v>
      </c>
      <c r="J31" s="12" t="n">
        <v>89</v>
      </c>
      <c r="K31" s="12"/>
      <c r="L31" s="13" t="s">
        <v>52</v>
      </c>
      <c r="M31" s="13" t="s">
        <v>51</v>
      </c>
      <c r="N31" s="13" t="s">
        <v>52</v>
      </c>
      <c r="O31" s="13" t="s">
        <v>51</v>
      </c>
      <c r="P31" s="13" t="s">
        <v>51</v>
      </c>
      <c r="Q31" s="13" t="s">
        <v>51</v>
      </c>
      <c r="R31" s="13" t="s">
        <v>51</v>
      </c>
      <c r="S31" s="13" t="s">
        <v>51</v>
      </c>
      <c r="T31" s="13" t="s">
        <v>51</v>
      </c>
      <c r="U31" s="13" t="s">
        <v>51</v>
      </c>
      <c r="V31" s="13" t="s">
        <v>52</v>
      </c>
      <c r="W31" s="13" t="s">
        <v>52</v>
      </c>
      <c r="X31" s="13" t="s">
        <v>51</v>
      </c>
      <c r="Y31" s="13" t="s">
        <v>54</v>
      </c>
      <c r="Z31" s="13" t="s">
        <v>60</v>
      </c>
      <c r="AA31" s="13" t="s">
        <v>60</v>
      </c>
      <c r="AB31" s="13" t="s">
        <v>54</v>
      </c>
      <c r="AC31" s="13" t="s">
        <v>60</v>
      </c>
      <c r="AD31" s="13" t="s">
        <v>53</v>
      </c>
      <c r="AE31" s="13" t="s">
        <v>54</v>
      </c>
      <c r="AF31" s="13" t="s">
        <v>61</v>
      </c>
      <c r="AG31" s="13" t="s">
        <v>54</v>
      </c>
      <c r="AH31" s="13" t="s">
        <v>62</v>
      </c>
      <c r="AI31" s="13" t="s">
        <v>54</v>
      </c>
      <c r="AJ31" s="13" t="s">
        <v>62</v>
      </c>
      <c r="AK31" s="13" t="s">
        <v>62</v>
      </c>
      <c r="AL31" s="13" t="s">
        <v>62</v>
      </c>
      <c r="AM31" s="13" t="s">
        <v>62</v>
      </c>
      <c r="AN31" s="13" t="s">
        <v>62</v>
      </c>
      <c r="AO31" s="13" t="s">
        <v>62</v>
      </c>
      <c r="AP31" s="13"/>
      <c r="AQ31" s="13"/>
      <c r="AR31" s="13"/>
      <c r="AS31" s="13"/>
      <c r="AT31" s="13"/>
      <c r="AU31" s="13"/>
    </row>
    <row r="32" s="15" customFormat="true" ht="47.25" hidden="false" customHeight="false" outlineLevel="0" collapsed="false">
      <c r="A32" s="12" t="n">
        <v>31</v>
      </c>
      <c r="B32" s="12" t="n">
        <v>49</v>
      </c>
      <c r="C32" s="12" t="n">
        <v>165</v>
      </c>
      <c r="D32" s="12" t="n">
        <v>58</v>
      </c>
      <c r="E32" s="13" t="s">
        <v>48</v>
      </c>
      <c r="F32" s="14" t="s">
        <v>167</v>
      </c>
      <c r="G32" s="14" t="s">
        <v>168</v>
      </c>
      <c r="H32" s="13" t="s">
        <v>51</v>
      </c>
      <c r="I32" s="12" t="n">
        <v>120</v>
      </c>
      <c r="J32" s="12" t="n">
        <v>90</v>
      </c>
      <c r="K32" s="12"/>
      <c r="L32" s="13" t="s">
        <v>51</v>
      </c>
      <c r="M32" s="13" t="s">
        <v>51</v>
      </c>
      <c r="N32" s="13" t="s">
        <v>52</v>
      </c>
      <c r="O32" s="13" t="s">
        <v>52</v>
      </c>
      <c r="P32" s="13" t="s">
        <v>51</v>
      </c>
      <c r="Q32" s="13" t="s">
        <v>51</v>
      </c>
      <c r="R32" s="13" t="s">
        <v>51</v>
      </c>
      <c r="S32" s="13" t="s">
        <v>51</v>
      </c>
      <c r="T32" s="13" t="s">
        <v>51</v>
      </c>
      <c r="U32" s="13" t="s">
        <v>52</v>
      </c>
      <c r="V32" s="13" t="s">
        <v>51</v>
      </c>
      <c r="W32" s="13" t="s">
        <v>51</v>
      </c>
      <c r="X32" s="13" t="s">
        <v>51</v>
      </c>
      <c r="Y32" s="13" t="s">
        <v>60</v>
      </c>
      <c r="Z32" s="13" t="s">
        <v>53</v>
      </c>
      <c r="AA32" s="13" t="s">
        <v>54</v>
      </c>
      <c r="AB32" s="13" t="s">
        <v>60</v>
      </c>
      <c r="AC32" s="13" t="s">
        <v>60</v>
      </c>
      <c r="AD32" s="13" t="s">
        <v>60</v>
      </c>
      <c r="AE32" s="13" t="s">
        <v>60</v>
      </c>
      <c r="AF32" s="13" t="s">
        <v>61</v>
      </c>
      <c r="AG32" s="13" t="s">
        <v>53</v>
      </c>
      <c r="AH32" s="13" t="s">
        <v>54</v>
      </c>
      <c r="AI32" s="13" t="s">
        <v>67</v>
      </c>
      <c r="AJ32" s="13" t="s">
        <v>67</v>
      </c>
      <c r="AK32" s="13" t="s">
        <v>53</v>
      </c>
      <c r="AL32" s="13" t="s">
        <v>62</v>
      </c>
      <c r="AM32" s="13" t="s">
        <v>62</v>
      </c>
      <c r="AN32" s="13" t="s">
        <v>62</v>
      </c>
      <c r="AO32" s="13" t="s">
        <v>62</v>
      </c>
      <c r="AP32" s="13"/>
      <c r="AQ32" s="13"/>
      <c r="AR32" s="13"/>
      <c r="AS32" s="13"/>
      <c r="AT32" s="13"/>
      <c r="AU32" s="13"/>
    </row>
    <row r="33" s="15" customFormat="true" ht="47.25" hidden="false" customHeight="false" outlineLevel="0" collapsed="false">
      <c r="A33" s="12" t="n">
        <v>32</v>
      </c>
      <c r="B33" s="12" t="n">
        <v>70</v>
      </c>
      <c r="C33" s="12" t="n">
        <v>172</v>
      </c>
      <c r="D33" s="12" t="n">
        <v>67</v>
      </c>
      <c r="E33" s="13" t="s">
        <v>48</v>
      </c>
      <c r="F33" s="14" t="s">
        <v>173</v>
      </c>
      <c r="G33" s="14" t="s">
        <v>168</v>
      </c>
      <c r="H33" s="13" t="s">
        <v>51</v>
      </c>
      <c r="I33" s="12" t="n">
        <v>130</v>
      </c>
      <c r="J33" s="12" t="n">
        <v>70</v>
      </c>
      <c r="K33" s="12" t="n">
        <v>230</v>
      </c>
      <c r="L33" s="13" t="s">
        <v>51</v>
      </c>
      <c r="M33" s="13" t="s">
        <v>51</v>
      </c>
      <c r="N33" s="13" t="s">
        <v>52</v>
      </c>
      <c r="O33" s="13" t="s">
        <v>51</v>
      </c>
      <c r="P33" s="13" t="s">
        <v>51</v>
      </c>
      <c r="Q33" s="13" t="s">
        <v>51</v>
      </c>
      <c r="R33" s="13" t="s">
        <v>51</v>
      </c>
      <c r="S33" s="13" t="s">
        <v>51</v>
      </c>
      <c r="T33" s="13" t="s">
        <v>51</v>
      </c>
      <c r="U33" s="13" t="s">
        <v>51</v>
      </c>
      <c r="V33" s="13" t="s">
        <v>51</v>
      </c>
      <c r="W33" s="13" t="s">
        <v>51</v>
      </c>
      <c r="X33" s="13" t="s">
        <v>51</v>
      </c>
      <c r="Y33" s="13" t="s">
        <v>54</v>
      </c>
      <c r="Z33" s="13" t="s">
        <v>54</v>
      </c>
      <c r="AA33" s="13" t="s">
        <v>53</v>
      </c>
      <c r="AB33" s="13" t="s">
        <v>53</v>
      </c>
      <c r="AC33" s="13" t="s">
        <v>54</v>
      </c>
      <c r="AD33" s="13" t="s">
        <v>54</v>
      </c>
      <c r="AE33" s="13" t="s">
        <v>54</v>
      </c>
      <c r="AF33" s="13" t="s">
        <v>61</v>
      </c>
      <c r="AG33" s="13" t="s">
        <v>54</v>
      </c>
      <c r="AH33" s="13" t="s">
        <v>53</v>
      </c>
      <c r="AI33" s="13" t="s">
        <v>54</v>
      </c>
      <c r="AJ33" s="13" t="s">
        <v>54</v>
      </c>
      <c r="AK33" s="13" t="s">
        <v>54</v>
      </c>
      <c r="AL33" s="13" t="s">
        <v>62</v>
      </c>
      <c r="AM33" s="13" t="s">
        <v>62</v>
      </c>
      <c r="AN33" s="13" t="s">
        <v>54</v>
      </c>
      <c r="AO33" s="13" t="s">
        <v>62</v>
      </c>
      <c r="AP33" s="13"/>
      <c r="AQ33" s="13"/>
      <c r="AR33" s="13"/>
      <c r="AS33" s="13"/>
      <c r="AT33" s="13"/>
      <c r="AU33" s="13"/>
    </row>
    <row r="34" s="15" customFormat="true" ht="47.25" hidden="false" customHeight="false" outlineLevel="0" collapsed="false">
      <c r="A34" s="12" t="n">
        <v>33</v>
      </c>
      <c r="B34" s="12" t="n">
        <v>66</v>
      </c>
      <c r="C34" s="12" t="n">
        <v>155</v>
      </c>
      <c r="D34" s="12" t="n">
        <v>61</v>
      </c>
      <c r="E34" s="13" t="s">
        <v>48</v>
      </c>
      <c r="F34" s="14" t="s">
        <v>167</v>
      </c>
      <c r="G34" s="14" t="s">
        <v>168</v>
      </c>
      <c r="H34" s="13" t="s">
        <v>51</v>
      </c>
      <c r="I34" s="12"/>
      <c r="J34" s="12"/>
      <c r="K34" s="12"/>
      <c r="L34" s="13" t="s">
        <v>51</v>
      </c>
      <c r="M34" s="13" t="s">
        <v>51</v>
      </c>
      <c r="N34" s="13" t="s">
        <v>52</v>
      </c>
      <c r="O34" s="13" t="s">
        <v>52</v>
      </c>
      <c r="P34" s="13" t="s">
        <v>52</v>
      </c>
      <c r="Q34" s="13" t="s">
        <v>51</v>
      </c>
      <c r="R34" s="13" t="s">
        <v>52</v>
      </c>
      <c r="S34" s="13" t="s">
        <v>51</v>
      </c>
      <c r="T34" s="13" t="s">
        <v>52</v>
      </c>
      <c r="U34" s="13" t="s">
        <v>51</v>
      </c>
      <c r="V34" s="13" t="s">
        <v>51</v>
      </c>
      <c r="W34" s="13" t="s">
        <v>51</v>
      </c>
      <c r="X34" s="13" t="s">
        <v>51</v>
      </c>
      <c r="Y34" s="13" t="s">
        <v>53</v>
      </c>
      <c r="Z34" s="13" t="s">
        <v>53</v>
      </c>
      <c r="AA34" s="13" t="s">
        <v>54</v>
      </c>
      <c r="AB34" s="13" t="s">
        <v>53</v>
      </c>
      <c r="AC34" s="13" t="s">
        <v>53</v>
      </c>
      <c r="AD34" s="13" t="s">
        <v>53</v>
      </c>
      <c r="AE34" s="13" t="s">
        <v>54</v>
      </c>
      <c r="AF34" s="13" t="s">
        <v>61</v>
      </c>
      <c r="AG34" s="13" t="s">
        <v>54</v>
      </c>
      <c r="AH34" s="13" t="s">
        <v>54</v>
      </c>
      <c r="AI34" s="13" t="s">
        <v>53</v>
      </c>
      <c r="AJ34" s="13" t="s">
        <v>54</v>
      </c>
      <c r="AK34" s="13" t="s">
        <v>54</v>
      </c>
      <c r="AL34" s="13" t="s">
        <v>54</v>
      </c>
      <c r="AM34" s="13" t="s">
        <v>54</v>
      </c>
      <c r="AN34" s="13" t="s">
        <v>54</v>
      </c>
      <c r="AO34" s="13" t="s">
        <v>62</v>
      </c>
      <c r="AP34" s="13"/>
      <c r="AQ34" s="13"/>
      <c r="AR34" s="13"/>
      <c r="AS34" s="13"/>
      <c r="AT34" s="13"/>
      <c r="AU34" s="13"/>
    </row>
    <row r="35" s="15" customFormat="true" ht="47.25" hidden="false" customHeight="false" outlineLevel="0" collapsed="false">
      <c r="A35" s="12" t="n">
        <v>34</v>
      </c>
      <c r="B35" s="12" t="n">
        <v>58</v>
      </c>
      <c r="C35" s="12" t="n">
        <v>160</v>
      </c>
      <c r="D35" s="12" t="n">
        <v>71</v>
      </c>
      <c r="E35" s="13" t="s">
        <v>69</v>
      </c>
      <c r="F35" s="14" t="s">
        <v>174</v>
      </c>
      <c r="G35" s="14" t="s">
        <v>170</v>
      </c>
      <c r="H35" s="13" t="s">
        <v>51</v>
      </c>
      <c r="I35" s="12" t="n">
        <v>120</v>
      </c>
      <c r="J35" s="12" t="n">
        <v>60</v>
      </c>
      <c r="K35" s="12"/>
      <c r="L35" s="13" t="s">
        <v>51</v>
      </c>
      <c r="M35" s="13" t="s">
        <v>51</v>
      </c>
      <c r="N35" s="13" t="s">
        <v>51</v>
      </c>
      <c r="O35" s="13"/>
      <c r="P35" s="13"/>
      <c r="Q35" s="13"/>
      <c r="R35" s="13"/>
      <c r="S35" s="13" t="s">
        <v>51</v>
      </c>
      <c r="T35" s="13" t="s">
        <v>51</v>
      </c>
      <c r="U35" s="13" t="s">
        <v>51</v>
      </c>
      <c r="V35" s="13" t="s">
        <v>51</v>
      </c>
      <c r="W35" s="13" t="s">
        <v>51</v>
      </c>
      <c r="X35" s="13" t="s">
        <v>51</v>
      </c>
      <c r="Y35" s="13" t="s">
        <v>54</v>
      </c>
      <c r="Z35" s="13" t="s">
        <v>60</v>
      </c>
      <c r="AA35" s="13" t="s">
        <v>54</v>
      </c>
      <c r="AB35" s="13" t="s">
        <v>60</v>
      </c>
      <c r="AC35" s="13" t="s">
        <v>60</v>
      </c>
      <c r="AD35" s="13" t="s">
        <v>54</v>
      </c>
      <c r="AE35" s="13" t="s">
        <v>60</v>
      </c>
      <c r="AF35" s="13" t="s">
        <v>61</v>
      </c>
      <c r="AG35" s="13" t="s">
        <v>62</v>
      </c>
      <c r="AH35" s="13" t="s">
        <v>62</v>
      </c>
      <c r="AI35" s="13" t="s">
        <v>54</v>
      </c>
      <c r="AJ35" s="13" t="s">
        <v>62</v>
      </c>
      <c r="AK35" s="13" t="s">
        <v>62</v>
      </c>
      <c r="AL35" s="13" t="s">
        <v>62</v>
      </c>
      <c r="AM35" s="13" t="s">
        <v>62</v>
      </c>
      <c r="AN35" s="13" t="s">
        <v>62</v>
      </c>
      <c r="AO35" s="13" t="s">
        <v>62</v>
      </c>
      <c r="AP35" s="13"/>
      <c r="AQ35" s="13"/>
      <c r="AR35" s="13"/>
      <c r="AS35" s="13"/>
      <c r="AT35" s="13"/>
      <c r="AU35" s="13"/>
    </row>
    <row r="36" s="15" customFormat="true" ht="47.25" hidden="false" customHeight="false" outlineLevel="0" collapsed="false">
      <c r="A36" s="12" t="n">
        <v>35</v>
      </c>
      <c r="B36" s="12" t="n">
        <v>80</v>
      </c>
      <c r="C36" s="12" t="n">
        <v>183</v>
      </c>
      <c r="D36" s="12" t="n">
        <v>97</v>
      </c>
      <c r="E36" s="13" t="s">
        <v>51</v>
      </c>
      <c r="F36" s="14"/>
      <c r="G36" s="14" t="s">
        <v>168</v>
      </c>
      <c r="H36" s="13" t="s">
        <v>52</v>
      </c>
      <c r="I36" s="12" t="n">
        <v>139</v>
      </c>
      <c r="J36" s="12" t="n">
        <v>88</v>
      </c>
      <c r="K36" s="12" t="n">
        <v>250</v>
      </c>
      <c r="L36" s="13" t="s">
        <v>52</v>
      </c>
      <c r="M36" s="13" t="s">
        <v>51</v>
      </c>
      <c r="N36" s="13" t="s">
        <v>52</v>
      </c>
      <c r="O36" s="13" t="s">
        <v>52</v>
      </c>
      <c r="P36" s="13" t="s">
        <v>52</v>
      </c>
      <c r="Q36" s="13" t="s">
        <v>51</v>
      </c>
      <c r="R36" s="13" t="s">
        <v>51</v>
      </c>
      <c r="S36" s="13" t="s">
        <v>51</v>
      </c>
      <c r="T36" s="13" t="s">
        <v>51</v>
      </c>
      <c r="U36" s="13" t="s">
        <v>51</v>
      </c>
      <c r="V36" s="13" t="s">
        <v>51</v>
      </c>
      <c r="W36" s="13" t="s">
        <v>51</v>
      </c>
      <c r="X36" s="13" t="s">
        <v>51</v>
      </c>
      <c r="Y36" s="13" t="s">
        <v>54</v>
      </c>
      <c r="Z36" s="13" t="s">
        <v>60</v>
      </c>
      <c r="AA36" s="13" t="s">
        <v>60</v>
      </c>
      <c r="AB36" s="13" t="s">
        <v>60</v>
      </c>
      <c r="AC36" s="13" t="s">
        <v>60</v>
      </c>
      <c r="AD36" s="13" t="s">
        <v>54</v>
      </c>
      <c r="AE36" s="13" t="s">
        <v>60</v>
      </c>
      <c r="AF36" s="13" t="s">
        <v>61</v>
      </c>
      <c r="AG36" s="13" t="s">
        <v>54</v>
      </c>
      <c r="AH36" s="13" t="s">
        <v>54</v>
      </c>
      <c r="AI36" s="13" t="s">
        <v>54</v>
      </c>
      <c r="AJ36" s="13" t="s">
        <v>62</v>
      </c>
      <c r="AK36" s="13" t="s">
        <v>62</v>
      </c>
      <c r="AL36" s="13" t="s">
        <v>62</v>
      </c>
      <c r="AM36" s="13" t="s">
        <v>54</v>
      </c>
      <c r="AN36" s="13" t="s">
        <v>62</v>
      </c>
      <c r="AO36" s="13" t="s">
        <v>62</v>
      </c>
      <c r="AP36" s="13"/>
      <c r="AQ36" s="13"/>
      <c r="AR36" s="13"/>
      <c r="AS36" s="13"/>
      <c r="AT36" s="13"/>
      <c r="AU36" s="13"/>
    </row>
    <row r="37" s="15" customFormat="true" ht="47.25" hidden="false" customHeight="false" outlineLevel="0" collapsed="false">
      <c r="A37" s="12" t="n">
        <v>36</v>
      </c>
      <c r="B37" s="12" t="n">
        <v>64</v>
      </c>
      <c r="C37" s="12" t="n">
        <v>180</v>
      </c>
      <c r="D37" s="12" t="n">
        <v>97</v>
      </c>
      <c r="E37" s="13" t="s">
        <v>51</v>
      </c>
      <c r="F37" s="14"/>
      <c r="G37" s="14" t="s">
        <v>170</v>
      </c>
      <c r="H37" s="13" t="s">
        <v>51</v>
      </c>
      <c r="I37" s="12"/>
      <c r="J37" s="12"/>
      <c r="K37" s="12"/>
      <c r="L37" s="13" t="s">
        <v>51</v>
      </c>
      <c r="M37" s="13" t="s">
        <v>51</v>
      </c>
      <c r="N37" s="13" t="s">
        <v>52</v>
      </c>
      <c r="O37" s="13" t="s">
        <v>51</v>
      </c>
      <c r="P37" s="13" t="s">
        <v>51</v>
      </c>
      <c r="Q37" s="13" t="s">
        <v>51</v>
      </c>
      <c r="R37" s="13" t="s">
        <v>51</v>
      </c>
      <c r="S37" s="13" t="s">
        <v>51</v>
      </c>
      <c r="T37" s="13" t="s">
        <v>51</v>
      </c>
      <c r="U37" s="13" t="s">
        <v>51</v>
      </c>
      <c r="V37" s="13" t="s">
        <v>51</v>
      </c>
      <c r="W37" s="13" t="s">
        <v>51</v>
      </c>
      <c r="X37" s="13" t="s">
        <v>51</v>
      </c>
      <c r="Y37" s="13" t="s">
        <v>60</v>
      </c>
      <c r="Z37" s="13" t="s">
        <v>60</v>
      </c>
      <c r="AA37" s="13" t="s">
        <v>54</v>
      </c>
      <c r="AB37" s="13" t="s">
        <v>54</v>
      </c>
      <c r="AC37" s="13" t="s">
        <v>60</v>
      </c>
      <c r="AD37" s="13" t="s">
        <v>60</v>
      </c>
      <c r="AE37" s="13" t="s">
        <v>54</v>
      </c>
      <c r="AF37" s="13" t="s">
        <v>61</v>
      </c>
      <c r="AG37" s="13" t="s">
        <v>54</v>
      </c>
      <c r="AH37" s="13" t="s">
        <v>54</v>
      </c>
      <c r="AI37" s="13" t="s">
        <v>54</v>
      </c>
      <c r="AJ37" s="13" t="s">
        <v>54</v>
      </c>
      <c r="AK37" s="13" t="s">
        <v>62</v>
      </c>
      <c r="AL37" s="13" t="s">
        <v>62</v>
      </c>
      <c r="AM37" s="13" t="s">
        <v>62</v>
      </c>
      <c r="AN37" s="13" t="s">
        <v>62</v>
      </c>
      <c r="AO37" s="13" t="s">
        <v>62</v>
      </c>
      <c r="AP37" s="13"/>
      <c r="AQ37" s="13"/>
      <c r="AR37" s="13"/>
      <c r="AS37" s="13"/>
      <c r="AT37" s="13"/>
      <c r="AU37" s="13"/>
    </row>
    <row r="38" s="15" customFormat="true" ht="47.25" hidden="false" customHeight="false" outlineLevel="0" collapsed="false">
      <c r="A38" s="12" t="n">
        <v>37</v>
      </c>
      <c r="B38" s="12" t="n">
        <v>63</v>
      </c>
      <c r="C38" s="12" t="n">
        <v>168</v>
      </c>
      <c r="D38" s="12" t="n">
        <v>77</v>
      </c>
      <c r="E38" s="13" t="s">
        <v>48</v>
      </c>
      <c r="F38" s="14" t="s">
        <v>173</v>
      </c>
      <c r="G38" s="14" t="s">
        <v>170</v>
      </c>
      <c r="H38" s="13" t="s">
        <v>51</v>
      </c>
      <c r="I38" s="12"/>
      <c r="J38" s="12"/>
      <c r="K38" s="12"/>
      <c r="L38" s="13" t="s">
        <v>51</v>
      </c>
      <c r="M38" s="13" t="s">
        <v>51</v>
      </c>
      <c r="N38" s="13" t="s">
        <v>52</v>
      </c>
      <c r="O38" s="13" t="s">
        <v>51</v>
      </c>
      <c r="P38" s="13" t="s">
        <v>51</v>
      </c>
      <c r="Q38" s="13" t="s">
        <v>52</v>
      </c>
      <c r="R38" s="13" t="s">
        <v>52</v>
      </c>
      <c r="S38" s="13" t="s">
        <v>52</v>
      </c>
      <c r="T38" s="13" t="s">
        <v>52</v>
      </c>
      <c r="U38" s="13" t="s">
        <v>52</v>
      </c>
      <c r="V38" s="13" t="s">
        <v>52</v>
      </c>
      <c r="W38" s="13" t="s">
        <v>52</v>
      </c>
      <c r="X38" s="13" t="s">
        <v>51</v>
      </c>
      <c r="Y38" s="13" t="s">
        <v>54</v>
      </c>
      <c r="Z38" s="13" t="s">
        <v>60</v>
      </c>
      <c r="AA38" s="13" t="s">
        <v>54</v>
      </c>
      <c r="AB38" s="13" t="s">
        <v>54</v>
      </c>
      <c r="AC38" s="13" t="s">
        <v>54</v>
      </c>
      <c r="AD38" s="13" t="s">
        <v>54</v>
      </c>
      <c r="AE38" s="13" t="s">
        <v>60</v>
      </c>
      <c r="AF38" s="13" t="s">
        <v>61</v>
      </c>
      <c r="AG38" s="13" t="s">
        <v>53</v>
      </c>
      <c r="AH38" s="13" t="s">
        <v>53</v>
      </c>
      <c r="AI38" s="13" t="s">
        <v>54</v>
      </c>
      <c r="AJ38" s="13" t="s">
        <v>54</v>
      </c>
      <c r="AK38" s="13" t="s">
        <v>53</v>
      </c>
      <c r="AL38" s="13" t="s">
        <v>53</v>
      </c>
      <c r="AM38" s="13" t="s">
        <v>53</v>
      </c>
      <c r="AN38" s="13" t="s">
        <v>53</v>
      </c>
      <c r="AO38" s="13" t="s">
        <v>54</v>
      </c>
      <c r="AP38" s="13"/>
      <c r="AQ38" s="13"/>
      <c r="AR38" s="13"/>
      <c r="AS38" s="13"/>
      <c r="AT38" s="13"/>
      <c r="AU38" s="13"/>
    </row>
    <row r="39" s="15" customFormat="true" ht="47.25" hidden="false" customHeight="false" outlineLevel="0" collapsed="false">
      <c r="A39" s="12" t="n">
        <v>38</v>
      </c>
      <c r="B39" s="12" t="n">
        <v>68</v>
      </c>
      <c r="C39" s="12" t="n">
        <v>167</v>
      </c>
      <c r="D39" s="12" t="n">
        <v>79</v>
      </c>
      <c r="E39" s="13" t="s">
        <v>48</v>
      </c>
      <c r="F39" s="14" t="s">
        <v>167</v>
      </c>
      <c r="G39" s="14" t="s">
        <v>168</v>
      </c>
      <c r="H39" s="13" t="s">
        <v>52</v>
      </c>
      <c r="I39" s="12" t="n">
        <v>150</v>
      </c>
      <c r="J39" s="12" t="n">
        <v>95</v>
      </c>
      <c r="K39" s="12" t="n">
        <v>277</v>
      </c>
      <c r="L39" s="13" t="s">
        <v>52</v>
      </c>
      <c r="M39" s="13" t="s">
        <v>51</v>
      </c>
      <c r="N39" s="13" t="s">
        <v>52</v>
      </c>
      <c r="O39" s="13" t="s">
        <v>52</v>
      </c>
      <c r="P39" s="13" t="s">
        <v>52</v>
      </c>
      <c r="Q39" s="13" t="s">
        <v>51</v>
      </c>
      <c r="R39" s="13" t="s">
        <v>51</v>
      </c>
      <c r="S39" s="13" t="s">
        <v>51</v>
      </c>
      <c r="T39" s="13" t="s">
        <v>51</v>
      </c>
      <c r="U39" s="13" t="s">
        <v>51</v>
      </c>
      <c r="V39" s="13" t="s">
        <v>52</v>
      </c>
      <c r="W39" s="13" t="s">
        <v>52</v>
      </c>
      <c r="X39" s="13" t="s">
        <v>51</v>
      </c>
      <c r="Y39" s="13" t="s">
        <v>54</v>
      </c>
      <c r="Z39" s="13" t="s">
        <v>60</v>
      </c>
      <c r="AA39" s="13" t="s">
        <v>60</v>
      </c>
      <c r="AB39" s="13" t="s">
        <v>54</v>
      </c>
      <c r="AC39" s="13" t="s">
        <v>60</v>
      </c>
      <c r="AD39" s="13" t="s">
        <v>60</v>
      </c>
      <c r="AE39" s="13" t="s">
        <v>60</v>
      </c>
      <c r="AF39" s="13" t="s">
        <v>61</v>
      </c>
      <c r="AG39" s="13" t="s">
        <v>54</v>
      </c>
      <c r="AH39" s="13" t="s">
        <v>54</v>
      </c>
      <c r="AI39" s="13" t="s">
        <v>53</v>
      </c>
      <c r="AJ39" s="13" t="s">
        <v>53</v>
      </c>
      <c r="AK39" s="13" t="s">
        <v>54</v>
      </c>
      <c r="AL39" s="13" t="s">
        <v>62</v>
      </c>
      <c r="AM39" s="13" t="s">
        <v>62</v>
      </c>
      <c r="AN39" s="13" t="s">
        <v>54</v>
      </c>
      <c r="AO39" s="13" t="s">
        <v>54</v>
      </c>
      <c r="AP39" s="13"/>
      <c r="AQ39" s="13"/>
      <c r="AR39" s="13"/>
      <c r="AS39" s="13"/>
      <c r="AT39" s="13"/>
      <c r="AU39" s="13"/>
    </row>
    <row r="40" s="15" customFormat="true" ht="47.25" hidden="false" customHeight="false" outlineLevel="0" collapsed="false">
      <c r="A40" s="12" t="n">
        <v>39</v>
      </c>
      <c r="B40" s="12" t="n">
        <v>70</v>
      </c>
      <c r="C40" s="12" t="n">
        <v>161</v>
      </c>
      <c r="D40" s="12" t="n">
        <v>68</v>
      </c>
      <c r="E40" s="13" t="s">
        <v>51</v>
      </c>
      <c r="F40" s="14"/>
      <c r="G40" s="14" t="s">
        <v>172</v>
      </c>
      <c r="H40" s="13" t="s">
        <v>51</v>
      </c>
      <c r="I40" s="12"/>
      <c r="J40" s="12"/>
      <c r="K40" s="12"/>
      <c r="L40" s="13" t="s">
        <v>51</v>
      </c>
      <c r="M40" s="13" t="s">
        <v>51</v>
      </c>
      <c r="N40" s="13" t="s">
        <v>52</v>
      </c>
      <c r="O40" s="13" t="s">
        <v>51</v>
      </c>
      <c r="P40" s="13" t="s">
        <v>51</v>
      </c>
      <c r="Q40" s="13" t="s">
        <v>51</v>
      </c>
      <c r="R40" s="13" t="s">
        <v>51</v>
      </c>
      <c r="S40" s="13" t="s">
        <v>51</v>
      </c>
      <c r="T40" s="13" t="s">
        <v>51</v>
      </c>
      <c r="U40" s="13" t="s">
        <v>51</v>
      </c>
      <c r="V40" s="13" t="s">
        <v>51</v>
      </c>
      <c r="W40" s="13" t="s">
        <v>51</v>
      </c>
      <c r="X40" s="13" t="s">
        <v>51</v>
      </c>
      <c r="Y40" s="13" t="s">
        <v>67</v>
      </c>
      <c r="Z40" s="13" t="s">
        <v>54</v>
      </c>
      <c r="AA40" s="13" t="s">
        <v>54</v>
      </c>
      <c r="AB40" s="13" t="s">
        <v>60</v>
      </c>
      <c r="AC40" s="13" t="s">
        <v>60</v>
      </c>
      <c r="AD40" s="13" t="s">
        <v>54</v>
      </c>
      <c r="AE40" s="13" t="s">
        <v>54</v>
      </c>
      <c r="AF40" s="13" t="s">
        <v>61</v>
      </c>
      <c r="AG40" s="13" t="s">
        <v>54</v>
      </c>
      <c r="AH40" s="13" t="s">
        <v>54</v>
      </c>
      <c r="AI40" s="13" t="s">
        <v>67</v>
      </c>
      <c r="AJ40" s="13" t="s">
        <v>67</v>
      </c>
      <c r="AK40" s="13" t="s">
        <v>53</v>
      </c>
      <c r="AL40" s="13" t="s">
        <v>67</v>
      </c>
      <c r="AM40" s="13" t="s">
        <v>62</v>
      </c>
      <c r="AN40" s="13" t="s">
        <v>62</v>
      </c>
      <c r="AO40" s="13" t="s">
        <v>62</v>
      </c>
      <c r="AP40" s="13"/>
      <c r="AQ40" s="13"/>
      <c r="AR40" s="13"/>
      <c r="AS40" s="13"/>
      <c r="AT40" s="13"/>
      <c r="AU40" s="13"/>
    </row>
    <row r="41" s="15" customFormat="true" ht="47.25" hidden="false" customHeight="false" outlineLevel="0" collapsed="false">
      <c r="A41" s="12" t="n">
        <v>40</v>
      </c>
      <c r="B41" s="12" t="n">
        <v>39</v>
      </c>
      <c r="C41" s="12" t="n">
        <v>180</v>
      </c>
      <c r="D41" s="12" t="n">
        <v>102</v>
      </c>
      <c r="E41" s="13" t="s">
        <v>51</v>
      </c>
      <c r="F41" s="14"/>
      <c r="G41" s="14" t="s">
        <v>171</v>
      </c>
      <c r="H41" s="13" t="s">
        <v>51</v>
      </c>
      <c r="I41" s="12" t="n">
        <v>135</v>
      </c>
      <c r="J41" s="12" t="n">
        <v>75</v>
      </c>
      <c r="K41" s="12" t="n">
        <v>225</v>
      </c>
      <c r="L41" s="13" t="s">
        <v>51</v>
      </c>
      <c r="M41" s="13" t="s">
        <v>51</v>
      </c>
      <c r="N41" s="13" t="s">
        <v>52</v>
      </c>
      <c r="O41" s="13" t="s">
        <v>51</v>
      </c>
      <c r="P41" s="13" t="s">
        <v>51</v>
      </c>
      <c r="Q41" s="13" t="s">
        <v>51</v>
      </c>
      <c r="R41" s="13" t="s">
        <v>51</v>
      </c>
      <c r="S41" s="13" t="s">
        <v>51</v>
      </c>
      <c r="T41" s="13" t="s">
        <v>51</v>
      </c>
      <c r="U41" s="13" t="s">
        <v>51</v>
      </c>
      <c r="V41" s="13" t="s">
        <v>52</v>
      </c>
      <c r="W41" s="13" t="s">
        <v>51</v>
      </c>
      <c r="X41" s="13" t="s">
        <v>51</v>
      </c>
      <c r="Y41" s="13" t="s">
        <v>60</v>
      </c>
      <c r="Z41" s="13" t="s">
        <v>60</v>
      </c>
      <c r="AA41" s="13" t="s">
        <v>60</v>
      </c>
      <c r="AB41" s="13" t="s">
        <v>54</v>
      </c>
      <c r="AC41" s="13" t="s">
        <v>60</v>
      </c>
      <c r="AD41" s="13" t="s">
        <v>54</v>
      </c>
      <c r="AE41" s="13" t="s">
        <v>60</v>
      </c>
      <c r="AF41" s="13" t="s">
        <v>61</v>
      </c>
      <c r="AG41" s="13" t="s">
        <v>62</v>
      </c>
      <c r="AH41" s="13" t="s">
        <v>62</v>
      </c>
      <c r="AI41" s="13" t="s">
        <v>54</v>
      </c>
      <c r="AJ41" s="13" t="s">
        <v>62</v>
      </c>
      <c r="AK41" s="13" t="s">
        <v>54</v>
      </c>
      <c r="AL41" s="13" t="s">
        <v>62</v>
      </c>
      <c r="AM41" s="13" t="s">
        <v>62</v>
      </c>
      <c r="AN41" s="13" t="s">
        <v>62</v>
      </c>
      <c r="AO41" s="13" t="s">
        <v>62</v>
      </c>
      <c r="AP41" s="13"/>
      <c r="AQ41" s="13"/>
      <c r="AR41" s="13"/>
      <c r="AS41" s="13"/>
      <c r="AT41" s="13"/>
      <c r="AU41" s="13"/>
    </row>
    <row r="42" s="15" customFormat="true" ht="47.25" hidden="false" customHeight="false" outlineLevel="0" collapsed="false">
      <c r="A42" s="12" t="n">
        <v>41</v>
      </c>
      <c r="B42" s="12" t="n">
        <v>50</v>
      </c>
      <c r="C42" s="12" t="n">
        <v>178</v>
      </c>
      <c r="D42" s="12" t="n">
        <v>86</v>
      </c>
      <c r="E42" s="13" t="s">
        <v>51</v>
      </c>
      <c r="F42" s="14"/>
      <c r="G42" s="14" t="s">
        <v>168</v>
      </c>
      <c r="H42" s="13" t="s">
        <v>51</v>
      </c>
      <c r="I42" s="12" t="n">
        <v>140</v>
      </c>
      <c r="J42" s="12" t="n">
        <v>80</v>
      </c>
      <c r="K42" s="12" t="n">
        <v>215</v>
      </c>
      <c r="L42" s="13" t="s">
        <v>51</v>
      </c>
      <c r="M42" s="13" t="s">
        <v>51</v>
      </c>
      <c r="N42" s="13" t="s">
        <v>52</v>
      </c>
      <c r="O42" s="13" t="s">
        <v>51</v>
      </c>
      <c r="P42" s="13" t="s">
        <v>51</v>
      </c>
      <c r="Q42" s="13" t="s">
        <v>51</v>
      </c>
      <c r="R42" s="13" t="s">
        <v>51</v>
      </c>
      <c r="S42" s="13" t="s">
        <v>51</v>
      </c>
      <c r="T42" s="13" t="s">
        <v>51</v>
      </c>
      <c r="U42" s="13" t="s">
        <v>52</v>
      </c>
      <c r="V42" s="13" t="s">
        <v>51</v>
      </c>
      <c r="W42" s="13" t="s">
        <v>51</v>
      </c>
      <c r="X42" s="13" t="s">
        <v>51</v>
      </c>
      <c r="Y42" s="13" t="s">
        <v>54</v>
      </c>
      <c r="Z42" s="13" t="s">
        <v>60</v>
      </c>
      <c r="AA42" s="13" t="s">
        <v>60</v>
      </c>
      <c r="AB42" s="13" t="s">
        <v>54</v>
      </c>
      <c r="AC42" s="13" t="s">
        <v>60</v>
      </c>
      <c r="AD42" s="13" t="s">
        <v>60</v>
      </c>
      <c r="AE42" s="13" t="s">
        <v>60</v>
      </c>
      <c r="AF42" s="13" t="s">
        <v>61</v>
      </c>
      <c r="AG42" s="13" t="s">
        <v>54</v>
      </c>
      <c r="AH42" s="13" t="s">
        <v>62</v>
      </c>
      <c r="AI42" s="13" t="s">
        <v>54</v>
      </c>
      <c r="AJ42" s="13" t="s">
        <v>62</v>
      </c>
      <c r="AK42" s="13" t="s">
        <v>62</v>
      </c>
      <c r="AL42" s="13" t="s">
        <v>62</v>
      </c>
      <c r="AM42" s="13" t="s">
        <v>62</v>
      </c>
      <c r="AN42" s="13" t="s">
        <v>62</v>
      </c>
      <c r="AO42" s="13" t="s">
        <v>62</v>
      </c>
      <c r="AP42" s="13"/>
      <c r="AQ42" s="13"/>
      <c r="AR42" s="13"/>
      <c r="AS42" s="13"/>
      <c r="AT42" s="13"/>
      <c r="AU42" s="13"/>
    </row>
    <row r="43" s="15" customFormat="true" ht="47.25" hidden="false" customHeight="false" outlineLevel="0" collapsed="false">
      <c r="A43" s="12" t="n">
        <v>42</v>
      </c>
      <c r="B43" s="12" t="n">
        <v>60</v>
      </c>
      <c r="C43" s="12" t="n">
        <v>170</v>
      </c>
      <c r="D43" s="12" t="n">
        <v>89</v>
      </c>
      <c r="E43" s="13" t="s">
        <v>51</v>
      </c>
      <c r="F43" s="14"/>
      <c r="G43" s="14" t="s">
        <v>168</v>
      </c>
      <c r="H43" s="13" t="s">
        <v>52</v>
      </c>
      <c r="I43" s="12" t="n">
        <v>140</v>
      </c>
      <c r="J43" s="12" t="n">
        <v>70</v>
      </c>
      <c r="K43" s="12" t="n">
        <v>235</v>
      </c>
      <c r="L43" s="13" t="s">
        <v>51</v>
      </c>
      <c r="M43" s="13" t="s">
        <v>51</v>
      </c>
      <c r="N43" s="13" t="s">
        <v>52</v>
      </c>
      <c r="O43" s="13" t="s">
        <v>51</v>
      </c>
      <c r="P43" s="13" t="s">
        <v>51</v>
      </c>
      <c r="Q43" s="13" t="s">
        <v>51</v>
      </c>
      <c r="R43" s="13" t="s">
        <v>51</v>
      </c>
      <c r="S43" s="13" t="s">
        <v>51</v>
      </c>
      <c r="T43" s="13" t="s">
        <v>51</v>
      </c>
      <c r="U43" s="13" t="s">
        <v>51</v>
      </c>
      <c r="V43" s="13" t="s">
        <v>51</v>
      </c>
      <c r="W43" s="13" t="s">
        <v>51</v>
      </c>
      <c r="X43" s="13" t="s">
        <v>51</v>
      </c>
      <c r="Y43" s="13" t="s">
        <v>60</v>
      </c>
      <c r="Z43" s="13" t="s">
        <v>60</v>
      </c>
      <c r="AA43" s="13" t="s">
        <v>60</v>
      </c>
      <c r="AB43" s="13" t="s">
        <v>54</v>
      </c>
      <c r="AC43" s="13" t="s">
        <v>60</v>
      </c>
      <c r="AD43" s="13" t="s">
        <v>60</v>
      </c>
      <c r="AE43" s="13" t="s">
        <v>60</v>
      </c>
      <c r="AF43" s="13" t="s">
        <v>61</v>
      </c>
      <c r="AG43" s="13" t="s">
        <v>62</v>
      </c>
      <c r="AH43" s="13" t="s">
        <v>62</v>
      </c>
      <c r="AI43" s="13" t="s">
        <v>54</v>
      </c>
      <c r="AJ43" s="13" t="s">
        <v>62</v>
      </c>
      <c r="AK43" s="13" t="s">
        <v>62</v>
      </c>
      <c r="AL43" s="13" t="s">
        <v>62</v>
      </c>
      <c r="AM43" s="13" t="s">
        <v>62</v>
      </c>
      <c r="AN43" s="13" t="s">
        <v>62</v>
      </c>
      <c r="AO43" s="13" t="s">
        <v>62</v>
      </c>
      <c r="AP43" s="13"/>
      <c r="AQ43" s="13"/>
      <c r="AR43" s="13"/>
      <c r="AS43" s="13"/>
      <c r="AT43" s="13"/>
      <c r="AU43" s="13"/>
    </row>
    <row r="44" s="15" customFormat="true" ht="47.25" hidden="false" customHeight="false" outlineLevel="0" collapsed="false">
      <c r="A44" s="12" t="n">
        <v>43</v>
      </c>
      <c r="B44" s="12" t="n">
        <v>63</v>
      </c>
      <c r="C44" s="12" t="n">
        <v>165</v>
      </c>
      <c r="D44" s="12" t="n">
        <v>70</v>
      </c>
      <c r="E44" s="13" t="s">
        <v>51</v>
      </c>
      <c r="F44" s="14"/>
      <c r="G44" s="14" t="s">
        <v>168</v>
      </c>
      <c r="H44" s="13" t="s">
        <v>51</v>
      </c>
      <c r="I44" s="12"/>
      <c r="J44" s="12"/>
      <c r="K44" s="12"/>
      <c r="L44" s="13" t="s">
        <v>52</v>
      </c>
      <c r="M44" s="13" t="s">
        <v>51</v>
      </c>
      <c r="N44" s="13" t="s">
        <v>52</v>
      </c>
      <c r="O44" s="13" t="s">
        <v>51</v>
      </c>
      <c r="P44" s="13" t="s">
        <v>51</v>
      </c>
      <c r="Q44" s="13" t="s">
        <v>51</v>
      </c>
      <c r="R44" s="13" t="s">
        <v>51</v>
      </c>
      <c r="S44" s="13" t="s">
        <v>51</v>
      </c>
      <c r="T44" s="13" t="s">
        <v>51</v>
      </c>
      <c r="U44" s="13" t="s">
        <v>51</v>
      </c>
      <c r="V44" s="13" t="s">
        <v>51</v>
      </c>
      <c r="W44" s="13" t="s">
        <v>51</v>
      </c>
      <c r="X44" s="13" t="s">
        <v>51</v>
      </c>
      <c r="Y44" s="13" t="s">
        <v>60</v>
      </c>
      <c r="Z44" s="13" t="s">
        <v>60</v>
      </c>
      <c r="AA44" s="13" t="s">
        <v>60</v>
      </c>
      <c r="AB44" s="13" t="s">
        <v>60</v>
      </c>
      <c r="AC44" s="13" t="s">
        <v>60</v>
      </c>
      <c r="AD44" s="13" t="s">
        <v>54</v>
      </c>
      <c r="AE44" s="13" t="s">
        <v>60</v>
      </c>
      <c r="AF44" s="13" t="s">
        <v>61</v>
      </c>
      <c r="AG44" s="13" t="s">
        <v>62</v>
      </c>
      <c r="AH44" s="13" t="s">
        <v>62</v>
      </c>
      <c r="AI44" s="13" t="s">
        <v>62</v>
      </c>
      <c r="AJ44" s="13" t="s">
        <v>62</v>
      </c>
      <c r="AK44" s="13" t="s">
        <v>62</v>
      </c>
      <c r="AL44" s="13" t="s">
        <v>62</v>
      </c>
      <c r="AM44" s="13" t="s">
        <v>62</v>
      </c>
      <c r="AN44" s="13" t="s">
        <v>62</v>
      </c>
      <c r="AO44" s="13" t="s">
        <v>62</v>
      </c>
      <c r="AP44" s="13"/>
      <c r="AQ44" s="13"/>
      <c r="AR44" s="13"/>
      <c r="AS44" s="13"/>
      <c r="AT44" s="13"/>
      <c r="AU44" s="13"/>
    </row>
    <row r="45" s="15" customFormat="true" ht="47.25" hidden="false" customHeight="false" outlineLevel="0" collapsed="false">
      <c r="A45" s="12" t="n">
        <v>44</v>
      </c>
      <c r="B45" s="12" t="n">
        <v>56</v>
      </c>
      <c r="C45" s="12" t="n">
        <v>157</v>
      </c>
      <c r="D45" s="12" t="n">
        <v>64</v>
      </c>
      <c r="E45" s="13" t="s">
        <v>51</v>
      </c>
      <c r="F45" s="14"/>
      <c r="G45" s="14" t="s">
        <v>168</v>
      </c>
      <c r="H45" s="13" t="s">
        <v>51</v>
      </c>
      <c r="I45" s="12" t="n">
        <v>139</v>
      </c>
      <c r="J45" s="12" t="n">
        <v>79</v>
      </c>
      <c r="K45" s="12" t="n">
        <v>200</v>
      </c>
      <c r="L45" s="13" t="s">
        <v>51</v>
      </c>
      <c r="M45" s="13" t="s">
        <v>51</v>
      </c>
      <c r="N45" s="13" t="s">
        <v>52</v>
      </c>
      <c r="O45" s="13" t="s">
        <v>51</v>
      </c>
      <c r="P45" s="13" t="s">
        <v>51</v>
      </c>
      <c r="Q45" s="13" t="s">
        <v>51</v>
      </c>
      <c r="R45" s="13" t="s">
        <v>51</v>
      </c>
      <c r="S45" s="13" t="s">
        <v>51</v>
      </c>
      <c r="T45" s="13" t="s">
        <v>51</v>
      </c>
      <c r="U45" s="13" t="s">
        <v>51</v>
      </c>
      <c r="V45" s="13" t="s">
        <v>51</v>
      </c>
      <c r="W45" s="13" t="s">
        <v>51</v>
      </c>
      <c r="X45" s="13" t="s">
        <v>51</v>
      </c>
      <c r="Y45" s="13" t="s">
        <v>60</v>
      </c>
      <c r="Z45" s="13" t="s">
        <v>60</v>
      </c>
      <c r="AA45" s="13" t="s">
        <v>60</v>
      </c>
      <c r="AB45" s="13" t="s">
        <v>60</v>
      </c>
      <c r="AC45" s="13" t="s">
        <v>60</v>
      </c>
      <c r="AD45" s="13" t="s">
        <v>60</v>
      </c>
      <c r="AE45" s="13" t="s">
        <v>60</v>
      </c>
      <c r="AF45" s="13" t="s">
        <v>61</v>
      </c>
      <c r="AG45" s="13" t="s">
        <v>62</v>
      </c>
      <c r="AH45" s="13" t="s">
        <v>54</v>
      </c>
      <c r="AI45" s="13" t="s">
        <v>62</v>
      </c>
      <c r="AJ45" s="13" t="s">
        <v>62</v>
      </c>
      <c r="AK45" s="13" t="s">
        <v>62</v>
      </c>
      <c r="AL45" s="13" t="s">
        <v>62</v>
      </c>
      <c r="AM45" s="13" t="s">
        <v>62</v>
      </c>
      <c r="AN45" s="13" t="s">
        <v>62</v>
      </c>
      <c r="AO45" s="13" t="s">
        <v>62</v>
      </c>
      <c r="AP45" s="13"/>
      <c r="AQ45" s="13"/>
      <c r="AR45" s="13"/>
      <c r="AS45" s="13"/>
      <c r="AT45" s="13"/>
      <c r="AU45" s="13"/>
    </row>
    <row r="46" s="15" customFormat="true" ht="47.25" hidden="false" customHeight="false" outlineLevel="0" collapsed="false">
      <c r="A46" s="12" t="n">
        <v>45</v>
      </c>
      <c r="B46" s="12" t="n">
        <v>61</v>
      </c>
      <c r="C46" s="12" t="n">
        <v>163</v>
      </c>
      <c r="D46" s="12" t="n">
        <v>69</v>
      </c>
      <c r="E46" s="13" t="s">
        <v>51</v>
      </c>
      <c r="F46" s="14"/>
      <c r="G46" s="14" t="s">
        <v>168</v>
      </c>
      <c r="H46" s="13" t="s">
        <v>51</v>
      </c>
      <c r="I46" s="12" t="n">
        <v>143</v>
      </c>
      <c r="J46" s="12" t="n">
        <v>86</v>
      </c>
      <c r="K46" s="12"/>
      <c r="L46" s="13" t="s">
        <v>51</v>
      </c>
      <c r="M46" s="13" t="s">
        <v>51</v>
      </c>
      <c r="N46" s="13" t="s">
        <v>52</v>
      </c>
      <c r="O46" s="13" t="s">
        <v>51</v>
      </c>
      <c r="P46" s="13" t="s">
        <v>51</v>
      </c>
      <c r="Q46" s="13" t="s">
        <v>51</v>
      </c>
      <c r="R46" s="13" t="s">
        <v>51</v>
      </c>
      <c r="S46" s="13" t="s">
        <v>51</v>
      </c>
      <c r="T46" s="13" t="s">
        <v>51</v>
      </c>
      <c r="U46" s="13" t="s">
        <v>51</v>
      </c>
      <c r="V46" s="13" t="s">
        <v>51</v>
      </c>
      <c r="W46" s="13" t="s">
        <v>51</v>
      </c>
      <c r="X46" s="13" t="s">
        <v>51</v>
      </c>
      <c r="Y46" s="13" t="s">
        <v>60</v>
      </c>
      <c r="Z46" s="13" t="s">
        <v>60</v>
      </c>
      <c r="AA46" s="13" t="s">
        <v>60</v>
      </c>
      <c r="AB46" s="13" t="s">
        <v>60</v>
      </c>
      <c r="AC46" s="13" t="s">
        <v>60</v>
      </c>
      <c r="AD46" s="13" t="s">
        <v>54</v>
      </c>
      <c r="AE46" s="13" t="s">
        <v>60</v>
      </c>
      <c r="AF46" s="13" t="s">
        <v>61</v>
      </c>
      <c r="AG46" s="13" t="s">
        <v>62</v>
      </c>
      <c r="AH46" s="13" t="s">
        <v>62</v>
      </c>
      <c r="AI46" s="13" t="s">
        <v>54</v>
      </c>
      <c r="AJ46" s="13" t="s">
        <v>54</v>
      </c>
      <c r="AK46" s="13" t="s">
        <v>62</v>
      </c>
      <c r="AL46" s="13" t="s">
        <v>62</v>
      </c>
      <c r="AM46" s="13" t="s">
        <v>62</v>
      </c>
      <c r="AN46" s="13" t="s">
        <v>62</v>
      </c>
      <c r="AO46" s="13" t="s">
        <v>62</v>
      </c>
      <c r="AP46" s="13"/>
      <c r="AQ46" s="13"/>
      <c r="AR46" s="13"/>
      <c r="AS46" s="13"/>
      <c r="AT46" s="13"/>
      <c r="AU46" s="13"/>
    </row>
    <row r="47" s="15" customFormat="true" ht="47.25" hidden="false" customHeight="false" outlineLevel="0" collapsed="false">
      <c r="A47" s="12" t="n">
        <v>46</v>
      </c>
      <c r="B47" s="12" t="n">
        <v>47</v>
      </c>
      <c r="C47" s="12" t="n">
        <v>171</v>
      </c>
      <c r="D47" s="12" t="n">
        <v>72</v>
      </c>
      <c r="E47" s="13" t="s">
        <v>51</v>
      </c>
      <c r="F47" s="14"/>
      <c r="G47" s="14" t="s">
        <v>170</v>
      </c>
      <c r="H47" s="13" t="s">
        <v>51</v>
      </c>
      <c r="I47" s="12"/>
      <c r="J47" s="12"/>
      <c r="K47" s="12"/>
      <c r="L47" s="13" t="s">
        <v>51</v>
      </c>
      <c r="M47" s="13" t="s">
        <v>51</v>
      </c>
      <c r="N47" s="13" t="s">
        <v>52</v>
      </c>
      <c r="O47" s="13" t="s">
        <v>51</v>
      </c>
      <c r="P47" s="13" t="s">
        <v>51</v>
      </c>
      <c r="Q47" s="13" t="s">
        <v>51</v>
      </c>
      <c r="R47" s="13" t="s">
        <v>51</v>
      </c>
      <c r="S47" s="13" t="s">
        <v>51</v>
      </c>
      <c r="T47" s="13" t="s">
        <v>51</v>
      </c>
      <c r="U47" s="13" t="s">
        <v>51</v>
      </c>
      <c r="V47" s="13" t="s">
        <v>51</v>
      </c>
      <c r="W47" s="13" t="s">
        <v>51</v>
      </c>
      <c r="X47" s="13" t="s">
        <v>51</v>
      </c>
      <c r="Y47" s="13" t="s">
        <v>60</v>
      </c>
      <c r="Z47" s="13" t="s">
        <v>60</v>
      </c>
      <c r="AA47" s="13" t="s">
        <v>60</v>
      </c>
      <c r="AB47" s="13" t="s">
        <v>60</v>
      </c>
      <c r="AC47" s="13" t="s">
        <v>60</v>
      </c>
      <c r="AD47" s="13" t="s">
        <v>60</v>
      </c>
      <c r="AE47" s="13" t="s">
        <v>60</v>
      </c>
      <c r="AF47" s="13" t="s">
        <v>61</v>
      </c>
      <c r="AG47" s="13" t="s">
        <v>62</v>
      </c>
      <c r="AH47" s="13" t="s">
        <v>62</v>
      </c>
      <c r="AI47" s="13" t="s">
        <v>62</v>
      </c>
      <c r="AJ47" s="13" t="s">
        <v>54</v>
      </c>
      <c r="AK47" s="13" t="s">
        <v>62</v>
      </c>
      <c r="AL47" s="13" t="s">
        <v>62</v>
      </c>
      <c r="AM47" s="13" t="s">
        <v>62</v>
      </c>
      <c r="AN47" s="13" t="s">
        <v>62</v>
      </c>
      <c r="AO47" s="13" t="s">
        <v>62</v>
      </c>
      <c r="AP47" s="13"/>
      <c r="AQ47" s="13"/>
      <c r="AR47" s="13"/>
      <c r="AS47" s="13"/>
      <c r="AT47" s="13"/>
      <c r="AU47" s="13"/>
    </row>
    <row r="48" s="15" customFormat="true" ht="47.25" hidden="false" customHeight="false" outlineLevel="0" collapsed="false">
      <c r="A48" s="12" t="n">
        <v>47</v>
      </c>
      <c r="B48" s="12" t="n">
        <v>48</v>
      </c>
      <c r="C48" s="12" t="n">
        <v>162</v>
      </c>
      <c r="D48" s="12" t="n">
        <v>67</v>
      </c>
      <c r="E48" s="13" t="s">
        <v>69</v>
      </c>
      <c r="F48" s="14" t="s">
        <v>174</v>
      </c>
      <c r="G48" s="14" t="s">
        <v>168</v>
      </c>
      <c r="H48" s="13" t="s">
        <v>52</v>
      </c>
      <c r="I48" s="12" t="n">
        <v>137</v>
      </c>
      <c r="J48" s="12" t="n">
        <v>79</v>
      </c>
      <c r="K48" s="12" t="n">
        <v>215</v>
      </c>
      <c r="L48" s="13" t="s">
        <v>51</v>
      </c>
      <c r="M48" s="13" t="s">
        <v>51</v>
      </c>
      <c r="N48" s="13" t="s">
        <v>52</v>
      </c>
      <c r="O48" s="13" t="s">
        <v>51</v>
      </c>
      <c r="P48" s="13" t="s">
        <v>51</v>
      </c>
      <c r="Q48" s="13" t="s">
        <v>51</v>
      </c>
      <c r="R48" s="13" t="s">
        <v>51</v>
      </c>
      <c r="S48" s="13" t="s">
        <v>51</v>
      </c>
      <c r="T48" s="13" t="s">
        <v>51</v>
      </c>
      <c r="U48" s="13" t="s">
        <v>51</v>
      </c>
      <c r="V48" s="13" t="s">
        <v>51</v>
      </c>
      <c r="W48" s="13" t="s">
        <v>51</v>
      </c>
      <c r="X48" s="13" t="s">
        <v>51</v>
      </c>
      <c r="Y48" s="13" t="s">
        <v>54</v>
      </c>
      <c r="Z48" s="13" t="s">
        <v>60</v>
      </c>
      <c r="AA48" s="13" t="s">
        <v>60</v>
      </c>
      <c r="AB48" s="13" t="s">
        <v>60</v>
      </c>
      <c r="AC48" s="13" t="s">
        <v>60</v>
      </c>
      <c r="AD48" s="13" t="s">
        <v>60</v>
      </c>
      <c r="AE48" s="13" t="s">
        <v>60</v>
      </c>
      <c r="AF48" s="13" t="s">
        <v>61</v>
      </c>
      <c r="AG48" s="13" t="s">
        <v>62</v>
      </c>
      <c r="AH48" s="13" t="s">
        <v>62</v>
      </c>
      <c r="AI48" s="13" t="s">
        <v>62</v>
      </c>
      <c r="AJ48" s="13" t="s">
        <v>54</v>
      </c>
      <c r="AK48" s="13" t="s">
        <v>62</v>
      </c>
      <c r="AL48" s="13" t="s">
        <v>62</v>
      </c>
      <c r="AM48" s="13" t="s">
        <v>62</v>
      </c>
      <c r="AN48" s="13" t="s">
        <v>62</v>
      </c>
      <c r="AO48" s="13" t="s">
        <v>62</v>
      </c>
      <c r="AP48" s="13"/>
      <c r="AQ48" s="13"/>
      <c r="AR48" s="13"/>
      <c r="AS48" s="13"/>
      <c r="AT48" s="13"/>
      <c r="AU48" s="13"/>
    </row>
    <row r="49" s="15" customFormat="true" ht="47.25" hidden="false" customHeight="false" outlineLevel="0" collapsed="false">
      <c r="A49" s="12" t="n">
        <v>48</v>
      </c>
      <c r="B49" s="12" t="n">
        <v>53</v>
      </c>
      <c r="C49" s="12" t="n">
        <v>174</v>
      </c>
      <c r="D49" s="12" t="n">
        <v>84</v>
      </c>
      <c r="E49" s="13" t="s">
        <v>51</v>
      </c>
      <c r="F49" s="14"/>
      <c r="G49" s="14" t="s">
        <v>170</v>
      </c>
      <c r="H49" s="13" t="s">
        <v>51</v>
      </c>
      <c r="I49" s="12" t="n">
        <v>142</v>
      </c>
      <c r="J49" s="12" t="n">
        <v>86</v>
      </c>
      <c r="K49" s="12"/>
      <c r="L49" s="13" t="s">
        <v>51</v>
      </c>
      <c r="M49" s="13" t="s">
        <v>51</v>
      </c>
      <c r="N49" s="13" t="s">
        <v>52</v>
      </c>
      <c r="O49" s="13" t="s">
        <v>51</v>
      </c>
      <c r="P49" s="13" t="s">
        <v>51</v>
      </c>
      <c r="Q49" s="13" t="s">
        <v>51</v>
      </c>
      <c r="R49" s="13" t="s">
        <v>51</v>
      </c>
      <c r="S49" s="13" t="s">
        <v>51</v>
      </c>
      <c r="T49" s="13" t="s">
        <v>51</v>
      </c>
      <c r="U49" s="13" t="s">
        <v>52</v>
      </c>
      <c r="V49" s="13" t="s">
        <v>51</v>
      </c>
      <c r="W49" s="13" t="s">
        <v>51</v>
      </c>
      <c r="X49" s="13" t="s">
        <v>51</v>
      </c>
      <c r="Y49" s="13" t="s">
        <v>54</v>
      </c>
      <c r="Z49" s="13" t="s">
        <v>60</v>
      </c>
      <c r="AA49" s="13" t="s">
        <v>60</v>
      </c>
      <c r="AB49" s="13" t="s">
        <v>60</v>
      </c>
      <c r="AC49" s="13" t="s">
        <v>60</v>
      </c>
      <c r="AD49" s="13" t="s">
        <v>60</v>
      </c>
      <c r="AE49" s="13" t="s">
        <v>60</v>
      </c>
      <c r="AF49" s="13" t="s">
        <v>61</v>
      </c>
      <c r="AG49" s="13" t="s">
        <v>62</v>
      </c>
      <c r="AH49" s="13" t="s">
        <v>54</v>
      </c>
      <c r="AI49" s="13" t="s">
        <v>62</v>
      </c>
      <c r="AJ49" s="13" t="s">
        <v>62</v>
      </c>
      <c r="AK49" s="13" t="s">
        <v>62</v>
      </c>
      <c r="AL49" s="13" t="s">
        <v>62</v>
      </c>
      <c r="AM49" s="13" t="s">
        <v>62</v>
      </c>
      <c r="AN49" s="13" t="s">
        <v>62</v>
      </c>
      <c r="AO49" s="13" t="s">
        <v>62</v>
      </c>
      <c r="AP49" s="13"/>
      <c r="AQ49" s="13"/>
      <c r="AR49" s="13"/>
      <c r="AS49" s="13"/>
      <c r="AT49" s="13"/>
      <c r="AU49" s="13"/>
    </row>
    <row r="50" s="15" customFormat="true" ht="47.25" hidden="false" customHeight="false" outlineLevel="0" collapsed="false">
      <c r="A50" s="12" t="n">
        <v>49</v>
      </c>
      <c r="B50" s="12" t="n">
        <v>66</v>
      </c>
      <c r="C50" s="12" t="n">
        <v>173</v>
      </c>
      <c r="D50" s="12" t="n">
        <v>80</v>
      </c>
      <c r="E50" s="13" t="s">
        <v>69</v>
      </c>
      <c r="F50" s="14" t="s">
        <v>169</v>
      </c>
      <c r="G50" s="14" t="s">
        <v>168</v>
      </c>
      <c r="H50" s="13" t="s">
        <v>51</v>
      </c>
      <c r="I50" s="12"/>
      <c r="J50" s="12"/>
      <c r="K50" s="12"/>
      <c r="L50" s="13" t="s">
        <v>51</v>
      </c>
      <c r="M50" s="13" t="s">
        <v>51</v>
      </c>
      <c r="N50" s="13" t="s">
        <v>52</v>
      </c>
      <c r="O50" s="13" t="s">
        <v>51</v>
      </c>
      <c r="P50" s="13" t="s">
        <v>51</v>
      </c>
      <c r="Q50" s="13" t="s">
        <v>52</v>
      </c>
      <c r="R50" s="13" t="s">
        <v>51</v>
      </c>
      <c r="S50" s="13" t="s">
        <v>51</v>
      </c>
      <c r="T50" s="13" t="s">
        <v>51</v>
      </c>
      <c r="U50" s="13" t="s">
        <v>51</v>
      </c>
      <c r="V50" s="13" t="s">
        <v>51</v>
      </c>
      <c r="W50" s="13" t="s">
        <v>51</v>
      </c>
      <c r="X50" s="13" t="s">
        <v>51</v>
      </c>
      <c r="Y50" s="13" t="s">
        <v>60</v>
      </c>
      <c r="Z50" s="13" t="s">
        <v>60</v>
      </c>
      <c r="AA50" s="13" t="s">
        <v>60</v>
      </c>
      <c r="AB50" s="13" t="s">
        <v>60</v>
      </c>
      <c r="AC50" s="13" t="s">
        <v>60</v>
      </c>
      <c r="AD50" s="13" t="s">
        <v>54</v>
      </c>
      <c r="AE50" s="13" t="s">
        <v>60</v>
      </c>
      <c r="AF50" s="13" t="s">
        <v>61</v>
      </c>
      <c r="AG50" s="13" t="s">
        <v>62</v>
      </c>
      <c r="AH50" s="13" t="s">
        <v>62</v>
      </c>
      <c r="AI50" s="13" t="s">
        <v>62</v>
      </c>
      <c r="AJ50" s="13" t="s">
        <v>62</v>
      </c>
      <c r="AK50" s="13" t="s">
        <v>62</v>
      </c>
      <c r="AL50" s="13" t="s">
        <v>62</v>
      </c>
      <c r="AM50" s="13" t="s">
        <v>54</v>
      </c>
      <c r="AN50" s="13" t="s">
        <v>62</v>
      </c>
      <c r="AO50" s="13" t="s">
        <v>62</v>
      </c>
      <c r="AP50" s="13"/>
      <c r="AQ50" s="13"/>
      <c r="AR50" s="13"/>
      <c r="AS50" s="13"/>
      <c r="AT50" s="13"/>
      <c r="AU50" s="13"/>
    </row>
    <row r="51" s="15" customFormat="true" ht="47.25" hidden="false" customHeight="false" outlineLevel="0" collapsed="false">
      <c r="A51" s="12" t="n">
        <v>50</v>
      </c>
      <c r="B51" s="12" t="n">
        <v>58</v>
      </c>
      <c r="C51" s="12" t="n">
        <v>167</v>
      </c>
      <c r="D51" s="12" t="n">
        <v>78</v>
      </c>
      <c r="E51" s="13" t="s">
        <v>51</v>
      </c>
      <c r="F51" s="14"/>
      <c r="G51" s="14" t="s">
        <v>168</v>
      </c>
      <c r="H51" s="13" t="s">
        <v>51</v>
      </c>
      <c r="I51" s="12"/>
      <c r="J51" s="12"/>
      <c r="K51" s="12"/>
      <c r="L51" s="13" t="s">
        <v>51</v>
      </c>
      <c r="M51" s="13" t="s">
        <v>51</v>
      </c>
      <c r="N51" s="13" t="s">
        <v>52</v>
      </c>
      <c r="O51" s="13" t="s">
        <v>51</v>
      </c>
      <c r="P51" s="13" t="s">
        <v>51</v>
      </c>
      <c r="Q51" s="13" t="s">
        <v>51</v>
      </c>
      <c r="R51" s="13" t="s">
        <v>52</v>
      </c>
      <c r="S51" s="13" t="s">
        <v>51</v>
      </c>
      <c r="T51" s="13" t="s">
        <v>51</v>
      </c>
      <c r="U51" s="13" t="s">
        <v>51</v>
      </c>
      <c r="V51" s="13" t="s">
        <v>52</v>
      </c>
      <c r="W51" s="13" t="s">
        <v>51</v>
      </c>
      <c r="X51" s="13" t="s">
        <v>51</v>
      </c>
      <c r="Y51" s="13" t="s">
        <v>60</v>
      </c>
      <c r="Z51" s="13" t="s">
        <v>60</v>
      </c>
      <c r="AA51" s="13" t="s">
        <v>60</v>
      </c>
      <c r="AB51" s="13" t="s">
        <v>60</v>
      </c>
      <c r="AC51" s="13" t="s">
        <v>60</v>
      </c>
      <c r="AD51" s="13" t="s">
        <v>60</v>
      </c>
      <c r="AE51" s="13" t="s">
        <v>60</v>
      </c>
      <c r="AF51" s="13" t="s">
        <v>61</v>
      </c>
      <c r="AG51" s="13" t="s">
        <v>62</v>
      </c>
      <c r="AH51" s="13" t="s">
        <v>62</v>
      </c>
      <c r="AI51" s="13" t="s">
        <v>53</v>
      </c>
      <c r="AJ51" s="13" t="s">
        <v>54</v>
      </c>
      <c r="AK51" s="13" t="s">
        <v>62</v>
      </c>
      <c r="AL51" s="13" t="s">
        <v>62</v>
      </c>
      <c r="AM51" s="13" t="s">
        <v>62</v>
      </c>
      <c r="AN51" s="13" t="s">
        <v>62</v>
      </c>
      <c r="AO51" s="13" t="s">
        <v>62</v>
      </c>
      <c r="AP51" s="13"/>
      <c r="AQ51" s="13"/>
      <c r="AR51" s="13"/>
      <c r="AS51" s="13"/>
      <c r="AT51" s="13"/>
      <c r="AU51" s="13"/>
    </row>
    <row r="52" s="15" customFormat="true" ht="47.25" hidden="false" customHeight="false" outlineLevel="0" collapsed="false">
      <c r="A52" s="12" t="n">
        <v>51</v>
      </c>
      <c r="B52" s="12" t="n">
        <v>49</v>
      </c>
      <c r="C52" s="12" t="n">
        <v>161</v>
      </c>
      <c r="D52" s="12" t="n">
        <v>66</v>
      </c>
      <c r="E52" s="13" t="s">
        <v>51</v>
      </c>
      <c r="F52" s="14"/>
      <c r="G52" s="14" t="s">
        <v>168</v>
      </c>
      <c r="H52" s="13" t="s">
        <v>52</v>
      </c>
      <c r="I52" s="12" t="n">
        <v>140</v>
      </c>
      <c r="J52" s="12" t="n">
        <v>80</v>
      </c>
      <c r="K52" s="12"/>
      <c r="L52" s="13" t="s">
        <v>51</v>
      </c>
      <c r="M52" s="13" t="s">
        <v>51</v>
      </c>
      <c r="N52" s="13" t="s">
        <v>52</v>
      </c>
      <c r="O52" s="13" t="s">
        <v>51</v>
      </c>
      <c r="P52" s="13" t="s">
        <v>51</v>
      </c>
      <c r="Q52" s="13" t="s">
        <v>51</v>
      </c>
      <c r="R52" s="13" t="s">
        <v>51</v>
      </c>
      <c r="S52" s="13" t="s">
        <v>51</v>
      </c>
      <c r="T52" s="13" t="s">
        <v>51</v>
      </c>
      <c r="U52" s="13" t="s">
        <v>51</v>
      </c>
      <c r="V52" s="13" t="s">
        <v>51</v>
      </c>
      <c r="W52" s="13" t="s">
        <v>51</v>
      </c>
      <c r="X52" s="13" t="s">
        <v>51</v>
      </c>
      <c r="Y52" s="13" t="s">
        <v>60</v>
      </c>
      <c r="Z52" s="13" t="s">
        <v>60</v>
      </c>
      <c r="AA52" s="13" t="s">
        <v>54</v>
      </c>
      <c r="AB52" s="13" t="s">
        <v>60</v>
      </c>
      <c r="AC52" s="13" t="s">
        <v>60</v>
      </c>
      <c r="AD52" s="13" t="s">
        <v>60</v>
      </c>
      <c r="AE52" s="13" t="s">
        <v>60</v>
      </c>
      <c r="AF52" s="13" t="s">
        <v>61</v>
      </c>
      <c r="AG52" s="13" t="s">
        <v>62</v>
      </c>
      <c r="AH52" s="13" t="s">
        <v>62</v>
      </c>
      <c r="AI52" s="13" t="s">
        <v>62</v>
      </c>
      <c r="AJ52" s="13" t="s">
        <v>54</v>
      </c>
      <c r="AK52" s="13" t="s">
        <v>54</v>
      </c>
      <c r="AL52" s="13" t="s">
        <v>62</v>
      </c>
      <c r="AM52" s="13" t="s">
        <v>62</v>
      </c>
      <c r="AN52" s="13" t="s">
        <v>62</v>
      </c>
      <c r="AO52" s="13" t="s">
        <v>62</v>
      </c>
      <c r="AP52" s="13"/>
      <c r="AQ52" s="13"/>
      <c r="AR52" s="13"/>
      <c r="AS52" s="13"/>
      <c r="AT52" s="13"/>
      <c r="AU52" s="13"/>
    </row>
    <row r="53" s="15" customFormat="true" ht="47.25" hidden="false" customHeight="false" outlineLevel="0" collapsed="false">
      <c r="A53" s="12" t="n">
        <v>52</v>
      </c>
      <c r="B53" s="12" t="n">
        <v>58</v>
      </c>
      <c r="C53" s="12" t="n">
        <v>175</v>
      </c>
      <c r="D53" s="12" t="n">
        <v>77</v>
      </c>
      <c r="E53" s="13" t="s">
        <v>69</v>
      </c>
      <c r="F53" s="14" t="s">
        <v>174</v>
      </c>
      <c r="G53" s="14" t="s">
        <v>170</v>
      </c>
      <c r="H53" s="13" t="s">
        <v>52</v>
      </c>
      <c r="I53" s="12" t="n">
        <v>150</v>
      </c>
      <c r="J53" s="12" t="n">
        <v>90</v>
      </c>
      <c r="K53" s="12" t="n">
        <v>267</v>
      </c>
      <c r="L53" s="13" t="s">
        <v>51</v>
      </c>
      <c r="M53" s="13" t="s">
        <v>51</v>
      </c>
      <c r="N53" s="13" t="s">
        <v>52</v>
      </c>
      <c r="O53" s="13" t="s">
        <v>51</v>
      </c>
      <c r="P53" s="13" t="s">
        <v>51</v>
      </c>
      <c r="Q53" s="13" t="s">
        <v>51</v>
      </c>
      <c r="R53" s="13" t="s">
        <v>51</v>
      </c>
      <c r="S53" s="13" t="s">
        <v>52</v>
      </c>
      <c r="T53" s="13" t="s">
        <v>52</v>
      </c>
      <c r="U53" s="13" t="s">
        <v>51</v>
      </c>
      <c r="V53" s="13" t="s">
        <v>52</v>
      </c>
      <c r="W53" s="13" t="s">
        <v>52</v>
      </c>
      <c r="X53" s="13" t="s">
        <v>51</v>
      </c>
      <c r="Y53" s="13" t="s">
        <v>60</v>
      </c>
      <c r="Z53" s="13" t="s">
        <v>60</v>
      </c>
      <c r="AA53" s="13" t="s">
        <v>60</v>
      </c>
      <c r="AB53" s="13" t="s">
        <v>60</v>
      </c>
      <c r="AC53" s="13" t="s">
        <v>60</v>
      </c>
      <c r="AD53" s="13" t="s">
        <v>54</v>
      </c>
      <c r="AE53" s="13" t="s">
        <v>60</v>
      </c>
      <c r="AF53" s="13" t="s">
        <v>61</v>
      </c>
      <c r="AG53" s="13" t="s">
        <v>62</v>
      </c>
      <c r="AH53" s="13" t="s">
        <v>62</v>
      </c>
      <c r="AI53" s="13" t="s">
        <v>62</v>
      </c>
      <c r="AJ53" s="13" t="s">
        <v>62</v>
      </c>
      <c r="AK53" s="13" t="s">
        <v>62</v>
      </c>
      <c r="AL53" s="13" t="s">
        <v>54</v>
      </c>
      <c r="AM53" s="13" t="s">
        <v>62</v>
      </c>
      <c r="AN53" s="13" t="s">
        <v>62</v>
      </c>
      <c r="AO53" s="13" t="s">
        <v>62</v>
      </c>
      <c r="AP53" s="13"/>
      <c r="AQ53" s="13"/>
      <c r="AR53" s="13"/>
      <c r="AS53" s="13"/>
      <c r="AT53" s="13"/>
      <c r="AU53" s="13"/>
    </row>
    <row r="54" s="15" customFormat="true" ht="47.25" hidden="false" customHeight="false" outlineLevel="0" collapsed="false">
      <c r="A54" s="12" t="n">
        <v>53</v>
      </c>
      <c r="B54" s="12" t="n">
        <v>56</v>
      </c>
      <c r="C54" s="12" t="n">
        <v>159</v>
      </c>
      <c r="D54" s="12" t="n">
        <v>64</v>
      </c>
      <c r="E54" s="13" t="s">
        <v>51</v>
      </c>
      <c r="F54" s="14"/>
      <c r="G54" s="14" t="s">
        <v>168</v>
      </c>
      <c r="H54" s="13" t="s">
        <v>51</v>
      </c>
      <c r="I54" s="12"/>
      <c r="J54" s="12"/>
      <c r="K54" s="12"/>
      <c r="L54" s="13" t="s">
        <v>51</v>
      </c>
      <c r="M54" s="13" t="s">
        <v>51</v>
      </c>
      <c r="N54" s="13" t="s">
        <v>52</v>
      </c>
      <c r="O54" s="13" t="s">
        <v>51</v>
      </c>
      <c r="P54" s="13" t="s">
        <v>51</v>
      </c>
      <c r="Q54" s="13" t="s">
        <v>51</v>
      </c>
      <c r="R54" s="13" t="s">
        <v>51</v>
      </c>
      <c r="S54" s="13" t="s">
        <v>51</v>
      </c>
      <c r="T54" s="13" t="s">
        <v>51</v>
      </c>
      <c r="U54" s="13" t="s">
        <v>51</v>
      </c>
      <c r="V54" s="13" t="s">
        <v>51</v>
      </c>
      <c r="W54" s="13" t="s">
        <v>51</v>
      </c>
      <c r="X54" s="13" t="s">
        <v>51</v>
      </c>
      <c r="Y54" s="13" t="s">
        <v>60</v>
      </c>
      <c r="Z54" s="13" t="s">
        <v>60</v>
      </c>
      <c r="AA54" s="13" t="s">
        <v>60</v>
      </c>
      <c r="AB54" s="13" t="s">
        <v>60</v>
      </c>
      <c r="AC54" s="13" t="s">
        <v>60</v>
      </c>
      <c r="AD54" s="13" t="s">
        <v>60</v>
      </c>
      <c r="AE54" s="13" t="s">
        <v>60</v>
      </c>
      <c r="AF54" s="13" t="s">
        <v>61</v>
      </c>
      <c r="AG54" s="13" t="s">
        <v>62</v>
      </c>
      <c r="AH54" s="13" t="s">
        <v>54</v>
      </c>
      <c r="AI54" s="13" t="s">
        <v>62</v>
      </c>
      <c r="AJ54" s="13" t="s">
        <v>62</v>
      </c>
      <c r="AK54" s="13" t="s">
        <v>62</v>
      </c>
      <c r="AL54" s="13" t="s">
        <v>62</v>
      </c>
      <c r="AM54" s="13" t="s">
        <v>62</v>
      </c>
      <c r="AN54" s="13" t="s">
        <v>62</v>
      </c>
      <c r="AO54" s="13" t="s">
        <v>62</v>
      </c>
      <c r="AP54" s="13"/>
      <c r="AQ54" s="13"/>
      <c r="AR54" s="13"/>
      <c r="AS54" s="13"/>
      <c r="AT54" s="13"/>
      <c r="AU54" s="13"/>
    </row>
    <row r="55" s="15" customFormat="true" ht="47.25" hidden="false" customHeight="false" outlineLevel="0" collapsed="false">
      <c r="A55" s="12" t="n">
        <v>54</v>
      </c>
      <c r="B55" s="12" t="n">
        <v>55</v>
      </c>
      <c r="C55" s="12" t="n">
        <v>176</v>
      </c>
      <c r="D55" s="12" t="n">
        <v>80</v>
      </c>
      <c r="E55" s="13" t="s">
        <v>51</v>
      </c>
      <c r="F55" s="14"/>
      <c r="G55" s="14" t="s">
        <v>168</v>
      </c>
      <c r="H55" s="13" t="s">
        <v>52</v>
      </c>
      <c r="I55" s="12" t="n">
        <v>135</v>
      </c>
      <c r="J55" s="12" t="n">
        <v>78</v>
      </c>
      <c r="K55" s="12" t="n">
        <v>195</v>
      </c>
      <c r="L55" s="13" t="s">
        <v>51</v>
      </c>
      <c r="M55" s="13" t="s">
        <v>51</v>
      </c>
      <c r="N55" s="13" t="s">
        <v>52</v>
      </c>
      <c r="O55" s="13" t="s">
        <v>51</v>
      </c>
      <c r="P55" s="13" t="s">
        <v>51</v>
      </c>
      <c r="Q55" s="13" t="s">
        <v>51</v>
      </c>
      <c r="R55" s="13" t="s">
        <v>51</v>
      </c>
      <c r="S55" s="13" t="s">
        <v>51</v>
      </c>
      <c r="T55" s="13" t="s">
        <v>51</v>
      </c>
      <c r="U55" s="13" t="s">
        <v>51</v>
      </c>
      <c r="V55" s="13" t="s">
        <v>51</v>
      </c>
      <c r="W55" s="13" t="s">
        <v>51</v>
      </c>
      <c r="X55" s="13" t="s">
        <v>51</v>
      </c>
      <c r="Y55" s="13" t="s">
        <v>60</v>
      </c>
      <c r="Z55" s="13" t="s">
        <v>60</v>
      </c>
      <c r="AA55" s="13" t="s">
        <v>60</v>
      </c>
      <c r="AB55" s="13" t="s">
        <v>60</v>
      </c>
      <c r="AC55" s="13" t="s">
        <v>60</v>
      </c>
      <c r="AD55" s="13" t="s">
        <v>60</v>
      </c>
      <c r="AE55" s="13" t="s">
        <v>60</v>
      </c>
      <c r="AF55" s="13" t="s">
        <v>61</v>
      </c>
      <c r="AG55" s="13" t="s">
        <v>62</v>
      </c>
      <c r="AH55" s="13" t="s">
        <v>62</v>
      </c>
      <c r="AI55" s="13" t="s">
        <v>62</v>
      </c>
      <c r="AJ55" s="13" t="s">
        <v>62</v>
      </c>
      <c r="AK55" s="13" t="s">
        <v>54</v>
      </c>
      <c r="AL55" s="13" t="s">
        <v>62</v>
      </c>
      <c r="AM55" s="13" t="s">
        <v>62</v>
      </c>
      <c r="AN55" s="13" t="s">
        <v>62</v>
      </c>
      <c r="AO55" s="13" t="s">
        <v>62</v>
      </c>
      <c r="AP55" s="13"/>
      <c r="AQ55" s="13"/>
      <c r="AR55" s="13"/>
      <c r="AS55" s="13"/>
      <c r="AT55" s="13"/>
      <c r="AU55" s="13"/>
    </row>
    <row r="56" s="15" customFormat="true" ht="47.25" hidden="false" customHeight="false" outlineLevel="0" collapsed="false">
      <c r="A56" s="12" t="n">
        <v>55</v>
      </c>
      <c r="B56" s="12" t="n">
        <v>24</v>
      </c>
      <c r="C56" s="12" t="n">
        <v>170</v>
      </c>
      <c r="D56" s="12" t="n">
        <v>110</v>
      </c>
      <c r="E56" s="13" t="s">
        <v>48</v>
      </c>
      <c r="F56" s="14" t="s">
        <v>167</v>
      </c>
      <c r="G56" s="14" t="s">
        <v>168</v>
      </c>
      <c r="H56" s="13" t="s">
        <v>51</v>
      </c>
      <c r="I56" s="12"/>
      <c r="J56" s="12"/>
      <c r="K56" s="12"/>
      <c r="L56" s="13" t="s">
        <v>51</v>
      </c>
      <c r="M56" s="13" t="s">
        <v>52</v>
      </c>
      <c r="N56" s="13" t="s">
        <v>52</v>
      </c>
      <c r="O56" s="13" t="s">
        <v>52</v>
      </c>
      <c r="P56" s="13" t="s">
        <v>52</v>
      </c>
      <c r="Q56" s="13" t="s">
        <v>51</v>
      </c>
      <c r="R56" s="13" t="s">
        <v>52</v>
      </c>
      <c r="S56" s="13" t="s">
        <v>52</v>
      </c>
      <c r="T56" s="13" t="s">
        <v>52</v>
      </c>
      <c r="U56" s="13" t="s">
        <v>52</v>
      </c>
      <c r="V56" s="13" t="s">
        <v>51</v>
      </c>
      <c r="W56" s="13" t="s">
        <v>51</v>
      </c>
      <c r="X56" s="13" t="s">
        <v>51</v>
      </c>
      <c r="Y56" s="13" t="s">
        <v>53</v>
      </c>
      <c r="Z56" s="13" t="s">
        <v>53</v>
      </c>
      <c r="AA56" s="13" t="s">
        <v>53</v>
      </c>
      <c r="AB56" s="13" t="s">
        <v>53</v>
      </c>
      <c r="AC56" s="13" t="s">
        <v>54</v>
      </c>
      <c r="AD56" s="13" t="s">
        <v>53</v>
      </c>
      <c r="AE56" s="13" t="s">
        <v>53</v>
      </c>
      <c r="AF56" s="13" t="s">
        <v>55</v>
      </c>
      <c r="AG56" s="13"/>
      <c r="AH56" s="13"/>
      <c r="AI56" s="13"/>
      <c r="AJ56" s="13"/>
      <c r="AK56" s="13"/>
      <c r="AL56" s="13"/>
      <c r="AM56" s="13"/>
      <c r="AN56" s="13"/>
      <c r="AO56" s="13"/>
      <c r="AP56" s="13" t="s">
        <v>52</v>
      </c>
      <c r="AQ56" s="13" t="s">
        <v>52</v>
      </c>
      <c r="AR56" s="13" t="s">
        <v>51</v>
      </c>
      <c r="AS56" s="13" t="s">
        <v>51</v>
      </c>
      <c r="AT56" s="13" t="s">
        <v>51</v>
      </c>
      <c r="AU56" s="13" t="s">
        <v>52</v>
      </c>
    </row>
    <row r="57" s="15" customFormat="true" ht="31.5" hidden="false" customHeight="false" outlineLevel="0" collapsed="false">
      <c r="A57" s="12" t="n">
        <v>56</v>
      </c>
      <c r="B57" s="12" t="n">
        <v>42</v>
      </c>
      <c r="C57" s="12" t="n">
        <v>176</v>
      </c>
      <c r="D57" s="12" t="n">
        <v>73</v>
      </c>
      <c r="E57" s="13" t="s">
        <v>51</v>
      </c>
      <c r="F57" s="14"/>
      <c r="G57" s="14" t="s">
        <v>171</v>
      </c>
      <c r="H57" s="13" t="s">
        <v>51</v>
      </c>
      <c r="I57" s="12" t="n">
        <v>130</v>
      </c>
      <c r="J57" s="12" t="n">
        <v>70</v>
      </c>
      <c r="K57" s="12" t="n">
        <v>280</v>
      </c>
      <c r="L57" s="13" t="s">
        <v>51</v>
      </c>
      <c r="M57" s="13" t="s">
        <v>52</v>
      </c>
      <c r="N57" s="13" t="s">
        <v>52</v>
      </c>
      <c r="O57" s="13" t="s">
        <v>52</v>
      </c>
      <c r="P57" s="13" t="s">
        <v>51</v>
      </c>
      <c r="Q57" s="13" t="s">
        <v>52</v>
      </c>
      <c r="R57" s="13" t="s">
        <v>52</v>
      </c>
      <c r="S57" s="13" t="s">
        <v>52</v>
      </c>
      <c r="T57" s="13" t="s">
        <v>52</v>
      </c>
      <c r="U57" s="13" t="s">
        <v>52</v>
      </c>
      <c r="V57" s="13" t="s">
        <v>52</v>
      </c>
      <c r="W57" s="13" t="s">
        <v>52</v>
      </c>
      <c r="X57" s="13" t="s">
        <v>52</v>
      </c>
      <c r="Y57" s="13" t="s">
        <v>67</v>
      </c>
      <c r="Z57" s="13" t="s">
        <v>67</v>
      </c>
      <c r="AA57" s="13" t="s">
        <v>67</v>
      </c>
      <c r="AB57" s="13" t="s">
        <v>67</v>
      </c>
      <c r="AC57" s="13" t="s">
        <v>67</v>
      </c>
      <c r="AD57" s="13" t="s">
        <v>53</v>
      </c>
      <c r="AE57" s="13" t="s">
        <v>53</v>
      </c>
      <c r="AF57" s="13" t="s">
        <v>55</v>
      </c>
      <c r="AG57" s="13"/>
      <c r="AH57" s="13"/>
      <c r="AI57" s="13"/>
      <c r="AJ57" s="13"/>
      <c r="AK57" s="13"/>
      <c r="AL57" s="13"/>
      <c r="AM57" s="13"/>
      <c r="AN57" s="13"/>
      <c r="AO57" s="13"/>
      <c r="AP57" s="13" t="s">
        <v>52</v>
      </c>
      <c r="AQ57" s="13" t="s">
        <v>51</v>
      </c>
      <c r="AR57" s="13" t="s">
        <v>52</v>
      </c>
      <c r="AS57" s="13" t="s">
        <v>52</v>
      </c>
      <c r="AT57" s="13" t="s">
        <v>52</v>
      </c>
      <c r="AU57" s="13" t="s">
        <v>51</v>
      </c>
    </row>
    <row r="58" s="15" customFormat="true" ht="47.25" hidden="false" customHeight="false" outlineLevel="0" collapsed="false">
      <c r="A58" s="12" t="n">
        <v>57</v>
      </c>
      <c r="B58" s="12" t="n">
        <v>27</v>
      </c>
      <c r="C58" s="12" t="n">
        <v>160</v>
      </c>
      <c r="D58" s="12" t="n">
        <v>60</v>
      </c>
      <c r="E58" s="13" t="s">
        <v>69</v>
      </c>
      <c r="F58" s="14" t="s">
        <v>169</v>
      </c>
      <c r="G58" s="14" t="s">
        <v>168</v>
      </c>
      <c r="H58" s="13" t="s">
        <v>51</v>
      </c>
      <c r="I58" s="12" t="n">
        <v>90</v>
      </c>
      <c r="J58" s="12" t="n">
        <v>60</v>
      </c>
      <c r="K58" s="12"/>
      <c r="L58" s="13" t="s">
        <v>51</v>
      </c>
      <c r="M58" s="13" t="s">
        <v>52</v>
      </c>
      <c r="N58" s="13" t="s">
        <v>51</v>
      </c>
      <c r="O58" s="13"/>
      <c r="P58" s="13"/>
      <c r="Q58" s="13"/>
      <c r="R58" s="13"/>
      <c r="S58" s="13" t="s">
        <v>51</v>
      </c>
      <c r="T58" s="13" t="s">
        <v>51</v>
      </c>
      <c r="U58" s="13" t="s">
        <v>51</v>
      </c>
      <c r="V58" s="13" t="s">
        <v>51</v>
      </c>
      <c r="W58" s="13" t="s">
        <v>51</v>
      </c>
      <c r="X58" s="13" t="s">
        <v>51</v>
      </c>
      <c r="Y58" s="13" t="s">
        <v>54</v>
      </c>
      <c r="Z58" s="13" t="s">
        <v>54</v>
      </c>
      <c r="AA58" s="13" t="s">
        <v>54</v>
      </c>
      <c r="AB58" s="13" t="s">
        <v>53</v>
      </c>
      <c r="AC58" s="13" t="s">
        <v>54</v>
      </c>
      <c r="AD58" s="13" t="s">
        <v>53</v>
      </c>
      <c r="AE58" s="13" t="s">
        <v>54</v>
      </c>
      <c r="AF58" s="13" t="s">
        <v>55</v>
      </c>
      <c r="AG58" s="13"/>
      <c r="AH58" s="13"/>
      <c r="AI58" s="13"/>
      <c r="AJ58" s="13"/>
      <c r="AK58" s="13"/>
      <c r="AL58" s="13"/>
      <c r="AM58" s="13"/>
      <c r="AN58" s="13"/>
      <c r="AO58" s="13"/>
      <c r="AP58" s="13" t="s">
        <v>51</v>
      </c>
      <c r="AQ58" s="13" t="s">
        <v>51</v>
      </c>
      <c r="AR58" s="13" t="s">
        <v>51</v>
      </c>
      <c r="AS58" s="13" t="s">
        <v>51</v>
      </c>
      <c r="AT58" s="13" t="s">
        <v>52</v>
      </c>
      <c r="AU58" s="13" t="s">
        <v>51</v>
      </c>
    </row>
    <row r="59" s="15" customFormat="true" ht="31.5" hidden="false" customHeight="false" outlineLevel="0" collapsed="false">
      <c r="A59" s="12" t="n">
        <v>58</v>
      </c>
      <c r="B59" s="12" t="n">
        <v>49</v>
      </c>
      <c r="C59" s="12" t="n">
        <v>170</v>
      </c>
      <c r="D59" s="12" t="n">
        <v>75</v>
      </c>
      <c r="E59" s="13" t="s">
        <v>51</v>
      </c>
      <c r="F59" s="14"/>
      <c r="G59" s="14" t="s">
        <v>168</v>
      </c>
      <c r="H59" s="13" t="s">
        <v>51</v>
      </c>
      <c r="I59" s="12" t="n">
        <v>110</v>
      </c>
      <c r="J59" s="12" t="n">
        <v>60</v>
      </c>
      <c r="K59" s="12" t="n">
        <v>250</v>
      </c>
      <c r="L59" s="13" t="s">
        <v>51</v>
      </c>
      <c r="M59" s="13" t="s">
        <v>52</v>
      </c>
      <c r="N59" s="13" t="s">
        <v>52</v>
      </c>
      <c r="O59" s="13" t="s">
        <v>51</v>
      </c>
      <c r="P59" s="13" t="s">
        <v>51</v>
      </c>
      <c r="Q59" s="13" t="s">
        <v>51</v>
      </c>
      <c r="R59" s="13" t="s">
        <v>52</v>
      </c>
      <c r="S59" s="13" t="s">
        <v>51</v>
      </c>
      <c r="T59" s="13" t="s">
        <v>52</v>
      </c>
      <c r="U59" s="13" t="s">
        <v>52</v>
      </c>
      <c r="V59" s="13" t="s">
        <v>52</v>
      </c>
      <c r="W59" s="13" t="s">
        <v>52</v>
      </c>
      <c r="X59" s="13" t="s">
        <v>51</v>
      </c>
      <c r="Y59" s="13" t="s">
        <v>67</v>
      </c>
      <c r="Z59" s="13" t="s">
        <v>67</v>
      </c>
      <c r="AA59" s="13" t="s">
        <v>67</v>
      </c>
      <c r="AB59" s="13" t="s">
        <v>67</v>
      </c>
      <c r="AC59" s="13" t="s">
        <v>67</v>
      </c>
      <c r="AD59" s="13" t="s">
        <v>53</v>
      </c>
      <c r="AE59" s="13" t="s">
        <v>53</v>
      </c>
      <c r="AF59" s="13" t="s">
        <v>55</v>
      </c>
      <c r="AG59" s="13"/>
      <c r="AH59" s="13"/>
      <c r="AI59" s="13"/>
      <c r="AJ59" s="13"/>
      <c r="AK59" s="13"/>
      <c r="AL59" s="13"/>
      <c r="AM59" s="13"/>
      <c r="AN59" s="13"/>
      <c r="AO59" s="13"/>
      <c r="AP59" s="13" t="s">
        <v>51</v>
      </c>
      <c r="AQ59" s="13" t="s">
        <v>51</v>
      </c>
      <c r="AR59" s="13" t="s">
        <v>51</v>
      </c>
      <c r="AS59" s="13" t="s">
        <v>51</v>
      </c>
      <c r="AT59" s="13" t="s">
        <v>51</v>
      </c>
      <c r="AU59" s="13" t="s">
        <v>51</v>
      </c>
    </row>
    <row r="60" s="15" customFormat="true" ht="31.5" hidden="false" customHeight="false" outlineLevel="0" collapsed="false">
      <c r="A60" s="12" t="n">
        <v>59</v>
      </c>
      <c r="B60" s="12" t="n">
        <v>50</v>
      </c>
      <c r="C60" s="12" t="n">
        <v>168</v>
      </c>
      <c r="D60" s="12" t="n">
        <v>75</v>
      </c>
      <c r="E60" s="13" t="s">
        <v>48</v>
      </c>
      <c r="F60" s="14" t="s">
        <v>169</v>
      </c>
      <c r="G60" s="14" t="s">
        <v>168</v>
      </c>
      <c r="H60" s="13" t="s">
        <v>51</v>
      </c>
      <c r="I60" s="12"/>
      <c r="J60" s="12"/>
      <c r="K60" s="12"/>
      <c r="L60" s="13" t="s">
        <v>51</v>
      </c>
      <c r="M60" s="13" t="s">
        <v>52</v>
      </c>
      <c r="N60" s="13" t="s">
        <v>52</v>
      </c>
      <c r="O60" s="13" t="s">
        <v>51</v>
      </c>
      <c r="P60" s="13" t="s">
        <v>51</v>
      </c>
      <c r="Q60" s="13" t="s">
        <v>51</v>
      </c>
      <c r="R60" s="13" t="s">
        <v>51</v>
      </c>
      <c r="S60" s="13" t="s">
        <v>51</v>
      </c>
      <c r="T60" s="13" t="s">
        <v>52</v>
      </c>
      <c r="U60" s="13" t="s">
        <v>52</v>
      </c>
      <c r="V60" s="13" t="s">
        <v>52</v>
      </c>
      <c r="W60" s="13" t="s">
        <v>51</v>
      </c>
      <c r="X60" s="13" t="s">
        <v>51</v>
      </c>
      <c r="Y60" s="13" t="s">
        <v>67</v>
      </c>
      <c r="Z60" s="13" t="s">
        <v>67</v>
      </c>
      <c r="AA60" s="13" t="s">
        <v>67</v>
      </c>
      <c r="AB60" s="13" t="s">
        <v>67</v>
      </c>
      <c r="AC60" s="13" t="s">
        <v>54</v>
      </c>
      <c r="AD60" s="13" t="s">
        <v>67</v>
      </c>
      <c r="AE60" s="13" t="s">
        <v>67</v>
      </c>
      <c r="AF60" s="13" t="s">
        <v>55</v>
      </c>
      <c r="AG60" s="13"/>
      <c r="AH60" s="13"/>
      <c r="AI60" s="13"/>
      <c r="AJ60" s="13"/>
      <c r="AK60" s="13"/>
      <c r="AL60" s="13"/>
      <c r="AM60" s="13"/>
      <c r="AN60" s="13"/>
      <c r="AO60" s="13"/>
      <c r="AP60" s="13" t="s">
        <v>52</v>
      </c>
      <c r="AQ60" s="13" t="s">
        <v>52</v>
      </c>
      <c r="AR60" s="13" t="s">
        <v>52</v>
      </c>
      <c r="AS60" s="13" t="s">
        <v>52</v>
      </c>
      <c r="AT60" s="13" t="s">
        <v>52</v>
      </c>
      <c r="AU60" s="13" t="s">
        <v>51</v>
      </c>
    </row>
    <row r="61" s="15" customFormat="true" ht="47.25" hidden="false" customHeight="false" outlineLevel="0" collapsed="false">
      <c r="A61" s="12" t="n">
        <v>60</v>
      </c>
      <c r="B61" s="12" t="n">
        <v>46</v>
      </c>
      <c r="C61" s="12" t="n">
        <v>165</v>
      </c>
      <c r="D61" s="12" t="n">
        <v>76</v>
      </c>
      <c r="E61" s="13" t="s">
        <v>51</v>
      </c>
      <c r="F61" s="14"/>
      <c r="G61" s="14" t="s">
        <v>168</v>
      </c>
      <c r="H61" s="13" t="s">
        <v>51</v>
      </c>
      <c r="I61" s="12" t="n">
        <v>110</v>
      </c>
      <c r="J61" s="12" t="n">
        <v>50</v>
      </c>
      <c r="K61" s="12" t="n">
        <v>265</v>
      </c>
      <c r="L61" s="13" t="s">
        <v>51</v>
      </c>
      <c r="M61" s="13" t="s">
        <v>51</v>
      </c>
      <c r="N61" s="13" t="s">
        <v>52</v>
      </c>
      <c r="O61" s="13" t="s">
        <v>52</v>
      </c>
      <c r="P61" s="13" t="s">
        <v>52</v>
      </c>
      <c r="Q61" s="13" t="s">
        <v>52</v>
      </c>
      <c r="R61" s="13" t="s">
        <v>52</v>
      </c>
      <c r="S61" s="13" t="s">
        <v>51</v>
      </c>
      <c r="T61" s="13" t="s">
        <v>51</v>
      </c>
      <c r="U61" s="13" t="s">
        <v>51</v>
      </c>
      <c r="V61" s="13" t="s">
        <v>51</v>
      </c>
      <c r="W61" s="13" t="s">
        <v>51</v>
      </c>
      <c r="X61" s="13" t="s">
        <v>51</v>
      </c>
      <c r="Y61" s="13" t="s">
        <v>53</v>
      </c>
      <c r="Z61" s="13" t="s">
        <v>53</v>
      </c>
      <c r="AA61" s="13" t="s">
        <v>53</v>
      </c>
      <c r="AB61" s="13" t="s">
        <v>53</v>
      </c>
      <c r="AC61" s="13" t="s">
        <v>53</v>
      </c>
      <c r="AD61" s="13" t="s">
        <v>54</v>
      </c>
      <c r="AE61" s="13" t="s">
        <v>54</v>
      </c>
      <c r="AF61" s="13" t="s">
        <v>55</v>
      </c>
      <c r="AG61" s="13"/>
      <c r="AH61" s="13"/>
      <c r="AI61" s="13"/>
      <c r="AJ61" s="13"/>
      <c r="AK61" s="13"/>
      <c r="AL61" s="13"/>
      <c r="AM61" s="13"/>
      <c r="AN61" s="13"/>
      <c r="AO61" s="13"/>
      <c r="AP61" s="13" t="s">
        <v>51</v>
      </c>
      <c r="AQ61" s="13" t="s">
        <v>51</v>
      </c>
      <c r="AR61" s="13" t="s">
        <v>51</v>
      </c>
      <c r="AS61" s="13" t="s">
        <v>52</v>
      </c>
      <c r="AT61" s="13" t="s">
        <v>52</v>
      </c>
      <c r="AU61" s="13" t="s">
        <v>51</v>
      </c>
    </row>
    <row r="62" s="15" customFormat="true" ht="31.5" hidden="false" customHeight="false" outlineLevel="0" collapsed="false">
      <c r="A62" s="12" t="n">
        <v>61</v>
      </c>
      <c r="B62" s="12" t="n">
        <v>48</v>
      </c>
      <c r="C62" s="12" t="n">
        <v>174</v>
      </c>
      <c r="D62" s="12" t="n">
        <v>67</v>
      </c>
      <c r="E62" s="13" t="s">
        <v>48</v>
      </c>
      <c r="F62" s="14" t="s">
        <v>167</v>
      </c>
      <c r="G62" s="14" t="s">
        <v>170</v>
      </c>
      <c r="H62" s="13" t="s">
        <v>51</v>
      </c>
      <c r="I62" s="12"/>
      <c r="J62" s="12"/>
      <c r="K62" s="12"/>
      <c r="L62" s="13" t="s">
        <v>51</v>
      </c>
      <c r="M62" s="13" t="s">
        <v>51</v>
      </c>
      <c r="N62" s="13" t="s">
        <v>52</v>
      </c>
      <c r="O62" s="13" t="s">
        <v>51</v>
      </c>
      <c r="P62" s="13" t="s">
        <v>51</v>
      </c>
      <c r="Q62" s="13" t="s">
        <v>51</v>
      </c>
      <c r="R62" s="13" t="s">
        <v>52</v>
      </c>
      <c r="S62" s="13" t="s">
        <v>52</v>
      </c>
      <c r="T62" s="13" t="s">
        <v>52</v>
      </c>
      <c r="U62" s="13" t="s">
        <v>52</v>
      </c>
      <c r="V62" s="13" t="s">
        <v>51</v>
      </c>
      <c r="W62" s="13" t="s">
        <v>52</v>
      </c>
      <c r="X62" s="13" t="s">
        <v>51</v>
      </c>
      <c r="Y62" s="13" t="s">
        <v>54</v>
      </c>
      <c r="Z62" s="13" t="s">
        <v>54</v>
      </c>
      <c r="AA62" s="13" t="s">
        <v>54</v>
      </c>
      <c r="AB62" s="13" t="s">
        <v>54</v>
      </c>
      <c r="AC62" s="13" t="s">
        <v>54</v>
      </c>
      <c r="AD62" s="13" t="s">
        <v>54</v>
      </c>
      <c r="AE62" s="13" t="s">
        <v>54</v>
      </c>
      <c r="AF62" s="13" t="s">
        <v>55</v>
      </c>
      <c r="AG62" s="13"/>
      <c r="AH62" s="13"/>
      <c r="AI62" s="13"/>
      <c r="AJ62" s="13"/>
      <c r="AK62" s="13"/>
      <c r="AL62" s="13"/>
      <c r="AM62" s="13"/>
      <c r="AN62" s="13"/>
      <c r="AO62" s="13"/>
      <c r="AP62" s="13" t="s">
        <v>52</v>
      </c>
      <c r="AQ62" s="13" t="s">
        <v>52</v>
      </c>
      <c r="AR62" s="13" t="s">
        <v>52</v>
      </c>
      <c r="AS62" s="13" t="s">
        <v>51</v>
      </c>
      <c r="AT62" s="13" t="s">
        <v>51</v>
      </c>
      <c r="AU62" s="13" t="s">
        <v>51</v>
      </c>
    </row>
    <row r="63" s="15" customFormat="true" ht="31.5" hidden="false" customHeight="false" outlineLevel="0" collapsed="false">
      <c r="A63" s="12" t="n">
        <v>62</v>
      </c>
      <c r="B63" s="12" t="n">
        <v>49</v>
      </c>
      <c r="C63" s="12" t="n">
        <v>163</v>
      </c>
      <c r="D63" s="12" t="n">
        <v>55</v>
      </c>
      <c r="E63" s="13" t="s">
        <v>51</v>
      </c>
      <c r="F63" s="14"/>
      <c r="G63" s="14" t="s">
        <v>172</v>
      </c>
      <c r="H63" s="13" t="s">
        <v>51</v>
      </c>
      <c r="I63" s="12"/>
      <c r="J63" s="12"/>
      <c r="K63" s="12"/>
      <c r="L63" s="13" t="s">
        <v>51</v>
      </c>
      <c r="M63" s="13" t="s">
        <v>51</v>
      </c>
      <c r="N63" s="13" t="s">
        <v>51</v>
      </c>
      <c r="O63" s="13"/>
      <c r="P63" s="13"/>
      <c r="Q63" s="13"/>
      <c r="R63" s="13"/>
      <c r="S63" s="13" t="s">
        <v>51</v>
      </c>
      <c r="T63" s="13" t="s">
        <v>52</v>
      </c>
      <c r="U63" s="13" t="s">
        <v>51</v>
      </c>
      <c r="V63" s="13" t="s">
        <v>51</v>
      </c>
      <c r="W63" s="13" t="s">
        <v>51</v>
      </c>
      <c r="X63" s="13" t="s">
        <v>52</v>
      </c>
      <c r="Y63" s="13" t="s">
        <v>67</v>
      </c>
      <c r="Z63" s="13" t="s">
        <v>54</v>
      </c>
      <c r="AA63" s="13" t="s">
        <v>67</v>
      </c>
      <c r="AB63" s="13" t="s">
        <v>67</v>
      </c>
      <c r="AC63" s="13" t="s">
        <v>67</v>
      </c>
      <c r="AD63" s="13" t="s">
        <v>67</v>
      </c>
      <c r="AE63" s="13" t="s">
        <v>67</v>
      </c>
      <c r="AF63" s="13" t="s">
        <v>55</v>
      </c>
      <c r="AG63" s="13"/>
      <c r="AH63" s="13"/>
      <c r="AI63" s="13"/>
      <c r="AJ63" s="13"/>
      <c r="AK63" s="13"/>
      <c r="AL63" s="13"/>
      <c r="AM63" s="13"/>
      <c r="AN63" s="13"/>
      <c r="AO63" s="13"/>
      <c r="AP63" s="13" t="s">
        <v>52</v>
      </c>
      <c r="AQ63" s="13" t="s">
        <v>52</v>
      </c>
      <c r="AR63" s="13" t="s">
        <v>52</v>
      </c>
      <c r="AS63" s="13" t="s">
        <v>51</v>
      </c>
      <c r="AT63" s="13" t="s">
        <v>51</v>
      </c>
      <c r="AU63" s="13" t="s">
        <v>51</v>
      </c>
    </row>
    <row r="64" s="15" customFormat="true" ht="31.5" hidden="false" customHeight="false" outlineLevel="0" collapsed="false">
      <c r="A64" s="12" t="n">
        <v>63</v>
      </c>
      <c r="B64" s="12" t="n">
        <v>45</v>
      </c>
      <c r="C64" s="12" t="n">
        <v>160</v>
      </c>
      <c r="D64" s="12" t="n">
        <v>67</v>
      </c>
      <c r="E64" s="13" t="s">
        <v>48</v>
      </c>
      <c r="F64" s="14" t="s">
        <v>167</v>
      </c>
      <c r="G64" s="14" t="s">
        <v>168</v>
      </c>
      <c r="H64" s="13" t="s">
        <v>51</v>
      </c>
      <c r="I64" s="12"/>
      <c r="J64" s="12"/>
      <c r="K64" s="12"/>
      <c r="L64" s="13" t="s">
        <v>51</v>
      </c>
      <c r="M64" s="13" t="s">
        <v>51</v>
      </c>
      <c r="N64" s="13" t="s">
        <v>51</v>
      </c>
      <c r="O64" s="13"/>
      <c r="P64" s="13"/>
      <c r="Q64" s="13"/>
      <c r="R64" s="13"/>
      <c r="S64" s="13" t="s">
        <v>51</v>
      </c>
      <c r="T64" s="13" t="s">
        <v>51</v>
      </c>
      <c r="U64" s="13" t="s">
        <v>51</v>
      </c>
      <c r="V64" s="13" t="s">
        <v>51</v>
      </c>
      <c r="W64" s="13" t="s">
        <v>51</v>
      </c>
      <c r="X64" s="13" t="s">
        <v>51</v>
      </c>
      <c r="Y64" s="13" t="s">
        <v>67</v>
      </c>
      <c r="Z64" s="13" t="s">
        <v>67</v>
      </c>
      <c r="AA64" s="13" t="s">
        <v>67</v>
      </c>
      <c r="AB64" s="13" t="s">
        <v>67</v>
      </c>
      <c r="AC64" s="13" t="s">
        <v>54</v>
      </c>
      <c r="AD64" s="13" t="s">
        <v>54</v>
      </c>
      <c r="AE64" s="13" t="s">
        <v>67</v>
      </c>
      <c r="AF64" s="13" t="s">
        <v>55</v>
      </c>
      <c r="AG64" s="13"/>
      <c r="AH64" s="13"/>
      <c r="AI64" s="13"/>
      <c r="AJ64" s="13"/>
      <c r="AK64" s="13"/>
      <c r="AL64" s="13"/>
      <c r="AM64" s="13"/>
      <c r="AN64" s="13"/>
      <c r="AO64" s="13"/>
      <c r="AP64" s="13" t="s">
        <v>52</v>
      </c>
      <c r="AQ64" s="13" t="s">
        <v>51</v>
      </c>
      <c r="AR64" s="13" t="s">
        <v>52</v>
      </c>
      <c r="AS64" s="13" t="s">
        <v>52</v>
      </c>
      <c r="AT64" s="13" t="s">
        <v>52</v>
      </c>
      <c r="AU64" s="13" t="s">
        <v>52</v>
      </c>
    </row>
    <row r="65" s="15" customFormat="true" ht="31.5" hidden="false" customHeight="false" outlineLevel="0" collapsed="false">
      <c r="A65" s="12" t="n">
        <v>64</v>
      </c>
      <c r="B65" s="12" t="n">
        <v>30</v>
      </c>
      <c r="C65" s="12" t="n">
        <v>173</v>
      </c>
      <c r="D65" s="12" t="n">
        <v>71</v>
      </c>
      <c r="E65" s="13" t="s">
        <v>48</v>
      </c>
      <c r="F65" s="14" t="s">
        <v>173</v>
      </c>
      <c r="G65" s="14" t="s">
        <v>168</v>
      </c>
      <c r="H65" s="13" t="s">
        <v>51</v>
      </c>
      <c r="I65" s="12" t="n">
        <v>90</v>
      </c>
      <c r="J65" s="12" t="n">
        <v>60</v>
      </c>
      <c r="K65" s="12"/>
      <c r="L65" s="13" t="s">
        <v>51</v>
      </c>
      <c r="M65" s="13" t="s">
        <v>51</v>
      </c>
      <c r="N65" s="13" t="s">
        <v>51</v>
      </c>
      <c r="O65" s="13"/>
      <c r="P65" s="13"/>
      <c r="Q65" s="13"/>
      <c r="R65" s="13"/>
      <c r="S65" s="13" t="s">
        <v>52</v>
      </c>
      <c r="T65" s="13" t="s">
        <v>51</v>
      </c>
      <c r="U65" s="13" t="s">
        <v>51</v>
      </c>
      <c r="V65" s="13" t="s">
        <v>51</v>
      </c>
      <c r="W65" s="13" t="s">
        <v>51</v>
      </c>
      <c r="X65" s="13" t="s">
        <v>51</v>
      </c>
      <c r="Y65" s="13" t="s">
        <v>67</v>
      </c>
      <c r="Z65" s="13" t="s">
        <v>67</v>
      </c>
      <c r="AA65" s="13" t="s">
        <v>67</v>
      </c>
      <c r="AB65" s="13" t="s">
        <v>67</v>
      </c>
      <c r="AC65" s="13" t="s">
        <v>67</v>
      </c>
      <c r="AD65" s="13" t="s">
        <v>67</v>
      </c>
      <c r="AE65" s="13" t="s">
        <v>67</v>
      </c>
      <c r="AF65" s="13" t="s">
        <v>55</v>
      </c>
      <c r="AG65" s="13"/>
      <c r="AH65" s="13"/>
      <c r="AI65" s="13"/>
      <c r="AJ65" s="13"/>
      <c r="AK65" s="13"/>
      <c r="AL65" s="13"/>
      <c r="AM65" s="13"/>
      <c r="AN65" s="13"/>
      <c r="AO65" s="13"/>
      <c r="AP65" s="13" t="s">
        <v>51</v>
      </c>
      <c r="AQ65" s="13" t="s">
        <v>51</v>
      </c>
      <c r="AR65" s="13" t="s">
        <v>51</v>
      </c>
      <c r="AS65" s="13" t="s">
        <v>51</v>
      </c>
      <c r="AT65" s="13" t="s">
        <v>51</v>
      </c>
      <c r="AU65" s="13" t="s">
        <v>51</v>
      </c>
    </row>
    <row r="66" s="15" customFormat="true" ht="31.5" hidden="false" customHeight="false" outlineLevel="0" collapsed="false">
      <c r="A66" s="12" t="n">
        <v>65</v>
      </c>
      <c r="B66" s="12" t="n">
        <v>32</v>
      </c>
      <c r="C66" s="12" t="n">
        <v>157</v>
      </c>
      <c r="D66" s="12" t="n">
        <v>60</v>
      </c>
      <c r="E66" s="13" t="s">
        <v>48</v>
      </c>
      <c r="F66" s="14" t="s">
        <v>167</v>
      </c>
      <c r="G66" s="14" t="s">
        <v>168</v>
      </c>
      <c r="H66" s="13" t="s">
        <v>51</v>
      </c>
      <c r="I66" s="12"/>
      <c r="J66" s="12"/>
      <c r="K66" s="12"/>
      <c r="L66" s="13" t="s">
        <v>51</v>
      </c>
      <c r="M66" s="13" t="s">
        <v>51</v>
      </c>
      <c r="N66" s="13" t="s">
        <v>52</v>
      </c>
      <c r="O66" s="13" t="s">
        <v>52</v>
      </c>
      <c r="P66" s="13" t="s">
        <v>51</v>
      </c>
      <c r="Q66" s="13" t="s">
        <v>51</v>
      </c>
      <c r="R66" s="13" t="s">
        <v>51</v>
      </c>
      <c r="S66" s="13" t="s">
        <v>52</v>
      </c>
      <c r="T66" s="13" t="s">
        <v>52</v>
      </c>
      <c r="U66" s="13" t="s">
        <v>52</v>
      </c>
      <c r="V66" s="13" t="s">
        <v>51</v>
      </c>
      <c r="W66" s="13" t="s">
        <v>52</v>
      </c>
      <c r="X66" s="13" t="s">
        <v>52</v>
      </c>
      <c r="Y66" s="13" t="s">
        <v>67</v>
      </c>
      <c r="Z66" s="13" t="s">
        <v>67</v>
      </c>
      <c r="AA66" s="13" t="s">
        <v>67</v>
      </c>
      <c r="AB66" s="13" t="s">
        <v>67</v>
      </c>
      <c r="AC66" s="13" t="s">
        <v>54</v>
      </c>
      <c r="AD66" s="13" t="s">
        <v>67</v>
      </c>
      <c r="AE66" s="13" t="s">
        <v>67</v>
      </c>
      <c r="AF66" s="13" t="s">
        <v>55</v>
      </c>
      <c r="AG66" s="13"/>
      <c r="AH66" s="13"/>
      <c r="AI66" s="13"/>
      <c r="AJ66" s="13"/>
      <c r="AK66" s="13"/>
      <c r="AL66" s="13"/>
      <c r="AM66" s="13"/>
      <c r="AN66" s="13"/>
      <c r="AO66" s="13"/>
      <c r="AP66" s="13" t="s">
        <v>52</v>
      </c>
      <c r="AQ66" s="13" t="s">
        <v>52</v>
      </c>
      <c r="AR66" s="13" t="s">
        <v>52</v>
      </c>
      <c r="AS66" s="13" t="s">
        <v>52</v>
      </c>
      <c r="AT66" s="13" t="s">
        <v>52</v>
      </c>
      <c r="AU66" s="13" t="s">
        <v>51</v>
      </c>
    </row>
    <row r="67" s="15" customFormat="true" ht="31.5" hidden="false" customHeight="false" outlineLevel="0" collapsed="false">
      <c r="A67" s="12" t="n">
        <v>66</v>
      </c>
      <c r="B67" s="12" t="n">
        <v>50</v>
      </c>
      <c r="C67" s="12" t="n">
        <v>171</v>
      </c>
      <c r="D67" s="12" t="n">
        <v>69</v>
      </c>
      <c r="E67" s="13" t="s">
        <v>51</v>
      </c>
      <c r="F67" s="14"/>
      <c r="G67" s="14" t="s">
        <v>168</v>
      </c>
      <c r="H67" s="13" t="s">
        <v>51</v>
      </c>
      <c r="I67" s="12"/>
      <c r="J67" s="12"/>
      <c r="K67" s="12"/>
      <c r="L67" s="13" t="s">
        <v>51</v>
      </c>
      <c r="M67" s="13" t="s">
        <v>52</v>
      </c>
      <c r="N67" s="13" t="s">
        <v>51</v>
      </c>
      <c r="O67" s="13"/>
      <c r="P67" s="13"/>
      <c r="Q67" s="13"/>
      <c r="R67" s="13"/>
      <c r="S67" s="13" t="s">
        <v>51</v>
      </c>
      <c r="T67" s="13" t="s">
        <v>51</v>
      </c>
      <c r="U67" s="13" t="s">
        <v>51</v>
      </c>
      <c r="V67" s="13" t="s">
        <v>51</v>
      </c>
      <c r="W67" s="13" t="s">
        <v>51</v>
      </c>
      <c r="X67" s="13" t="s">
        <v>51</v>
      </c>
      <c r="Y67" s="13" t="s">
        <v>67</v>
      </c>
      <c r="Z67" s="13" t="s">
        <v>67</v>
      </c>
      <c r="AA67" s="13" t="s">
        <v>67</v>
      </c>
      <c r="AB67" s="13" t="s">
        <v>67</v>
      </c>
      <c r="AC67" s="13" t="s">
        <v>67</v>
      </c>
      <c r="AD67" s="13" t="s">
        <v>67</v>
      </c>
      <c r="AE67" s="13" t="s">
        <v>67</v>
      </c>
      <c r="AF67" s="13" t="s">
        <v>55</v>
      </c>
      <c r="AG67" s="13"/>
      <c r="AH67" s="13"/>
      <c r="AI67" s="13"/>
      <c r="AJ67" s="13"/>
      <c r="AK67" s="13"/>
      <c r="AL67" s="13"/>
      <c r="AM67" s="13"/>
      <c r="AN67" s="13"/>
      <c r="AO67" s="13"/>
      <c r="AP67" s="13" t="s">
        <v>52</v>
      </c>
      <c r="AQ67" s="13" t="s">
        <v>51</v>
      </c>
      <c r="AR67" s="13" t="s">
        <v>51</v>
      </c>
      <c r="AS67" s="13" t="s">
        <v>51</v>
      </c>
      <c r="AT67" s="13" t="s">
        <v>51</v>
      </c>
      <c r="AU67" s="13" t="s">
        <v>51</v>
      </c>
    </row>
    <row r="68" s="15" customFormat="true" ht="31.5" hidden="false" customHeight="false" outlineLevel="0" collapsed="false">
      <c r="A68" s="12" t="n">
        <v>67</v>
      </c>
      <c r="B68" s="12" t="n">
        <v>29</v>
      </c>
      <c r="C68" s="12" t="n">
        <v>170</v>
      </c>
      <c r="D68" s="12" t="n">
        <v>70</v>
      </c>
      <c r="E68" s="13" t="s">
        <v>48</v>
      </c>
      <c r="F68" s="14" t="s">
        <v>167</v>
      </c>
      <c r="G68" s="14" t="s">
        <v>168</v>
      </c>
      <c r="H68" s="13" t="s">
        <v>51</v>
      </c>
      <c r="I68" s="12" t="n">
        <v>100</v>
      </c>
      <c r="J68" s="12" t="n">
        <v>60</v>
      </c>
      <c r="K68" s="12"/>
      <c r="L68" s="13" t="s">
        <v>51</v>
      </c>
      <c r="M68" s="13" t="s">
        <v>51</v>
      </c>
      <c r="N68" s="13" t="s">
        <v>52</v>
      </c>
      <c r="O68" s="13" t="s">
        <v>52</v>
      </c>
      <c r="P68" s="13" t="s">
        <v>51</v>
      </c>
      <c r="Q68" s="13" t="s">
        <v>52</v>
      </c>
      <c r="R68" s="13" t="s">
        <v>52</v>
      </c>
      <c r="S68" s="13" t="s">
        <v>52</v>
      </c>
      <c r="T68" s="13" t="s">
        <v>52</v>
      </c>
      <c r="U68" s="13" t="s">
        <v>52</v>
      </c>
      <c r="V68" s="13" t="s">
        <v>52</v>
      </c>
      <c r="W68" s="13" t="s">
        <v>52</v>
      </c>
      <c r="X68" s="13" t="s">
        <v>51</v>
      </c>
      <c r="Y68" s="13" t="s">
        <v>67</v>
      </c>
      <c r="Z68" s="13" t="s">
        <v>67</v>
      </c>
      <c r="AA68" s="13" t="s">
        <v>67</v>
      </c>
      <c r="AB68" s="13" t="s">
        <v>67</v>
      </c>
      <c r="AC68" s="13" t="s">
        <v>67</v>
      </c>
      <c r="AD68" s="13" t="s">
        <v>67</v>
      </c>
      <c r="AE68" s="13" t="s">
        <v>67</v>
      </c>
      <c r="AF68" s="13" t="s">
        <v>55</v>
      </c>
      <c r="AG68" s="13"/>
      <c r="AH68" s="13"/>
      <c r="AI68" s="13"/>
      <c r="AJ68" s="13"/>
      <c r="AK68" s="13"/>
      <c r="AL68" s="13"/>
      <c r="AM68" s="13"/>
      <c r="AN68" s="13"/>
      <c r="AO68" s="13"/>
      <c r="AP68" s="13" t="s">
        <v>52</v>
      </c>
      <c r="AQ68" s="13" t="s">
        <v>51</v>
      </c>
      <c r="AR68" s="13" t="s">
        <v>52</v>
      </c>
      <c r="AS68" s="13" t="s">
        <v>52</v>
      </c>
      <c r="AT68" s="13" t="s">
        <v>52</v>
      </c>
      <c r="AU68" s="13" t="s">
        <v>51</v>
      </c>
    </row>
    <row r="69" s="15" customFormat="true" ht="31.5" hidden="false" customHeight="false" outlineLevel="0" collapsed="false">
      <c r="A69" s="12" t="n">
        <v>68</v>
      </c>
      <c r="B69" s="12" t="n">
        <v>55</v>
      </c>
      <c r="C69" s="12" t="n">
        <v>168</v>
      </c>
      <c r="D69" s="12" t="n">
        <v>90</v>
      </c>
      <c r="E69" s="13" t="s">
        <v>51</v>
      </c>
      <c r="F69" s="14"/>
      <c r="G69" s="14" t="s">
        <v>170</v>
      </c>
      <c r="H69" s="13" t="s">
        <v>51</v>
      </c>
      <c r="I69" s="12"/>
      <c r="J69" s="12"/>
      <c r="K69" s="12"/>
      <c r="L69" s="13" t="s">
        <v>51</v>
      </c>
      <c r="M69" s="13" t="s">
        <v>51</v>
      </c>
      <c r="N69" s="13" t="s">
        <v>51</v>
      </c>
      <c r="O69" s="13"/>
      <c r="P69" s="13"/>
      <c r="Q69" s="13"/>
      <c r="R69" s="13"/>
      <c r="S69" s="13" t="s">
        <v>51</v>
      </c>
      <c r="T69" s="13" t="s">
        <v>52</v>
      </c>
      <c r="U69" s="13" t="s">
        <v>52</v>
      </c>
      <c r="V69" s="13" t="s">
        <v>51</v>
      </c>
      <c r="W69" s="13" t="s">
        <v>52</v>
      </c>
      <c r="X69" s="13" t="s">
        <v>51</v>
      </c>
      <c r="Y69" s="13" t="s">
        <v>54</v>
      </c>
      <c r="Z69" s="13" t="s">
        <v>54</v>
      </c>
      <c r="AA69" s="13" t="s">
        <v>54</v>
      </c>
      <c r="AB69" s="13" t="s">
        <v>54</v>
      </c>
      <c r="AC69" s="13" t="s">
        <v>54</v>
      </c>
      <c r="AD69" s="13" t="s">
        <v>53</v>
      </c>
      <c r="AE69" s="13" t="s">
        <v>53</v>
      </c>
      <c r="AF69" s="13" t="s">
        <v>55</v>
      </c>
      <c r="AG69" s="13"/>
      <c r="AH69" s="13"/>
      <c r="AI69" s="13"/>
      <c r="AJ69" s="13"/>
      <c r="AK69" s="13"/>
      <c r="AL69" s="13"/>
      <c r="AM69" s="13"/>
      <c r="AN69" s="13"/>
      <c r="AO69" s="13"/>
      <c r="AP69" s="13" t="s">
        <v>52</v>
      </c>
      <c r="AQ69" s="13" t="s">
        <v>52</v>
      </c>
      <c r="AR69" s="13" t="s">
        <v>51</v>
      </c>
      <c r="AS69" s="13" t="s">
        <v>52</v>
      </c>
      <c r="AT69" s="13" t="s">
        <v>52</v>
      </c>
      <c r="AU69" s="13" t="s">
        <v>51</v>
      </c>
    </row>
    <row r="70" s="15" customFormat="true" ht="31.5" hidden="false" customHeight="false" outlineLevel="0" collapsed="false">
      <c r="A70" s="12" t="n">
        <v>69</v>
      </c>
      <c r="B70" s="12" t="n">
        <v>27</v>
      </c>
      <c r="C70" s="12" t="n">
        <v>165</v>
      </c>
      <c r="D70" s="12" t="n">
        <v>72</v>
      </c>
      <c r="E70" s="13" t="s">
        <v>51</v>
      </c>
      <c r="F70" s="14"/>
      <c r="G70" s="14" t="s">
        <v>168</v>
      </c>
      <c r="H70" s="13" t="s">
        <v>51</v>
      </c>
      <c r="I70" s="12" t="n">
        <v>120</v>
      </c>
      <c r="J70" s="12" t="n">
        <v>60</v>
      </c>
      <c r="K70" s="12"/>
      <c r="L70" s="13" t="s">
        <v>51</v>
      </c>
      <c r="M70" s="13" t="s">
        <v>51</v>
      </c>
      <c r="N70" s="13" t="s">
        <v>51</v>
      </c>
      <c r="O70" s="13"/>
      <c r="P70" s="13"/>
      <c r="Q70" s="13"/>
      <c r="R70" s="13"/>
      <c r="S70" s="13" t="s">
        <v>51</v>
      </c>
      <c r="T70" s="13" t="s">
        <v>52</v>
      </c>
      <c r="U70" s="13" t="s">
        <v>52</v>
      </c>
      <c r="V70" s="13" t="s">
        <v>51</v>
      </c>
      <c r="W70" s="13" t="s">
        <v>51</v>
      </c>
      <c r="X70" s="13" t="s">
        <v>51</v>
      </c>
      <c r="Y70" s="13" t="s">
        <v>67</v>
      </c>
      <c r="Z70" s="13" t="s">
        <v>54</v>
      </c>
      <c r="AA70" s="13" t="s">
        <v>67</v>
      </c>
      <c r="AB70" s="13" t="s">
        <v>67</v>
      </c>
      <c r="AC70" s="13" t="s">
        <v>67</v>
      </c>
      <c r="AD70" s="13" t="s">
        <v>53</v>
      </c>
      <c r="AE70" s="13" t="s">
        <v>67</v>
      </c>
      <c r="AF70" s="13" t="s">
        <v>55</v>
      </c>
      <c r="AG70" s="13"/>
      <c r="AH70" s="13"/>
      <c r="AI70" s="13"/>
      <c r="AJ70" s="13"/>
      <c r="AK70" s="13"/>
      <c r="AL70" s="13"/>
      <c r="AM70" s="13"/>
      <c r="AN70" s="13"/>
      <c r="AO70" s="13"/>
      <c r="AP70" s="13" t="s">
        <v>51</v>
      </c>
      <c r="AQ70" s="13" t="s">
        <v>52</v>
      </c>
      <c r="AR70" s="13" t="s">
        <v>51</v>
      </c>
      <c r="AS70" s="13" t="s">
        <v>52</v>
      </c>
      <c r="AT70" s="13" t="s">
        <v>52</v>
      </c>
      <c r="AU70" s="13" t="s">
        <v>51</v>
      </c>
    </row>
    <row r="71" s="15" customFormat="true" ht="47.25" hidden="false" customHeight="false" outlineLevel="0" collapsed="false">
      <c r="A71" s="12" t="n">
        <v>70</v>
      </c>
      <c r="B71" s="12" t="n">
        <v>35</v>
      </c>
      <c r="C71" s="12" t="n">
        <v>167</v>
      </c>
      <c r="D71" s="12" t="n">
        <v>72</v>
      </c>
      <c r="E71" s="13" t="s">
        <v>69</v>
      </c>
      <c r="F71" s="14" t="s">
        <v>174</v>
      </c>
      <c r="G71" s="14" t="s">
        <v>170</v>
      </c>
      <c r="H71" s="13" t="s">
        <v>51</v>
      </c>
      <c r="I71" s="12" t="n">
        <v>110</v>
      </c>
      <c r="J71" s="12" t="n">
        <v>70</v>
      </c>
      <c r="K71" s="12"/>
      <c r="L71" s="13" t="s">
        <v>51</v>
      </c>
      <c r="M71" s="13" t="s">
        <v>52</v>
      </c>
      <c r="N71" s="13" t="s">
        <v>52</v>
      </c>
      <c r="O71" s="13" t="s">
        <v>52</v>
      </c>
      <c r="P71" s="13" t="s">
        <v>51</v>
      </c>
      <c r="Q71" s="13" t="s">
        <v>52</v>
      </c>
      <c r="R71" s="13" t="s">
        <v>52</v>
      </c>
      <c r="S71" s="13" t="s">
        <v>51</v>
      </c>
      <c r="T71" s="13" t="s">
        <v>51</v>
      </c>
      <c r="U71" s="13" t="s">
        <v>51</v>
      </c>
      <c r="V71" s="13" t="s">
        <v>51</v>
      </c>
      <c r="W71" s="13" t="s">
        <v>51</v>
      </c>
      <c r="X71" s="13" t="s">
        <v>51</v>
      </c>
      <c r="Y71" s="13" t="s">
        <v>67</v>
      </c>
      <c r="Z71" s="13" t="s">
        <v>67</v>
      </c>
      <c r="AA71" s="13" t="s">
        <v>67</v>
      </c>
      <c r="AB71" s="13" t="s">
        <v>53</v>
      </c>
      <c r="AC71" s="13" t="s">
        <v>54</v>
      </c>
      <c r="AD71" s="13" t="s">
        <v>54</v>
      </c>
      <c r="AE71" s="13" t="s">
        <v>67</v>
      </c>
      <c r="AF71" s="13" t="s">
        <v>55</v>
      </c>
      <c r="AG71" s="13"/>
      <c r="AH71" s="13"/>
      <c r="AI71" s="13"/>
      <c r="AJ71" s="13"/>
      <c r="AK71" s="13"/>
      <c r="AL71" s="13"/>
      <c r="AM71" s="13"/>
      <c r="AN71" s="13"/>
      <c r="AO71" s="13"/>
      <c r="AP71" s="13" t="s">
        <v>51</v>
      </c>
      <c r="AQ71" s="13" t="s">
        <v>51</v>
      </c>
      <c r="AR71" s="13" t="s">
        <v>51</v>
      </c>
      <c r="AS71" s="13" t="s">
        <v>51</v>
      </c>
      <c r="AT71" s="13" t="s">
        <v>51</v>
      </c>
      <c r="AU71" s="13" t="s">
        <v>51</v>
      </c>
    </row>
    <row r="72" s="15" customFormat="true" ht="31.5" hidden="false" customHeight="false" outlineLevel="0" collapsed="false">
      <c r="A72" s="12" t="n">
        <v>71</v>
      </c>
      <c r="B72" s="12" t="n">
        <v>27</v>
      </c>
      <c r="C72" s="12" t="n">
        <v>150</v>
      </c>
      <c r="D72" s="12" t="n">
        <v>72</v>
      </c>
      <c r="E72" s="13" t="s">
        <v>48</v>
      </c>
      <c r="F72" s="14" t="s">
        <v>167</v>
      </c>
      <c r="G72" s="14" t="s">
        <v>168</v>
      </c>
      <c r="H72" s="13" t="s">
        <v>51</v>
      </c>
      <c r="I72" s="12"/>
      <c r="J72" s="12"/>
      <c r="K72" s="12"/>
      <c r="L72" s="13" t="s">
        <v>51</v>
      </c>
      <c r="M72" s="13" t="s">
        <v>52</v>
      </c>
      <c r="N72" s="13" t="s">
        <v>51</v>
      </c>
      <c r="O72" s="13"/>
      <c r="P72" s="13"/>
      <c r="Q72" s="13"/>
      <c r="R72" s="13"/>
      <c r="S72" s="13" t="s">
        <v>52</v>
      </c>
      <c r="T72" s="13" t="s">
        <v>51</v>
      </c>
      <c r="U72" s="13" t="s">
        <v>52</v>
      </c>
      <c r="V72" s="13" t="s">
        <v>51</v>
      </c>
      <c r="W72" s="13" t="s">
        <v>51</v>
      </c>
      <c r="X72" s="13" t="s">
        <v>51</v>
      </c>
      <c r="Y72" s="13" t="s">
        <v>67</v>
      </c>
      <c r="Z72" s="13" t="s">
        <v>67</v>
      </c>
      <c r="AA72" s="13" t="s">
        <v>67</v>
      </c>
      <c r="AB72" s="13" t="s">
        <v>67</v>
      </c>
      <c r="AC72" s="13" t="s">
        <v>67</v>
      </c>
      <c r="AD72" s="13" t="s">
        <v>67</v>
      </c>
      <c r="AE72" s="13" t="s">
        <v>67</v>
      </c>
      <c r="AF72" s="13" t="s">
        <v>55</v>
      </c>
      <c r="AG72" s="13"/>
      <c r="AH72" s="13"/>
      <c r="AI72" s="13"/>
      <c r="AJ72" s="13"/>
      <c r="AK72" s="13"/>
      <c r="AL72" s="13"/>
      <c r="AM72" s="13"/>
      <c r="AN72" s="13"/>
      <c r="AO72" s="13"/>
      <c r="AP72" s="13" t="s">
        <v>52</v>
      </c>
      <c r="AQ72" s="13" t="s">
        <v>52</v>
      </c>
      <c r="AR72" s="13" t="s">
        <v>52</v>
      </c>
      <c r="AS72" s="13" t="s">
        <v>52</v>
      </c>
      <c r="AT72" s="13" t="s">
        <v>52</v>
      </c>
      <c r="AU72" s="13" t="s">
        <v>51</v>
      </c>
    </row>
    <row r="73" s="15" customFormat="true" ht="47.25" hidden="false" customHeight="false" outlineLevel="0" collapsed="false">
      <c r="A73" s="12" t="n">
        <v>72</v>
      </c>
      <c r="B73" s="12" t="n">
        <v>25</v>
      </c>
      <c r="C73" s="12" t="n">
        <v>157</v>
      </c>
      <c r="D73" s="12" t="n">
        <v>56</v>
      </c>
      <c r="E73" s="13" t="s">
        <v>51</v>
      </c>
      <c r="F73" s="14"/>
      <c r="G73" s="14" t="s">
        <v>171</v>
      </c>
      <c r="H73" s="13" t="s">
        <v>51</v>
      </c>
      <c r="I73" s="12" t="n">
        <v>100</v>
      </c>
      <c r="J73" s="12" t="n">
        <v>60</v>
      </c>
      <c r="K73" s="12"/>
      <c r="L73" s="13" t="s">
        <v>51</v>
      </c>
      <c r="M73" s="13" t="s">
        <v>52</v>
      </c>
      <c r="N73" s="13" t="s">
        <v>52</v>
      </c>
      <c r="O73" s="13" t="s">
        <v>52</v>
      </c>
      <c r="P73" s="13" t="s">
        <v>51</v>
      </c>
      <c r="Q73" s="13" t="s">
        <v>51</v>
      </c>
      <c r="R73" s="13" t="s">
        <v>52</v>
      </c>
      <c r="S73" s="13" t="s">
        <v>51</v>
      </c>
      <c r="T73" s="13" t="s">
        <v>51</v>
      </c>
      <c r="U73" s="13" t="s">
        <v>51</v>
      </c>
      <c r="V73" s="13" t="s">
        <v>51</v>
      </c>
      <c r="W73" s="13" t="s">
        <v>51</v>
      </c>
      <c r="X73" s="13" t="s">
        <v>51</v>
      </c>
      <c r="Y73" s="13" t="s">
        <v>54</v>
      </c>
      <c r="Z73" s="13" t="s">
        <v>54</v>
      </c>
      <c r="AA73" s="13" t="s">
        <v>54</v>
      </c>
      <c r="AB73" s="13" t="s">
        <v>53</v>
      </c>
      <c r="AC73" s="13" t="s">
        <v>60</v>
      </c>
      <c r="AD73" s="13" t="s">
        <v>53</v>
      </c>
      <c r="AE73" s="13" t="s">
        <v>53</v>
      </c>
      <c r="AF73" s="13" t="s">
        <v>55</v>
      </c>
      <c r="AG73" s="13"/>
      <c r="AH73" s="13"/>
      <c r="AI73" s="13"/>
      <c r="AJ73" s="13"/>
      <c r="AK73" s="13"/>
      <c r="AL73" s="13"/>
      <c r="AM73" s="13"/>
      <c r="AN73" s="13"/>
      <c r="AO73" s="13"/>
      <c r="AP73" s="13" t="s">
        <v>52</v>
      </c>
      <c r="AQ73" s="13" t="s">
        <v>52</v>
      </c>
      <c r="AR73" s="13" t="s">
        <v>52</v>
      </c>
      <c r="AS73" s="13" t="s">
        <v>52</v>
      </c>
      <c r="AT73" s="13" t="s">
        <v>52</v>
      </c>
      <c r="AU73" s="13" t="s">
        <v>51</v>
      </c>
    </row>
    <row r="74" s="15" customFormat="true" ht="31.5" hidden="false" customHeight="false" outlineLevel="0" collapsed="false">
      <c r="A74" s="12" t="n">
        <v>73</v>
      </c>
      <c r="B74" s="12" t="n">
        <v>62</v>
      </c>
      <c r="C74" s="12" t="n">
        <v>150</v>
      </c>
      <c r="D74" s="12" t="n">
        <v>70</v>
      </c>
      <c r="E74" s="13" t="s">
        <v>51</v>
      </c>
      <c r="F74" s="14"/>
      <c r="G74" s="14" t="s">
        <v>168</v>
      </c>
      <c r="H74" s="13" t="s">
        <v>51</v>
      </c>
      <c r="I74" s="12"/>
      <c r="J74" s="12"/>
      <c r="K74" s="12" t="n">
        <v>185</v>
      </c>
      <c r="L74" s="13" t="s">
        <v>51</v>
      </c>
      <c r="M74" s="13" t="s">
        <v>52</v>
      </c>
      <c r="N74" s="13" t="s">
        <v>52</v>
      </c>
      <c r="O74" s="13" t="s">
        <v>52</v>
      </c>
      <c r="P74" s="13" t="s">
        <v>52</v>
      </c>
      <c r="Q74" s="13" t="s">
        <v>52</v>
      </c>
      <c r="R74" s="13" t="s">
        <v>52</v>
      </c>
      <c r="S74" s="13" t="s">
        <v>51</v>
      </c>
      <c r="T74" s="13" t="s">
        <v>51</v>
      </c>
      <c r="U74" s="13" t="s">
        <v>51</v>
      </c>
      <c r="V74" s="13" t="s">
        <v>51</v>
      </c>
      <c r="W74" s="13" t="s">
        <v>51</v>
      </c>
      <c r="X74" s="13" t="s">
        <v>51</v>
      </c>
      <c r="Y74" s="13" t="s">
        <v>67</v>
      </c>
      <c r="Z74" s="13" t="s">
        <v>60</v>
      </c>
      <c r="AA74" s="13" t="s">
        <v>60</v>
      </c>
      <c r="AB74" s="13" t="s">
        <v>60</v>
      </c>
      <c r="AC74" s="13" t="s">
        <v>67</v>
      </c>
      <c r="AD74" s="13" t="s">
        <v>67</v>
      </c>
      <c r="AE74" s="13" t="s">
        <v>67</v>
      </c>
      <c r="AF74" s="13" t="s">
        <v>55</v>
      </c>
      <c r="AG74" s="13"/>
      <c r="AH74" s="13"/>
      <c r="AI74" s="13"/>
      <c r="AJ74" s="13"/>
      <c r="AK74" s="13"/>
      <c r="AL74" s="13"/>
      <c r="AM74" s="13"/>
      <c r="AN74" s="13"/>
      <c r="AO74" s="13"/>
      <c r="AP74" s="13" t="s">
        <v>52</v>
      </c>
      <c r="AQ74" s="13" t="s">
        <v>52</v>
      </c>
      <c r="AR74" s="13" t="s">
        <v>52</v>
      </c>
      <c r="AS74" s="13" t="s">
        <v>52</v>
      </c>
      <c r="AT74" s="13" t="s">
        <v>52</v>
      </c>
      <c r="AU74" s="13" t="s">
        <v>52</v>
      </c>
    </row>
    <row r="75" s="15" customFormat="true" ht="31.5" hidden="false" customHeight="false" outlineLevel="0" collapsed="false">
      <c r="A75" s="12" t="n">
        <v>74</v>
      </c>
      <c r="B75" s="12" t="n">
        <v>29</v>
      </c>
      <c r="C75" s="12" t="n">
        <v>170</v>
      </c>
      <c r="D75" s="12" t="n">
        <v>70</v>
      </c>
      <c r="E75" s="13" t="s">
        <v>69</v>
      </c>
      <c r="F75" s="14" t="s">
        <v>169</v>
      </c>
      <c r="G75" s="14" t="s">
        <v>168</v>
      </c>
      <c r="H75" s="13" t="s">
        <v>51</v>
      </c>
      <c r="I75" s="12"/>
      <c r="J75" s="12"/>
      <c r="K75" s="12"/>
      <c r="L75" s="13" t="s">
        <v>51</v>
      </c>
      <c r="M75" s="13" t="s">
        <v>52</v>
      </c>
      <c r="N75" s="13" t="s">
        <v>51</v>
      </c>
      <c r="O75" s="13"/>
      <c r="P75" s="13"/>
      <c r="Q75" s="13"/>
      <c r="R75" s="13"/>
      <c r="S75" s="13" t="s">
        <v>52</v>
      </c>
      <c r="T75" s="13" t="s">
        <v>52</v>
      </c>
      <c r="U75" s="13" t="s">
        <v>52</v>
      </c>
      <c r="V75" s="13" t="s">
        <v>52</v>
      </c>
      <c r="W75" s="13" t="s">
        <v>52</v>
      </c>
      <c r="X75" s="13" t="s">
        <v>52</v>
      </c>
      <c r="Y75" s="13" t="s">
        <v>67</v>
      </c>
      <c r="Z75" s="13" t="s">
        <v>67</v>
      </c>
      <c r="AA75" s="13" t="s">
        <v>67</v>
      </c>
      <c r="AB75" s="13" t="s">
        <v>54</v>
      </c>
      <c r="AC75" s="13" t="s">
        <v>60</v>
      </c>
      <c r="AD75" s="13" t="s">
        <v>54</v>
      </c>
      <c r="AE75" s="13" t="s">
        <v>67</v>
      </c>
      <c r="AF75" s="13" t="s">
        <v>55</v>
      </c>
      <c r="AG75" s="13"/>
      <c r="AH75" s="13"/>
      <c r="AI75" s="13"/>
      <c r="AJ75" s="13"/>
      <c r="AK75" s="13"/>
      <c r="AL75" s="13"/>
      <c r="AM75" s="13"/>
      <c r="AN75" s="13"/>
      <c r="AO75" s="13"/>
      <c r="AP75" s="13" t="s">
        <v>51</v>
      </c>
      <c r="AQ75" s="13" t="s">
        <v>51</v>
      </c>
      <c r="AR75" s="13" t="s">
        <v>51</v>
      </c>
      <c r="AS75" s="13" t="s">
        <v>51</v>
      </c>
      <c r="AT75" s="13" t="s">
        <v>51</v>
      </c>
      <c r="AU75" s="13" t="s">
        <v>51</v>
      </c>
    </row>
    <row r="76" s="15" customFormat="true" ht="47.25" hidden="false" customHeight="false" outlineLevel="0" collapsed="false">
      <c r="A76" s="12" t="n">
        <v>75</v>
      </c>
      <c r="B76" s="12" t="n">
        <v>35</v>
      </c>
      <c r="C76" s="12" t="n">
        <v>140</v>
      </c>
      <c r="D76" s="12" t="n">
        <v>64</v>
      </c>
      <c r="E76" s="13" t="s">
        <v>51</v>
      </c>
      <c r="F76" s="14"/>
      <c r="G76" s="14" t="s">
        <v>168</v>
      </c>
      <c r="H76" s="13" t="s">
        <v>51</v>
      </c>
      <c r="I76" s="12" t="n">
        <v>100</v>
      </c>
      <c r="J76" s="12" t="n">
        <v>70</v>
      </c>
      <c r="K76" s="12"/>
      <c r="L76" s="13" t="s">
        <v>51</v>
      </c>
      <c r="M76" s="13" t="s">
        <v>52</v>
      </c>
      <c r="N76" s="13" t="s">
        <v>52</v>
      </c>
      <c r="O76" s="13" t="s">
        <v>51</v>
      </c>
      <c r="P76" s="13" t="s">
        <v>51</v>
      </c>
      <c r="Q76" s="13" t="s">
        <v>52</v>
      </c>
      <c r="R76" s="13" t="s">
        <v>51</v>
      </c>
      <c r="S76" s="13" t="s">
        <v>51</v>
      </c>
      <c r="T76" s="13" t="s">
        <v>51</v>
      </c>
      <c r="U76" s="13" t="s">
        <v>52</v>
      </c>
      <c r="V76" s="13" t="s">
        <v>51</v>
      </c>
      <c r="W76" s="13" t="s">
        <v>51</v>
      </c>
      <c r="X76" s="13" t="s">
        <v>51</v>
      </c>
      <c r="Y76" s="13" t="s">
        <v>67</v>
      </c>
      <c r="Z76" s="13" t="s">
        <v>67</v>
      </c>
      <c r="AA76" s="13" t="s">
        <v>67</v>
      </c>
      <c r="AB76" s="13" t="s">
        <v>53</v>
      </c>
      <c r="AC76" s="13" t="s">
        <v>54</v>
      </c>
      <c r="AD76" s="13" t="s">
        <v>67</v>
      </c>
      <c r="AE76" s="13" t="s">
        <v>67</v>
      </c>
      <c r="AF76" s="13" t="s">
        <v>55</v>
      </c>
      <c r="AG76" s="13"/>
      <c r="AH76" s="13"/>
      <c r="AI76" s="13"/>
      <c r="AJ76" s="13"/>
      <c r="AK76" s="13"/>
      <c r="AL76" s="13"/>
      <c r="AM76" s="13"/>
      <c r="AN76" s="13"/>
      <c r="AO76" s="13"/>
      <c r="AP76" s="13" t="s">
        <v>51</v>
      </c>
      <c r="AQ76" s="13" t="s">
        <v>51</v>
      </c>
      <c r="AR76" s="13" t="s">
        <v>51</v>
      </c>
      <c r="AS76" s="13" t="s">
        <v>51</v>
      </c>
      <c r="AT76" s="13" t="s">
        <v>52</v>
      </c>
      <c r="AU76" s="13" t="s">
        <v>51</v>
      </c>
    </row>
    <row r="77" s="15" customFormat="true" ht="31.5" hidden="false" customHeight="false" outlineLevel="0" collapsed="false">
      <c r="A77" s="12" t="n">
        <v>76</v>
      </c>
      <c r="B77" s="12" t="n">
        <v>27</v>
      </c>
      <c r="C77" s="12" t="n">
        <v>150</v>
      </c>
      <c r="D77" s="12" t="n">
        <v>72</v>
      </c>
      <c r="E77" s="13" t="s">
        <v>48</v>
      </c>
      <c r="F77" s="14" t="s">
        <v>167</v>
      </c>
      <c r="G77" s="14" t="s">
        <v>168</v>
      </c>
      <c r="H77" s="13" t="s">
        <v>51</v>
      </c>
      <c r="I77" s="12"/>
      <c r="J77" s="12"/>
      <c r="K77" s="12"/>
      <c r="L77" s="13" t="s">
        <v>51</v>
      </c>
      <c r="M77" s="13" t="s">
        <v>52</v>
      </c>
      <c r="N77" s="13" t="s">
        <v>51</v>
      </c>
      <c r="O77" s="13"/>
      <c r="P77" s="13"/>
      <c r="Q77" s="13"/>
      <c r="R77" s="13"/>
      <c r="S77" s="13" t="s">
        <v>52</v>
      </c>
      <c r="T77" s="13" t="s">
        <v>51</v>
      </c>
      <c r="U77" s="13" t="s">
        <v>52</v>
      </c>
      <c r="V77" s="13" t="s">
        <v>51</v>
      </c>
      <c r="W77" s="13" t="s">
        <v>51</v>
      </c>
      <c r="X77" s="13" t="s">
        <v>51</v>
      </c>
      <c r="Y77" s="13" t="s">
        <v>67</v>
      </c>
      <c r="Z77" s="13" t="s">
        <v>67</v>
      </c>
      <c r="AA77" s="13" t="s">
        <v>67</v>
      </c>
      <c r="AB77" s="13" t="s">
        <v>67</v>
      </c>
      <c r="AC77" s="13" t="s">
        <v>67</v>
      </c>
      <c r="AD77" s="13" t="s">
        <v>67</v>
      </c>
      <c r="AE77" s="13" t="s">
        <v>67</v>
      </c>
      <c r="AF77" s="13" t="s">
        <v>55</v>
      </c>
      <c r="AG77" s="13"/>
      <c r="AH77" s="13"/>
      <c r="AI77" s="13"/>
      <c r="AJ77" s="13"/>
      <c r="AK77" s="13"/>
      <c r="AL77" s="13"/>
      <c r="AM77" s="13"/>
      <c r="AN77" s="13"/>
      <c r="AO77" s="13"/>
      <c r="AP77" s="13" t="s">
        <v>52</v>
      </c>
      <c r="AQ77" s="13" t="s">
        <v>52</v>
      </c>
      <c r="AR77" s="13" t="s">
        <v>52</v>
      </c>
      <c r="AS77" s="13" t="s">
        <v>52</v>
      </c>
      <c r="AT77" s="13" t="s">
        <v>52</v>
      </c>
      <c r="AU77" s="13" t="s">
        <v>51</v>
      </c>
    </row>
    <row r="78" s="15" customFormat="true" ht="47.25" hidden="false" customHeight="false" outlineLevel="0" collapsed="false">
      <c r="A78" s="12" t="n">
        <v>77</v>
      </c>
      <c r="B78" s="12" t="n">
        <v>33</v>
      </c>
      <c r="C78" s="12" t="n">
        <v>167</v>
      </c>
      <c r="D78" s="12" t="n">
        <v>72</v>
      </c>
      <c r="E78" s="13" t="s">
        <v>51</v>
      </c>
      <c r="F78" s="14"/>
      <c r="G78" s="14" t="s">
        <v>168</v>
      </c>
      <c r="H78" s="13" t="s">
        <v>51</v>
      </c>
      <c r="I78" s="12" t="n">
        <v>120</v>
      </c>
      <c r="J78" s="12" t="n">
        <v>70</v>
      </c>
      <c r="K78" s="12"/>
      <c r="L78" s="13" t="s">
        <v>51</v>
      </c>
      <c r="M78" s="13" t="s">
        <v>51</v>
      </c>
      <c r="N78" s="13" t="s">
        <v>51</v>
      </c>
      <c r="O78" s="13"/>
      <c r="P78" s="13"/>
      <c r="Q78" s="13"/>
      <c r="R78" s="13"/>
      <c r="S78" s="13" t="s">
        <v>51</v>
      </c>
      <c r="T78" s="13" t="s">
        <v>51</v>
      </c>
      <c r="U78" s="13" t="s">
        <v>51</v>
      </c>
      <c r="V78" s="13" t="s">
        <v>51</v>
      </c>
      <c r="W78" s="13" t="s">
        <v>51</v>
      </c>
      <c r="X78" s="13" t="s">
        <v>51</v>
      </c>
      <c r="Y78" s="13" t="s">
        <v>54</v>
      </c>
      <c r="Z78" s="13" t="s">
        <v>53</v>
      </c>
      <c r="AA78" s="13" t="s">
        <v>67</v>
      </c>
      <c r="AB78" s="13" t="s">
        <v>67</v>
      </c>
      <c r="AC78" s="13" t="s">
        <v>53</v>
      </c>
      <c r="AD78" s="13" t="s">
        <v>53</v>
      </c>
      <c r="AE78" s="13" t="s">
        <v>53</v>
      </c>
      <c r="AF78" s="13" t="s">
        <v>55</v>
      </c>
      <c r="AG78" s="13"/>
      <c r="AH78" s="13"/>
      <c r="AI78" s="13"/>
      <c r="AJ78" s="13"/>
      <c r="AK78" s="13"/>
      <c r="AL78" s="13"/>
      <c r="AM78" s="13"/>
      <c r="AN78" s="13"/>
      <c r="AO78" s="13"/>
      <c r="AP78" s="13" t="s">
        <v>51</v>
      </c>
      <c r="AQ78" s="13" t="s">
        <v>52</v>
      </c>
      <c r="AR78" s="13" t="s">
        <v>52</v>
      </c>
      <c r="AS78" s="13" t="s">
        <v>51</v>
      </c>
      <c r="AT78" s="13" t="s">
        <v>51</v>
      </c>
      <c r="AU78" s="13" t="s">
        <v>51</v>
      </c>
    </row>
    <row r="79" s="15" customFormat="true" ht="31.5" hidden="false" customHeight="false" outlineLevel="0" collapsed="false">
      <c r="A79" s="12" t="n">
        <v>78</v>
      </c>
      <c r="B79" s="12" t="n">
        <v>35</v>
      </c>
      <c r="C79" s="12" t="n">
        <v>173</v>
      </c>
      <c r="D79" s="12" t="n">
        <v>110</v>
      </c>
      <c r="E79" s="13" t="s">
        <v>48</v>
      </c>
      <c r="F79" s="14" t="s">
        <v>167</v>
      </c>
      <c r="G79" s="14" t="s">
        <v>168</v>
      </c>
      <c r="H79" s="13" t="s">
        <v>51</v>
      </c>
      <c r="I79" s="12"/>
      <c r="J79" s="12"/>
      <c r="K79" s="12"/>
      <c r="L79" s="13" t="s">
        <v>51</v>
      </c>
      <c r="M79" s="13" t="s">
        <v>52</v>
      </c>
      <c r="N79" s="13" t="s">
        <v>51</v>
      </c>
      <c r="O79" s="13"/>
      <c r="P79" s="13"/>
      <c r="Q79" s="13"/>
      <c r="R79" s="13"/>
      <c r="S79" s="13" t="s">
        <v>51</v>
      </c>
      <c r="T79" s="13" t="s">
        <v>51</v>
      </c>
      <c r="U79" s="13" t="s">
        <v>51</v>
      </c>
      <c r="V79" s="13" t="s">
        <v>51</v>
      </c>
      <c r="W79" s="13" t="s">
        <v>51</v>
      </c>
      <c r="X79" s="13" t="s">
        <v>51</v>
      </c>
      <c r="Y79" s="13" t="s">
        <v>60</v>
      </c>
      <c r="Z79" s="13" t="s">
        <v>60</v>
      </c>
      <c r="AA79" s="13" t="s">
        <v>60</v>
      </c>
      <c r="AB79" s="13" t="s">
        <v>60</v>
      </c>
      <c r="AC79" s="13" t="s">
        <v>60</v>
      </c>
      <c r="AD79" s="13" t="s">
        <v>60</v>
      </c>
      <c r="AE79" s="13" t="s">
        <v>60</v>
      </c>
      <c r="AF79" s="13" t="s">
        <v>55</v>
      </c>
      <c r="AG79" s="13"/>
      <c r="AH79" s="13"/>
      <c r="AI79" s="13"/>
      <c r="AJ79" s="13"/>
      <c r="AK79" s="13"/>
      <c r="AL79" s="13"/>
      <c r="AM79" s="13"/>
      <c r="AN79" s="13"/>
      <c r="AO79" s="13"/>
      <c r="AP79" s="13" t="s">
        <v>51</v>
      </c>
      <c r="AQ79" s="13" t="s">
        <v>51</v>
      </c>
      <c r="AR79" s="13" t="s">
        <v>51</v>
      </c>
      <c r="AS79" s="13" t="s">
        <v>51</v>
      </c>
      <c r="AT79" s="13" t="s">
        <v>51</v>
      </c>
      <c r="AU79" s="13" t="s">
        <v>51</v>
      </c>
    </row>
    <row r="80" s="15" customFormat="true" ht="47.25" hidden="false" customHeight="false" outlineLevel="0" collapsed="false">
      <c r="A80" s="12" t="n">
        <v>79</v>
      </c>
      <c r="B80" s="12" t="n">
        <v>86</v>
      </c>
      <c r="C80" s="12" t="n">
        <v>160</v>
      </c>
      <c r="D80" s="12" t="n">
        <v>60</v>
      </c>
      <c r="E80" s="13" t="s">
        <v>51</v>
      </c>
      <c r="F80" s="14"/>
      <c r="G80" s="14" t="s">
        <v>170</v>
      </c>
      <c r="H80" s="13" t="s">
        <v>51</v>
      </c>
      <c r="I80" s="12" t="n">
        <v>135</v>
      </c>
      <c r="J80" s="12" t="n">
        <v>86</v>
      </c>
      <c r="K80" s="12"/>
      <c r="L80" s="13" t="s">
        <v>52</v>
      </c>
      <c r="M80" s="13" t="s">
        <v>51</v>
      </c>
      <c r="N80" s="13" t="s">
        <v>52</v>
      </c>
      <c r="O80" s="13" t="s">
        <v>52</v>
      </c>
      <c r="P80" s="13" t="s">
        <v>52</v>
      </c>
      <c r="Q80" s="13" t="s">
        <v>51</v>
      </c>
      <c r="R80" s="13" t="s">
        <v>51</v>
      </c>
      <c r="S80" s="13" t="s">
        <v>51</v>
      </c>
      <c r="T80" s="13" t="s">
        <v>51</v>
      </c>
      <c r="U80" s="13" t="s">
        <v>51</v>
      </c>
      <c r="V80" s="13" t="s">
        <v>51</v>
      </c>
      <c r="W80" s="13" t="s">
        <v>51</v>
      </c>
      <c r="X80" s="13" t="s">
        <v>51</v>
      </c>
      <c r="Y80" s="13" t="s">
        <v>67</v>
      </c>
      <c r="Z80" s="13" t="s">
        <v>53</v>
      </c>
      <c r="AA80" s="13" t="s">
        <v>53</v>
      </c>
      <c r="AB80" s="13" t="s">
        <v>53</v>
      </c>
      <c r="AC80" s="13" t="s">
        <v>54</v>
      </c>
      <c r="AD80" s="13" t="s">
        <v>54</v>
      </c>
      <c r="AE80" s="13" t="s">
        <v>53</v>
      </c>
      <c r="AF80" s="13" t="s">
        <v>55</v>
      </c>
      <c r="AG80" s="13"/>
      <c r="AH80" s="13"/>
      <c r="AI80" s="13"/>
      <c r="AJ80" s="13"/>
      <c r="AK80" s="13"/>
      <c r="AL80" s="13"/>
      <c r="AM80" s="13"/>
      <c r="AN80" s="13"/>
      <c r="AO80" s="13"/>
      <c r="AP80" s="13" t="s">
        <v>52</v>
      </c>
      <c r="AQ80" s="13" t="s">
        <v>52</v>
      </c>
      <c r="AR80" s="13" t="s">
        <v>51</v>
      </c>
      <c r="AS80" s="13" t="s">
        <v>51</v>
      </c>
      <c r="AT80" s="13" t="s">
        <v>52</v>
      </c>
      <c r="AU80" s="13" t="s">
        <v>51</v>
      </c>
    </row>
    <row r="81" s="15" customFormat="true" ht="47.25" hidden="false" customHeight="false" outlineLevel="0" collapsed="false">
      <c r="A81" s="12" t="n">
        <v>80</v>
      </c>
      <c r="B81" s="12" t="n">
        <v>41</v>
      </c>
      <c r="C81" s="12" t="n">
        <v>162</v>
      </c>
      <c r="D81" s="12" t="n">
        <v>52</v>
      </c>
      <c r="E81" s="13" t="s">
        <v>48</v>
      </c>
      <c r="F81" s="14" t="s">
        <v>173</v>
      </c>
      <c r="G81" s="14" t="s">
        <v>168</v>
      </c>
      <c r="H81" s="13" t="s">
        <v>51</v>
      </c>
      <c r="I81" s="12" t="n">
        <v>105</v>
      </c>
      <c r="J81" s="12" t="n">
        <v>60</v>
      </c>
      <c r="K81" s="12"/>
      <c r="L81" s="13" t="s">
        <v>51</v>
      </c>
      <c r="M81" s="13" t="s">
        <v>51</v>
      </c>
      <c r="N81" s="13" t="s">
        <v>51</v>
      </c>
      <c r="O81" s="13"/>
      <c r="P81" s="13"/>
      <c r="Q81" s="13"/>
      <c r="R81" s="13"/>
      <c r="S81" s="13" t="s">
        <v>51</v>
      </c>
      <c r="T81" s="13" t="s">
        <v>51</v>
      </c>
      <c r="U81" s="13" t="s">
        <v>51</v>
      </c>
      <c r="V81" s="13" t="s">
        <v>51</v>
      </c>
      <c r="W81" s="13" t="s">
        <v>51</v>
      </c>
      <c r="X81" s="13" t="s">
        <v>51</v>
      </c>
      <c r="Y81" s="13" t="s">
        <v>53</v>
      </c>
      <c r="Z81" s="13" t="s">
        <v>67</v>
      </c>
      <c r="AA81" s="13" t="s">
        <v>67</v>
      </c>
      <c r="AB81" s="13" t="s">
        <v>53</v>
      </c>
      <c r="AC81" s="13" t="s">
        <v>53</v>
      </c>
      <c r="AD81" s="13" t="s">
        <v>54</v>
      </c>
      <c r="AE81" s="13" t="s">
        <v>67</v>
      </c>
      <c r="AF81" s="13" t="s">
        <v>55</v>
      </c>
      <c r="AG81" s="13"/>
      <c r="AH81" s="13"/>
      <c r="AI81" s="13"/>
      <c r="AJ81" s="13"/>
      <c r="AK81" s="13"/>
      <c r="AL81" s="13"/>
      <c r="AM81" s="13"/>
      <c r="AN81" s="13"/>
      <c r="AO81" s="13"/>
      <c r="AP81" s="13" t="s">
        <v>52</v>
      </c>
      <c r="AQ81" s="13" t="s">
        <v>51</v>
      </c>
      <c r="AR81" s="13" t="s">
        <v>51</v>
      </c>
      <c r="AS81" s="13" t="s">
        <v>51</v>
      </c>
      <c r="AT81" s="13" t="s">
        <v>51</v>
      </c>
      <c r="AU81" s="13" t="s">
        <v>51</v>
      </c>
    </row>
    <row r="82" s="15" customFormat="true" ht="31.5" hidden="false" customHeight="false" outlineLevel="0" collapsed="false">
      <c r="A82" s="12" t="n">
        <v>81</v>
      </c>
      <c r="B82" s="12" t="n">
        <v>25</v>
      </c>
      <c r="C82" s="12" t="n">
        <v>182</v>
      </c>
      <c r="D82" s="12" t="n">
        <v>81</v>
      </c>
      <c r="E82" s="13" t="s">
        <v>48</v>
      </c>
      <c r="F82" s="14" t="s">
        <v>167</v>
      </c>
      <c r="G82" s="14" t="s">
        <v>168</v>
      </c>
      <c r="H82" s="13" t="s">
        <v>51</v>
      </c>
      <c r="I82" s="12" t="n">
        <v>125</v>
      </c>
      <c r="J82" s="12" t="n">
        <v>75</v>
      </c>
      <c r="K82" s="12" t="n">
        <v>180</v>
      </c>
      <c r="L82" s="13" t="s">
        <v>51</v>
      </c>
      <c r="M82" s="13" t="s">
        <v>51</v>
      </c>
      <c r="N82" s="13" t="s">
        <v>51</v>
      </c>
      <c r="O82" s="13"/>
      <c r="P82" s="13"/>
      <c r="Q82" s="13"/>
      <c r="R82" s="13"/>
      <c r="S82" s="13" t="s">
        <v>51</v>
      </c>
      <c r="T82" s="13" t="s">
        <v>51</v>
      </c>
      <c r="U82" s="13" t="s">
        <v>51</v>
      </c>
      <c r="V82" s="13" t="s">
        <v>51</v>
      </c>
      <c r="W82" s="13" t="s">
        <v>51</v>
      </c>
      <c r="X82" s="13" t="s">
        <v>51</v>
      </c>
      <c r="Y82" s="13" t="s">
        <v>67</v>
      </c>
      <c r="Z82" s="13" t="s">
        <v>54</v>
      </c>
      <c r="AA82" s="13" t="s">
        <v>53</v>
      </c>
      <c r="AB82" s="13" t="s">
        <v>67</v>
      </c>
      <c r="AC82" s="13" t="s">
        <v>67</v>
      </c>
      <c r="AD82" s="13" t="s">
        <v>60</v>
      </c>
      <c r="AE82" s="13" t="s">
        <v>67</v>
      </c>
      <c r="AF82" s="13" t="s">
        <v>55</v>
      </c>
      <c r="AG82" s="13"/>
      <c r="AH82" s="13"/>
      <c r="AI82" s="13"/>
      <c r="AJ82" s="13"/>
      <c r="AK82" s="13"/>
      <c r="AL82" s="13"/>
      <c r="AM82" s="13"/>
      <c r="AN82" s="13"/>
      <c r="AO82" s="13"/>
      <c r="AP82" s="13" t="s">
        <v>51</v>
      </c>
      <c r="AQ82" s="13" t="s">
        <v>51</v>
      </c>
      <c r="AR82" s="13" t="s">
        <v>52</v>
      </c>
      <c r="AS82" s="13" t="s">
        <v>52</v>
      </c>
      <c r="AT82" s="13" t="s">
        <v>51</v>
      </c>
      <c r="AU82" s="13" t="s">
        <v>51</v>
      </c>
    </row>
    <row r="83" s="15" customFormat="true" ht="31.5" hidden="false" customHeight="false" outlineLevel="0" collapsed="false">
      <c r="A83" s="12" t="n">
        <v>82</v>
      </c>
      <c r="B83" s="12" t="n">
        <v>26</v>
      </c>
      <c r="C83" s="12" t="n">
        <v>160</v>
      </c>
      <c r="D83" s="12" t="n">
        <v>85</v>
      </c>
      <c r="E83" s="13" t="s">
        <v>48</v>
      </c>
      <c r="F83" s="14" t="s">
        <v>167</v>
      </c>
      <c r="G83" s="14" t="s">
        <v>171</v>
      </c>
      <c r="H83" s="13" t="s">
        <v>51</v>
      </c>
      <c r="I83" s="12" t="n">
        <v>121</v>
      </c>
      <c r="J83" s="12" t="n">
        <v>82</v>
      </c>
      <c r="K83" s="12"/>
      <c r="L83" s="13" t="s">
        <v>51</v>
      </c>
      <c r="M83" s="13" t="s">
        <v>51</v>
      </c>
      <c r="N83" s="13" t="s">
        <v>52</v>
      </c>
      <c r="O83" s="13" t="s">
        <v>52</v>
      </c>
      <c r="P83" s="13" t="s">
        <v>52</v>
      </c>
      <c r="Q83" s="13" t="s">
        <v>51</v>
      </c>
      <c r="R83" s="13" t="s">
        <v>51</v>
      </c>
      <c r="S83" s="13" t="s">
        <v>51</v>
      </c>
      <c r="T83" s="13" t="s">
        <v>51</v>
      </c>
      <c r="U83" s="13" t="s">
        <v>52</v>
      </c>
      <c r="V83" s="13" t="s">
        <v>52</v>
      </c>
      <c r="W83" s="13" t="s">
        <v>51</v>
      </c>
      <c r="X83" s="13" t="s">
        <v>51</v>
      </c>
      <c r="Y83" s="13" t="s">
        <v>67</v>
      </c>
      <c r="Z83" s="13" t="s">
        <v>54</v>
      </c>
      <c r="AA83" s="13" t="s">
        <v>53</v>
      </c>
      <c r="AB83" s="13" t="s">
        <v>54</v>
      </c>
      <c r="AC83" s="13" t="s">
        <v>53</v>
      </c>
      <c r="AD83" s="13" t="s">
        <v>67</v>
      </c>
      <c r="AE83" s="13" t="s">
        <v>67</v>
      </c>
      <c r="AF83" s="13" t="s">
        <v>55</v>
      </c>
      <c r="AG83" s="13"/>
      <c r="AH83" s="13"/>
      <c r="AI83" s="13"/>
      <c r="AJ83" s="13"/>
      <c r="AK83" s="13"/>
      <c r="AL83" s="13"/>
      <c r="AM83" s="13"/>
      <c r="AN83" s="13"/>
      <c r="AO83" s="13"/>
      <c r="AP83" s="13" t="s">
        <v>51</v>
      </c>
      <c r="AQ83" s="13" t="s">
        <v>51</v>
      </c>
      <c r="AR83" s="13" t="s">
        <v>52</v>
      </c>
      <c r="AS83" s="13" t="s">
        <v>52</v>
      </c>
      <c r="AT83" s="13" t="s">
        <v>51</v>
      </c>
      <c r="AU83" s="13" t="s">
        <v>51</v>
      </c>
    </row>
    <row r="84" s="15" customFormat="true" ht="31.5" hidden="false" customHeight="false" outlineLevel="0" collapsed="false">
      <c r="A84" s="12" t="n">
        <v>83</v>
      </c>
      <c r="B84" s="12" t="n">
        <v>37</v>
      </c>
      <c r="C84" s="12" t="n">
        <v>185</v>
      </c>
      <c r="D84" s="12" t="n">
        <v>80</v>
      </c>
      <c r="E84" s="13" t="s">
        <v>48</v>
      </c>
      <c r="F84" s="14" t="s">
        <v>167</v>
      </c>
      <c r="G84" s="14" t="s">
        <v>168</v>
      </c>
      <c r="H84" s="13" t="s">
        <v>51</v>
      </c>
      <c r="I84" s="12"/>
      <c r="J84" s="12"/>
      <c r="K84" s="12"/>
      <c r="L84" s="13" t="s">
        <v>51</v>
      </c>
      <c r="M84" s="13" t="s">
        <v>51</v>
      </c>
      <c r="N84" s="13" t="s">
        <v>51</v>
      </c>
      <c r="O84" s="13"/>
      <c r="P84" s="13"/>
      <c r="Q84" s="13"/>
      <c r="R84" s="13"/>
      <c r="S84" s="13" t="s">
        <v>51</v>
      </c>
      <c r="T84" s="13" t="s">
        <v>51</v>
      </c>
      <c r="U84" s="13" t="s">
        <v>52</v>
      </c>
      <c r="V84" s="13" t="s">
        <v>51</v>
      </c>
      <c r="W84" s="13" t="s">
        <v>51</v>
      </c>
      <c r="X84" s="13" t="s">
        <v>52</v>
      </c>
      <c r="Y84" s="13" t="s">
        <v>54</v>
      </c>
      <c r="Z84" s="13" t="s">
        <v>54</v>
      </c>
      <c r="AA84" s="13" t="s">
        <v>54</v>
      </c>
      <c r="AB84" s="13" t="s">
        <v>54</v>
      </c>
      <c r="AC84" s="13" t="s">
        <v>54</v>
      </c>
      <c r="AD84" s="13" t="s">
        <v>53</v>
      </c>
      <c r="AE84" s="13" t="s">
        <v>54</v>
      </c>
      <c r="AF84" s="13" t="s">
        <v>55</v>
      </c>
      <c r="AG84" s="13"/>
      <c r="AH84" s="13"/>
      <c r="AI84" s="13"/>
      <c r="AJ84" s="13"/>
      <c r="AK84" s="13"/>
      <c r="AL84" s="13"/>
      <c r="AM84" s="13"/>
      <c r="AN84" s="13"/>
      <c r="AO84" s="13"/>
      <c r="AP84" s="13" t="s">
        <v>51</v>
      </c>
      <c r="AQ84" s="13" t="s">
        <v>51</v>
      </c>
      <c r="AR84" s="13" t="s">
        <v>51</v>
      </c>
      <c r="AS84" s="13" t="s">
        <v>51</v>
      </c>
      <c r="AT84" s="13" t="s">
        <v>51</v>
      </c>
      <c r="AU84" s="13" t="s">
        <v>51</v>
      </c>
    </row>
    <row r="85" s="15" customFormat="true" ht="31.5" hidden="false" customHeight="false" outlineLevel="0" collapsed="false">
      <c r="A85" s="12" t="n">
        <v>84</v>
      </c>
      <c r="B85" s="12" t="n">
        <v>44</v>
      </c>
      <c r="C85" s="12" t="n">
        <v>170</v>
      </c>
      <c r="D85" s="12" t="n">
        <v>78</v>
      </c>
      <c r="E85" s="13" t="s">
        <v>48</v>
      </c>
      <c r="F85" s="14" t="s">
        <v>169</v>
      </c>
      <c r="G85" s="14" t="s">
        <v>168</v>
      </c>
      <c r="H85" s="13" t="s">
        <v>51</v>
      </c>
      <c r="I85" s="12" t="n">
        <v>90</v>
      </c>
      <c r="J85" s="12" t="n">
        <v>50</v>
      </c>
      <c r="K85" s="12" t="n">
        <v>125</v>
      </c>
      <c r="L85" s="13" t="s">
        <v>51</v>
      </c>
      <c r="M85" s="13" t="s">
        <v>52</v>
      </c>
      <c r="N85" s="13" t="s">
        <v>52</v>
      </c>
      <c r="O85" s="13" t="s">
        <v>52</v>
      </c>
      <c r="P85" s="13" t="s">
        <v>51</v>
      </c>
      <c r="Q85" s="13" t="s">
        <v>51</v>
      </c>
      <c r="R85" s="13" t="s">
        <v>51</v>
      </c>
      <c r="S85" s="13" t="s">
        <v>51</v>
      </c>
      <c r="T85" s="13" t="s">
        <v>51</v>
      </c>
      <c r="U85" s="13" t="s">
        <v>51</v>
      </c>
      <c r="V85" s="13" t="s">
        <v>51</v>
      </c>
      <c r="W85" s="13" t="s">
        <v>51</v>
      </c>
      <c r="X85" s="13" t="s">
        <v>51</v>
      </c>
      <c r="Y85" s="13" t="s">
        <v>67</v>
      </c>
      <c r="Z85" s="13" t="s">
        <v>60</v>
      </c>
      <c r="AA85" s="13" t="s">
        <v>67</v>
      </c>
      <c r="AB85" s="13" t="s">
        <v>67</v>
      </c>
      <c r="AC85" s="13" t="s">
        <v>53</v>
      </c>
      <c r="AD85" s="13" t="s">
        <v>67</v>
      </c>
      <c r="AE85" s="13" t="s">
        <v>67</v>
      </c>
      <c r="AF85" s="13" t="s">
        <v>55</v>
      </c>
      <c r="AG85" s="13"/>
      <c r="AH85" s="13"/>
      <c r="AI85" s="13"/>
      <c r="AJ85" s="13"/>
      <c r="AK85" s="13"/>
      <c r="AL85" s="13"/>
      <c r="AM85" s="13"/>
      <c r="AN85" s="13"/>
      <c r="AO85" s="13"/>
      <c r="AP85" s="13" t="s">
        <v>51</v>
      </c>
      <c r="AQ85" s="13" t="s">
        <v>51</v>
      </c>
      <c r="AR85" s="13" t="s">
        <v>52</v>
      </c>
      <c r="AS85" s="13" t="s">
        <v>51</v>
      </c>
      <c r="AT85" s="13" t="s">
        <v>51</v>
      </c>
      <c r="AU85" s="13" t="s">
        <v>51</v>
      </c>
    </row>
    <row r="86" s="15" customFormat="true" ht="31.5" hidden="false" customHeight="false" outlineLevel="0" collapsed="false">
      <c r="A86" s="12" t="n">
        <v>85</v>
      </c>
      <c r="B86" s="12" t="n">
        <v>35</v>
      </c>
      <c r="C86" s="12" t="n">
        <v>171</v>
      </c>
      <c r="D86" s="12" t="n">
        <v>61</v>
      </c>
      <c r="E86" s="13" t="s">
        <v>48</v>
      </c>
      <c r="F86" s="14" t="s">
        <v>167</v>
      </c>
      <c r="G86" s="14" t="s">
        <v>170</v>
      </c>
      <c r="H86" s="13" t="s">
        <v>51</v>
      </c>
      <c r="I86" s="12" t="n">
        <v>120</v>
      </c>
      <c r="J86" s="12" t="n">
        <v>80</v>
      </c>
      <c r="K86" s="12"/>
      <c r="L86" s="13" t="s">
        <v>51</v>
      </c>
      <c r="M86" s="13" t="s">
        <v>52</v>
      </c>
      <c r="N86" s="13" t="s">
        <v>52</v>
      </c>
      <c r="O86" s="13" t="s">
        <v>51</v>
      </c>
      <c r="P86" s="13" t="s">
        <v>51</v>
      </c>
      <c r="Q86" s="13" t="s">
        <v>51</v>
      </c>
      <c r="R86" s="13" t="s">
        <v>51</v>
      </c>
      <c r="S86" s="13" t="s">
        <v>51</v>
      </c>
      <c r="T86" s="13" t="s">
        <v>52</v>
      </c>
      <c r="U86" s="13" t="s">
        <v>52</v>
      </c>
      <c r="V86" s="13" t="s">
        <v>52</v>
      </c>
      <c r="W86" s="13" t="s">
        <v>52</v>
      </c>
      <c r="X86" s="13" t="s">
        <v>51</v>
      </c>
      <c r="Y86" s="13" t="s">
        <v>54</v>
      </c>
      <c r="Z86" s="13" t="s">
        <v>54</v>
      </c>
      <c r="AA86" s="13" t="s">
        <v>54</v>
      </c>
      <c r="AB86" s="13" t="s">
        <v>54</v>
      </c>
      <c r="AC86" s="13" t="s">
        <v>54</v>
      </c>
      <c r="AD86" s="13" t="s">
        <v>54</v>
      </c>
      <c r="AE86" s="13" t="s">
        <v>54</v>
      </c>
      <c r="AF86" s="13" t="s">
        <v>55</v>
      </c>
      <c r="AG86" s="13"/>
      <c r="AH86" s="13"/>
      <c r="AI86" s="13"/>
      <c r="AJ86" s="13"/>
      <c r="AK86" s="13"/>
      <c r="AL86" s="13"/>
      <c r="AM86" s="13"/>
      <c r="AN86" s="13"/>
      <c r="AO86" s="13"/>
      <c r="AP86" s="13" t="s">
        <v>51</v>
      </c>
      <c r="AQ86" s="13" t="s">
        <v>51</v>
      </c>
      <c r="AR86" s="13" t="s">
        <v>51</v>
      </c>
      <c r="AS86" s="13" t="s">
        <v>51</v>
      </c>
      <c r="AT86" s="13" t="s">
        <v>51</v>
      </c>
      <c r="AU86" s="13" t="s">
        <v>51</v>
      </c>
    </row>
    <row r="87" s="15" customFormat="true" ht="47.25" hidden="false" customHeight="false" outlineLevel="0" collapsed="false">
      <c r="A87" s="12" t="n">
        <v>86</v>
      </c>
      <c r="B87" s="12" t="n">
        <v>43</v>
      </c>
      <c r="C87" s="12" t="n">
        <v>176</v>
      </c>
      <c r="D87" s="12" t="n">
        <v>100</v>
      </c>
      <c r="E87" s="13" t="s">
        <v>48</v>
      </c>
      <c r="F87" s="14" t="s">
        <v>173</v>
      </c>
      <c r="G87" s="14" t="s">
        <v>170</v>
      </c>
      <c r="H87" s="13" t="s">
        <v>51</v>
      </c>
      <c r="I87" s="12" t="n">
        <v>130</v>
      </c>
      <c r="J87" s="12" t="n">
        <v>85</v>
      </c>
      <c r="K87" s="12" t="n">
        <v>120</v>
      </c>
      <c r="L87" s="13" t="s">
        <v>51</v>
      </c>
      <c r="M87" s="13" t="s">
        <v>51</v>
      </c>
      <c r="N87" s="13" t="s">
        <v>52</v>
      </c>
      <c r="O87" s="13" t="s">
        <v>51</v>
      </c>
      <c r="P87" s="13" t="s">
        <v>52</v>
      </c>
      <c r="Q87" s="13" t="s">
        <v>52</v>
      </c>
      <c r="R87" s="13" t="s">
        <v>51</v>
      </c>
      <c r="S87" s="13" t="s">
        <v>51</v>
      </c>
      <c r="T87" s="13" t="s">
        <v>51</v>
      </c>
      <c r="U87" s="13" t="s">
        <v>52</v>
      </c>
      <c r="V87" s="13" t="s">
        <v>51</v>
      </c>
      <c r="W87" s="13" t="s">
        <v>52</v>
      </c>
      <c r="X87" s="13" t="s">
        <v>51</v>
      </c>
      <c r="Y87" s="13" t="s">
        <v>67</v>
      </c>
      <c r="Z87" s="13" t="s">
        <v>53</v>
      </c>
      <c r="AA87" s="13" t="s">
        <v>67</v>
      </c>
      <c r="AB87" s="13" t="s">
        <v>67</v>
      </c>
      <c r="AC87" s="13" t="s">
        <v>67</v>
      </c>
      <c r="AD87" s="13" t="s">
        <v>53</v>
      </c>
      <c r="AE87" s="13" t="s">
        <v>53</v>
      </c>
      <c r="AF87" s="13" t="s">
        <v>55</v>
      </c>
      <c r="AG87" s="13"/>
      <c r="AH87" s="13"/>
      <c r="AI87" s="13"/>
      <c r="AJ87" s="13"/>
      <c r="AK87" s="13"/>
      <c r="AL87" s="13"/>
      <c r="AM87" s="13"/>
      <c r="AN87" s="13"/>
      <c r="AO87" s="13"/>
      <c r="AP87" s="13" t="s">
        <v>51</v>
      </c>
      <c r="AQ87" s="13" t="s">
        <v>51</v>
      </c>
      <c r="AR87" s="13" t="s">
        <v>51</v>
      </c>
      <c r="AS87" s="13" t="s">
        <v>51</v>
      </c>
      <c r="AT87" s="13" t="s">
        <v>52</v>
      </c>
      <c r="AU87" s="13" t="s">
        <v>51</v>
      </c>
    </row>
    <row r="88" s="15" customFormat="true" ht="31.5" hidden="false" customHeight="false" outlineLevel="0" collapsed="false">
      <c r="A88" s="12" t="n">
        <v>87</v>
      </c>
      <c r="B88" s="12" t="n">
        <v>48</v>
      </c>
      <c r="C88" s="12" t="n">
        <v>162</v>
      </c>
      <c r="D88" s="12" t="n">
        <v>75</v>
      </c>
      <c r="E88" s="13" t="s">
        <v>51</v>
      </c>
      <c r="F88" s="14"/>
      <c r="G88" s="14" t="s">
        <v>168</v>
      </c>
      <c r="H88" s="13" t="s">
        <v>51</v>
      </c>
      <c r="I88" s="12" t="n">
        <v>110</v>
      </c>
      <c r="J88" s="12" t="n">
        <v>80</v>
      </c>
      <c r="K88" s="12" t="n">
        <v>223</v>
      </c>
      <c r="L88" s="13" t="s">
        <v>51</v>
      </c>
      <c r="M88" s="13" t="s">
        <v>52</v>
      </c>
      <c r="N88" s="13" t="s">
        <v>52</v>
      </c>
      <c r="O88" s="13" t="s">
        <v>52</v>
      </c>
      <c r="P88" s="13" t="s">
        <v>52</v>
      </c>
      <c r="Q88" s="13" t="s">
        <v>51</v>
      </c>
      <c r="R88" s="13" t="s">
        <v>51</v>
      </c>
      <c r="S88" s="13" t="s">
        <v>52</v>
      </c>
      <c r="T88" s="13" t="s">
        <v>51</v>
      </c>
      <c r="U88" s="13" t="s">
        <v>51</v>
      </c>
      <c r="V88" s="13" t="s">
        <v>51</v>
      </c>
      <c r="W88" s="13" t="s">
        <v>51</v>
      </c>
      <c r="X88" s="13" t="s">
        <v>51</v>
      </c>
      <c r="Y88" s="13" t="s">
        <v>67</v>
      </c>
      <c r="Z88" s="13" t="s">
        <v>67</v>
      </c>
      <c r="AA88" s="13" t="s">
        <v>67</v>
      </c>
      <c r="AB88" s="13" t="s">
        <v>67</v>
      </c>
      <c r="AC88" s="13" t="s">
        <v>67</v>
      </c>
      <c r="AD88" s="13" t="s">
        <v>53</v>
      </c>
      <c r="AE88" s="13" t="s">
        <v>53</v>
      </c>
      <c r="AF88" s="13" t="s">
        <v>55</v>
      </c>
      <c r="AG88" s="13"/>
      <c r="AH88" s="13"/>
      <c r="AI88" s="13"/>
      <c r="AJ88" s="13"/>
      <c r="AK88" s="13"/>
      <c r="AL88" s="13"/>
      <c r="AM88" s="13"/>
      <c r="AN88" s="13"/>
      <c r="AO88" s="13"/>
      <c r="AP88" s="13" t="s">
        <v>52</v>
      </c>
      <c r="AQ88" s="13" t="s">
        <v>51</v>
      </c>
      <c r="AR88" s="13" t="s">
        <v>52</v>
      </c>
      <c r="AS88" s="13" t="s">
        <v>51</v>
      </c>
      <c r="AT88" s="13" t="s">
        <v>51</v>
      </c>
      <c r="AU88" s="13" t="s">
        <v>51</v>
      </c>
    </row>
    <row r="89" s="15" customFormat="true" ht="15.75" hidden="false" customHeight="false" outlineLevel="0" collapsed="false">
      <c r="A89" s="12" t="n">
        <v>88</v>
      </c>
      <c r="B89" s="12" t="n">
        <v>52</v>
      </c>
      <c r="C89" s="12" t="n">
        <v>167</v>
      </c>
      <c r="D89" s="12" t="n">
        <v>64</v>
      </c>
      <c r="E89" s="13" t="s">
        <v>51</v>
      </c>
      <c r="F89" s="14"/>
      <c r="G89" s="14" t="s">
        <v>172</v>
      </c>
      <c r="H89" s="13" t="s">
        <v>51</v>
      </c>
      <c r="I89" s="12" t="n">
        <v>120</v>
      </c>
      <c r="J89" s="12" t="n">
        <v>80</v>
      </c>
      <c r="K89" s="12"/>
      <c r="L89" s="13" t="s">
        <v>51</v>
      </c>
      <c r="M89" s="13" t="s">
        <v>51</v>
      </c>
      <c r="N89" s="13" t="s">
        <v>51</v>
      </c>
      <c r="O89" s="13"/>
      <c r="P89" s="13"/>
      <c r="Q89" s="13"/>
      <c r="R89" s="13"/>
      <c r="S89" s="13" t="s">
        <v>51</v>
      </c>
      <c r="T89" s="13" t="s">
        <v>51</v>
      </c>
      <c r="U89" s="13" t="s">
        <v>51</v>
      </c>
      <c r="V89" s="13" t="s">
        <v>51</v>
      </c>
      <c r="W89" s="13" t="s">
        <v>51</v>
      </c>
      <c r="X89" s="13" t="s">
        <v>51</v>
      </c>
      <c r="Y89" s="13" t="s">
        <v>60</v>
      </c>
      <c r="Z89" s="13" t="s">
        <v>60</v>
      </c>
      <c r="AA89" s="13" t="s">
        <v>60</v>
      </c>
      <c r="AB89" s="13" t="s">
        <v>60</v>
      </c>
      <c r="AC89" s="13" t="s">
        <v>60</v>
      </c>
      <c r="AD89" s="13" t="s">
        <v>54</v>
      </c>
      <c r="AE89" s="13" t="s">
        <v>60</v>
      </c>
      <c r="AF89" s="13" t="s">
        <v>55</v>
      </c>
      <c r="AG89" s="13"/>
      <c r="AH89" s="13"/>
      <c r="AI89" s="13"/>
      <c r="AJ89" s="13"/>
      <c r="AK89" s="13"/>
      <c r="AL89" s="13"/>
      <c r="AM89" s="13"/>
      <c r="AN89" s="13"/>
      <c r="AO89" s="13"/>
      <c r="AP89" s="13" t="s">
        <v>51</v>
      </c>
      <c r="AQ89" s="13" t="s">
        <v>51</v>
      </c>
      <c r="AR89" s="13" t="s">
        <v>51</v>
      </c>
      <c r="AS89" s="13" t="s">
        <v>51</v>
      </c>
      <c r="AT89" s="13" t="s">
        <v>51</v>
      </c>
      <c r="AU89" s="13" t="s">
        <v>51</v>
      </c>
    </row>
    <row r="90" s="15" customFormat="true" ht="31.5" hidden="false" customHeight="false" outlineLevel="0" collapsed="false">
      <c r="A90" s="12" t="n">
        <v>89</v>
      </c>
      <c r="B90" s="12" t="n">
        <v>35</v>
      </c>
      <c r="C90" s="12" t="n">
        <v>160</v>
      </c>
      <c r="D90" s="12" t="n">
        <v>80</v>
      </c>
      <c r="E90" s="13" t="s">
        <v>51</v>
      </c>
      <c r="F90" s="14"/>
      <c r="G90" s="14" t="s">
        <v>168</v>
      </c>
      <c r="H90" s="13" t="s">
        <v>51</v>
      </c>
      <c r="I90" s="12"/>
      <c r="J90" s="12"/>
      <c r="K90" s="12"/>
      <c r="L90" s="13" t="s">
        <v>51</v>
      </c>
      <c r="M90" s="13" t="s">
        <v>52</v>
      </c>
      <c r="N90" s="13" t="s">
        <v>52</v>
      </c>
      <c r="O90" s="13" t="s">
        <v>52</v>
      </c>
      <c r="P90" s="13" t="s">
        <v>51</v>
      </c>
      <c r="Q90" s="13" t="s">
        <v>51</v>
      </c>
      <c r="R90" s="13" t="s">
        <v>51</v>
      </c>
      <c r="S90" s="13" t="s">
        <v>52</v>
      </c>
      <c r="T90" s="13" t="s">
        <v>52</v>
      </c>
      <c r="U90" s="13" t="s">
        <v>52</v>
      </c>
      <c r="V90" s="13" t="s">
        <v>52</v>
      </c>
      <c r="W90" s="13" t="s">
        <v>52</v>
      </c>
      <c r="X90" s="13" t="s">
        <v>52</v>
      </c>
      <c r="Y90" s="13" t="s">
        <v>67</v>
      </c>
      <c r="Z90" s="13" t="s">
        <v>54</v>
      </c>
      <c r="AA90" s="13" t="s">
        <v>54</v>
      </c>
      <c r="AB90" s="13" t="s">
        <v>60</v>
      </c>
      <c r="AC90" s="13" t="s">
        <v>60</v>
      </c>
      <c r="AD90" s="13" t="s">
        <v>60</v>
      </c>
      <c r="AE90" s="13" t="s">
        <v>54</v>
      </c>
      <c r="AF90" s="13" t="s">
        <v>55</v>
      </c>
      <c r="AG90" s="13"/>
      <c r="AH90" s="13"/>
      <c r="AI90" s="13"/>
      <c r="AJ90" s="13"/>
      <c r="AK90" s="13"/>
      <c r="AL90" s="13"/>
      <c r="AM90" s="13"/>
      <c r="AN90" s="13"/>
      <c r="AO90" s="13"/>
      <c r="AP90" s="13" t="s">
        <v>51</v>
      </c>
      <c r="AQ90" s="13" t="s">
        <v>51</v>
      </c>
      <c r="AR90" s="13" t="s">
        <v>51</v>
      </c>
      <c r="AS90" s="13" t="s">
        <v>51</v>
      </c>
      <c r="AT90" s="13" t="s">
        <v>52</v>
      </c>
      <c r="AU90" s="13" t="s">
        <v>51</v>
      </c>
    </row>
    <row r="91" s="15" customFormat="true" ht="47.25" hidden="false" customHeight="false" outlineLevel="0" collapsed="false">
      <c r="A91" s="12" t="n">
        <v>90</v>
      </c>
      <c r="B91" s="12" t="n">
        <v>20</v>
      </c>
      <c r="C91" s="12" t="n">
        <v>162</v>
      </c>
      <c r="D91" s="12" t="n">
        <v>60</v>
      </c>
      <c r="E91" s="13" t="s">
        <v>48</v>
      </c>
      <c r="F91" s="14" t="s">
        <v>167</v>
      </c>
      <c r="G91" s="14" t="s">
        <v>168</v>
      </c>
      <c r="H91" s="13" t="s">
        <v>51</v>
      </c>
      <c r="I91" s="12" t="n">
        <v>120</v>
      </c>
      <c r="J91" s="12" t="n">
        <v>60</v>
      </c>
      <c r="K91" s="12"/>
      <c r="L91" s="13" t="s">
        <v>51</v>
      </c>
      <c r="M91" s="13" t="s">
        <v>51</v>
      </c>
      <c r="N91" s="13" t="s">
        <v>51</v>
      </c>
      <c r="O91" s="13"/>
      <c r="P91" s="13"/>
      <c r="Q91" s="13"/>
      <c r="R91" s="13"/>
      <c r="S91" s="13" t="s">
        <v>52</v>
      </c>
      <c r="T91" s="13" t="s">
        <v>52</v>
      </c>
      <c r="U91" s="13" t="s">
        <v>52</v>
      </c>
      <c r="V91" s="13" t="s">
        <v>52</v>
      </c>
      <c r="W91" s="13" t="s">
        <v>52</v>
      </c>
      <c r="X91" s="13" t="s">
        <v>52</v>
      </c>
      <c r="Y91" s="13" t="s">
        <v>53</v>
      </c>
      <c r="Z91" s="13" t="s">
        <v>53</v>
      </c>
      <c r="AA91" s="13" t="s">
        <v>53</v>
      </c>
      <c r="AB91" s="13" t="s">
        <v>53</v>
      </c>
      <c r="AC91" s="13" t="s">
        <v>53</v>
      </c>
      <c r="AD91" s="13" t="s">
        <v>53</v>
      </c>
      <c r="AE91" s="13" t="s">
        <v>53</v>
      </c>
      <c r="AF91" s="13" t="s">
        <v>55</v>
      </c>
      <c r="AG91" s="13"/>
      <c r="AH91" s="13"/>
      <c r="AI91" s="13"/>
      <c r="AJ91" s="13"/>
      <c r="AK91" s="13"/>
      <c r="AL91" s="13"/>
      <c r="AM91" s="13"/>
      <c r="AN91" s="13"/>
      <c r="AO91" s="13"/>
      <c r="AP91" s="13" t="s">
        <v>52</v>
      </c>
      <c r="AQ91" s="13" t="s">
        <v>52</v>
      </c>
      <c r="AR91" s="13" t="s">
        <v>51</v>
      </c>
      <c r="AS91" s="13" t="s">
        <v>51</v>
      </c>
      <c r="AT91" s="13" t="s">
        <v>52</v>
      </c>
      <c r="AU91" s="13" t="s">
        <v>51</v>
      </c>
    </row>
    <row r="92" s="15" customFormat="true" ht="31.5" hidden="false" customHeight="false" outlineLevel="0" collapsed="false">
      <c r="A92" s="12" t="n">
        <v>91</v>
      </c>
      <c r="B92" s="12" t="n">
        <v>28</v>
      </c>
      <c r="C92" s="12" t="n">
        <v>169</v>
      </c>
      <c r="D92" s="12" t="n">
        <v>59</v>
      </c>
      <c r="E92" s="13" t="s">
        <v>48</v>
      </c>
      <c r="F92" s="14" t="s">
        <v>167</v>
      </c>
      <c r="G92" s="14" t="s">
        <v>168</v>
      </c>
      <c r="H92" s="13" t="s">
        <v>51</v>
      </c>
      <c r="I92" s="12" t="n">
        <v>120</v>
      </c>
      <c r="J92" s="12" t="n">
        <v>90</v>
      </c>
      <c r="K92" s="12"/>
      <c r="L92" s="13" t="s">
        <v>51</v>
      </c>
      <c r="M92" s="13" t="s">
        <v>51</v>
      </c>
      <c r="N92" s="13" t="s">
        <v>51</v>
      </c>
      <c r="O92" s="13"/>
      <c r="P92" s="13"/>
      <c r="Q92" s="13"/>
      <c r="R92" s="13"/>
      <c r="S92" s="13" t="s">
        <v>52</v>
      </c>
      <c r="T92" s="13" t="s">
        <v>51</v>
      </c>
      <c r="U92" s="13" t="s">
        <v>52</v>
      </c>
      <c r="V92" s="13" t="s">
        <v>51</v>
      </c>
      <c r="W92" s="13" t="s">
        <v>51</v>
      </c>
      <c r="X92" s="13" t="s">
        <v>51</v>
      </c>
      <c r="Y92" s="13" t="s">
        <v>67</v>
      </c>
      <c r="Z92" s="13" t="s">
        <v>60</v>
      </c>
      <c r="AA92" s="13" t="s">
        <v>67</v>
      </c>
      <c r="AB92" s="13" t="s">
        <v>67</v>
      </c>
      <c r="AC92" s="13" t="s">
        <v>67</v>
      </c>
      <c r="AD92" s="13" t="s">
        <v>67</v>
      </c>
      <c r="AE92" s="13" t="s">
        <v>67</v>
      </c>
      <c r="AF92" s="13" t="s">
        <v>55</v>
      </c>
      <c r="AG92" s="13"/>
      <c r="AH92" s="13"/>
      <c r="AI92" s="13"/>
      <c r="AJ92" s="13"/>
      <c r="AK92" s="13"/>
      <c r="AL92" s="13"/>
      <c r="AM92" s="13"/>
      <c r="AN92" s="13"/>
      <c r="AO92" s="13"/>
      <c r="AP92" s="13" t="s">
        <v>52</v>
      </c>
      <c r="AQ92" s="13" t="s">
        <v>51</v>
      </c>
      <c r="AR92" s="13" t="s">
        <v>51</v>
      </c>
      <c r="AS92" s="13" t="s">
        <v>52</v>
      </c>
      <c r="AT92" s="13" t="s">
        <v>52</v>
      </c>
      <c r="AU92" s="13" t="s">
        <v>51</v>
      </c>
    </row>
    <row r="93" s="15" customFormat="true" ht="31.5" hidden="false" customHeight="false" outlineLevel="0" collapsed="false">
      <c r="A93" s="12" t="n">
        <v>92</v>
      </c>
      <c r="B93" s="12" t="n">
        <v>34</v>
      </c>
      <c r="C93" s="12" t="n">
        <v>167</v>
      </c>
      <c r="D93" s="12" t="n">
        <v>90</v>
      </c>
      <c r="E93" s="13" t="s">
        <v>69</v>
      </c>
      <c r="F93" s="14" t="s">
        <v>174</v>
      </c>
      <c r="G93" s="14" t="s">
        <v>168</v>
      </c>
      <c r="H93" s="13" t="s">
        <v>51</v>
      </c>
      <c r="I93" s="12" t="n">
        <v>120</v>
      </c>
      <c r="J93" s="12" t="n">
        <v>75</v>
      </c>
      <c r="K93" s="12"/>
      <c r="L93" s="13" t="s">
        <v>51</v>
      </c>
      <c r="M93" s="13" t="s">
        <v>52</v>
      </c>
      <c r="N93" s="13" t="s">
        <v>52</v>
      </c>
      <c r="O93" s="13" t="s">
        <v>52</v>
      </c>
      <c r="P93" s="13" t="s">
        <v>52</v>
      </c>
      <c r="Q93" s="13" t="s">
        <v>51</v>
      </c>
      <c r="R93" s="13" t="s">
        <v>51</v>
      </c>
      <c r="S93" s="13" t="s">
        <v>51</v>
      </c>
      <c r="T93" s="13" t="s">
        <v>51</v>
      </c>
      <c r="U93" s="13" t="s">
        <v>51</v>
      </c>
      <c r="V93" s="13" t="s">
        <v>51</v>
      </c>
      <c r="W93" s="13" t="s">
        <v>51</v>
      </c>
      <c r="X93" s="13" t="s">
        <v>51</v>
      </c>
      <c r="Y93" s="13" t="s">
        <v>67</v>
      </c>
      <c r="Z93" s="13" t="s">
        <v>67</v>
      </c>
      <c r="AA93" s="13" t="s">
        <v>67</v>
      </c>
      <c r="AB93" s="13" t="s">
        <v>67</v>
      </c>
      <c r="AC93" s="13" t="s">
        <v>53</v>
      </c>
      <c r="AD93" s="13" t="s">
        <v>54</v>
      </c>
      <c r="AE93" s="13" t="s">
        <v>67</v>
      </c>
      <c r="AF93" s="13" t="s">
        <v>55</v>
      </c>
      <c r="AG93" s="13"/>
      <c r="AH93" s="13"/>
      <c r="AI93" s="13"/>
      <c r="AJ93" s="13"/>
      <c r="AK93" s="13"/>
      <c r="AL93" s="13"/>
      <c r="AM93" s="13"/>
      <c r="AN93" s="13"/>
      <c r="AO93" s="13"/>
      <c r="AP93" s="13" t="s">
        <v>51</v>
      </c>
      <c r="AQ93" s="13" t="s">
        <v>51</v>
      </c>
      <c r="AR93" s="13" t="s">
        <v>52</v>
      </c>
      <c r="AS93" s="13" t="s">
        <v>52</v>
      </c>
      <c r="AT93" s="13" t="s">
        <v>51</v>
      </c>
      <c r="AU93" s="13" t="s">
        <v>52</v>
      </c>
    </row>
    <row r="94" s="15" customFormat="true" ht="47.25" hidden="false" customHeight="false" outlineLevel="0" collapsed="false">
      <c r="A94" s="12" t="n">
        <v>93</v>
      </c>
      <c r="B94" s="12" t="n">
        <v>45</v>
      </c>
      <c r="C94" s="12" t="n">
        <v>175</v>
      </c>
      <c r="D94" s="12" t="n">
        <v>62</v>
      </c>
      <c r="E94" s="13" t="s">
        <v>69</v>
      </c>
      <c r="F94" s="14" t="s">
        <v>169</v>
      </c>
      <c r="G94" s="14" t="s">
        <v>168</v>
      </c>
      <c r="H94" s="13" t="s">
        <v>51</v>
      </c>
      <c r="I94" s="12"/>
      <c r="J94" s="12"/>
      <c r="K94" s="12"/>
      <c r="L94" s="13" t="s">
        <v>51</v>
      </c>
      <c r="M94" s="13" t="s">
        <v>52</v>
      </c>
      <c r="N94" s="13" t="s">
        <v>52</v>
      </c>
      <c r="O94" s="13" t="s">
        <v>52</v>
      </c>
      <c r="P94" s="13" t="s">
        <v>52</v>
      </c>
      <c r="Q94" s="13" t="s">
        <v>52</v>
      </c>
      <c r="R94" s="13" t="s">
        <v>52</v>
      </c>
      <c r="S94" s="13" t="s">
        <v>52</v>
      </c>
      <c r="T94" s="13" t="s">
        <v>52</v>
      </c>
      <c r="U94" s="13" t="s">
        <v>52</v>
      </c>
      <c r="V94" s="13" t="s">
        <v>52</v>
      </c>
      <c r="W94" s="13" t="s">
        <v>52</v>
      </c>
      <c r="X94" s="13" t="s">
        <v>51</v>
      </c>
      <c r="Y94" s="13" t="s">
        <v>54</v>
      </c>
      <c r="Z94" s="13" t="s">
        <v>53</v>
      </c>
      <c r="AA94" s="13" t="s">
        <v>53</v>
      </c>
      <c r="AB94" s="13" t="s">
        <v>54</v>
      </c>
      <c r="AC94" s="13" t="s">
        <v>60</v>
      </c>
      <c r="AD94" s="13" t="s">
        <v>54</v>
      </c>
      <c r="AE94" s="13" t="s">
        <v>54</v>
      </c>
      <c r="AF94" s="13" t="s">
        <v>55</v>
      </c>
      <c r="AG94" s="13"/>
      <c r="AH94" s="13"/>
      <c r="AI94" s="13"/>
      <c r="AJ94" s="13"/>
      <c r="AK94" s="13"/>
      <c r="AL94" s="13"/>
      <c r="AM94" s="13"/>
      <c r="AN94" s="13"/>
      <c r="AO94" s="13"/>
      <c r="AP94" s="13" t="s">
        <v>51</v>
      </c>
      <c r="AQ94" s="13" t="s">
        <v>51</v>
      </c>
      <c r="AR94" s="13" t="s">
        <v>51</v>
      </c>
      <c r="AS94" s="13" t="s">
        <v>51</v>
      </c>
      <c r="AT94" s="13" t="s">
        <v>51</v>
      </c>
      <c r="AU94" s="13" t="s">
        <v>51</v>
      </c>
    </row>
    <row r="95" s="15" customFormat="true" ht="47.25" hidden="false" customHeight="false" outlineLevel="0" collapsed="false">
      <c r="A95" s="12" t="n">
        <v>94</v>
      </c>
      <c r="B95" s="12" t="n">
        <v>41</v>
      </c>
      <c r="C95" s="12" t="n">
        <v>156</v>
      </c>
      <c r="D95" s="12" t="n">
        <v>55</v>
      </c>
      <c r="E95" s="13" t="s">
        <v>48</v>
      </c>
      <c r="F95" s="14" t="s">
        <v>167</v>
      </c>
      <c r="G95" s="14" t="s">
        <v>172</v>
      </c>
      <c r="H95" s="13" t="s">
        <v>51</v>
      </c>
      <c r="I95" s="12"/>
      <c r="J95" s="12"/>
      <c r="K95" s="12"/>
      <c r="L95" s="13" t="s">
        <v>51</v>
      </c>
      <c r="M95" s="13" t="s">
        <v>51</v>
      </c>
      <c r="N95" s="13" t="s">
        <v>51</v>
      </c>
      <c r="O95" s="13"/>
      <c r="P95" s="13"/>
      <c r="Q95" s="13"/>
      <c r="R95" s="13"/>
      <c r="S95" s="13" t="s">
        <v>52</v>
      </c>
      <c r="T95" s="13" t="s">
        <v>52</v>
      </c>
      <c r="U95" s="13" t="s">
        <v>52</v>
      </c>
      <c r="V95" s="13" t="s">
        <v>52</v>
      </c>
      <c r="W95" s="13" t="s">
        <v>52</v>
      </c>
      <c r="X95" s="13" t="s">
        <v>52</v>
      </c>
      <c r="Y95" s="13" t="s">
        <v>67</v>
      </c>
      <c r="Z95" s="13" t="s">
        <v>53</v>
      </c>
      <c r="AA95" s="13" t="s">
        <v>53</v>
      </c>
      <c r="AB95" s="13" t="s">
        <v>53</v>
      </c>
      <c r="AC95" s="13" t="s">
        <v>67</v>
      </c>
      <c r="AD95" s="13" t="s">
        <v>67</v>
      </c>
      <c r="AE95" s="13" t="s">
        <v>60</v>
      </c>
      <c r="AF95" s="13" t="s">
        <v>55</v>
      </c>
      <c r="AG95" s="13"/>
      <c r="AH95" s="13"/>
      <c r="AI95" s="13"/>
      <c r="AJ95" s="13"/>
      <c r="AK95" s="13"/>
      <c r="AL95" s="13"/>
      <c r="AM95" s="13"/>
      <c r="AN95" s="13"/>
      <c r="AO95" s="13"/>
      <c r="AP95" s="13" t="s">
        <v>52</v>
      </c>
      <c r="AQ95" s="13" t="s">
        <v>51</v>
      </c>
      <c r="AR95" s="13" t="s">
        <v>51</v>
      </c>
      <c r="AS95" s="13" t="s">
        <v>51</v>
      </c>
      <c r="AT95" s="13" t="s">
        <v>52</v>
      </c>
      <c r="AU95" s="13" t="s">
        <v>51</v>
      </c>
    </row>
    <row r="96" s="15" customFormat="true" ht="15.75" hidden="false" customHeight="false" outlineLevel="0" collapsed="false">
      <c r="A96" s="12" t="n">
        <v>95</v>
      </c>
      <c r="B96" s="12" t="n">
        <v>60</v>
      </c>
      <c r="C96" s="12" t="n">
        <v>160</v>
      </c>
      <c r="D96" s="12" t="n">
        <v>60</v>
      </c>
      <c r="E96" s="13" t="s">
        <v>69</v>
      </c>
      <c r="F96" s="14" t="s">
        <v>169</v>
      </c>
      <c r="G96" s="14" t="s">
        <v>170</v>
      </c>
      <c r="H96" s="13" t="s">
        <v>52</v>
      </c>
      <c r="I96" s="12" t="n">
        <v>110</v>
      </c>
      <c r="J96" s="12" t="n">
        <v>73</v>
      </c>
      <c r="K96" s="12"/>
      <c r="L96" s="13" t="s">
        <v>51</v>
      </c>
      <c r="M96" s="13" t="s">
        <v>52</v>
      </c>
      <c r="N96" s="13" t="s">
        <v>52</v>
      </c>
      <c r="O96" s="13" t="s">
        <v>52</v>
      </c>
      <c r="P96" s="13" t="s">
        <v>52</v>
      </c>
      <c r="Q96" s="13" t="s">
        <v>52</v>
      </c>
      <c r="R96" s="13" t="s">
        <v>52</v>
      </c>
      <c r="S96" s="13" t="s">
        <v>52</v>
      </c>
      <c r="T96" s="13" t="s">
        <v>52</v>
      </c>
      <c r="U96" s="13" t="s">
        <v>52</v>
      </c>
      <c r="V96" s="13" t="s">
        <v>52</v>
      </c>
      <c r="W96" s="13" t="s">
        <v>52</v>
      </c>
      <c r="X96" s="13" t="s">
        <v>52</v>
      </c>
      <c r="Y96" s="13" t="s">
        <v>54</v>
      </c>
      <c r="Z96" s="13" t="s">
        <v>60</v>
      </c>
      <c r="AA96" s="13" t="s">
        <v>60</v>
      </c>
      <c r="AB96" s="13" t="s">
        <v>54</v>
      </c>
      <c r="AC96" s="13" t="s">
        <v>60</v>
      </c>
      <c r="AD96" s="13" t="s">
        <v>54</v>
      </c>
      <c r="AE96" s="13" t="s">
        <v>54</v>
      </c>
      <c r="AF96" s="13" t="s">
        <v>55</v>
      </c>
      <c r="AG96" s="13"/>
      <c r="AH96" s="13"/>
      <c r="AI96" s="13"/>
      <c r="AJ96" s="13"/>
      <c r="AK96" s="13"/>
      <c r="AL96" s="13"/>
      <c r="AM96" s="13"/>
      <c r="AN96" s="13"/>
      <c r="AO96" s="13"/>
      <c r="AP96" s="13" t="s">
        <v>52</v>
      </c>
      <c r="AQ96" s="13" t="s">
        <v>52</v>
      </c>
      <c r="AR96" s="13" t="s">
        <v>51</v>
      </c>
      <c r="AS96" s="13" t="s">
        <v>52</v>
      </c>
      <c r="AT96" s="13" t="s">
        <v>52</v>
      </c>
      <c r="AU96" s="13" t="s">
        <v>52</v>
      </c>
    </row>
    <row r="97" s="15" customFormat="true" ht="31.5" hidden="false" customHeight="false" outlineLevel="0" collapsed="false">
      <c r="A97" s="12" t="n">
        <v>96</v>
      </c>
      <c r="B97" s="12" t="n">
        <v>53</v>
      </c>
      <c r="C97" s="12" t="n">
        <v>155</v>
      </c>
      <c r="D97" s="12" t="n">
        <v>60</v>
      </c>
      <c r="E97" s="13" t="s">
        <v>48</v>
      </c>
      <c r="F97" s="14" t="s">
        <v>167</v>
      </c>
      <c r="G97" s="14" t="s">
        <v>168</v>
      </c>
      <c r="H97" s="13" t="s">
        <v>52</v>
      </c>
      <c r="I97" s="12" t="n">
        <v>140</v>
      </c>
      <c r="J97" s="12" t="n">
        <v>90</v>
      </c>
      <c r="K97" s="12" t="n">
        <v>200</v>
      </c>
      <c r="L97" s="13" t="s">
        <v>51</v>
      </c>
      <c r="M97" s="13" t="s">
        <v>52</v>
      </c>
      <c r="N97" s="13" t="s">
        <v>52</v>
      </c>
      <c r="O97" s="13" t="s">
        <v>52</v>
      </c>
      <c r="P97" s="13" t="s">
        <v>52</v>
      </c>
      <c r="Q97" s="13" t="s">
        <v>51</v>
      </c>
      <c r="R97" s="13" t="s">
        <v>51</v>
      </c>
      <c r="S97" s="13" t="s">
        <v>51</v>
      </c>
      <c r="T97" s="13" t="s">
        <v>52</v>
      </c>
      <c r="U97" s="13" t="s">
        <v>52</v>
      </c>
      <c r="V97" s="13" t="s">
        <v>52</v>
      </c>
      <c r="W97" s="13" t="s">
        <v>52</v>
      </c>
      <c r="X97" s="13" t="s">
        <v>51</v>
      </c>
      <c r="Y97" s="13" t="s">
        <v>67</v>
      </c>
      <c r="Z97" s="13" t="s">
        <v>67</v>
      </c>
      <c r="AA97" s="13" t="s">
        <v>53</v>
      </c>
      <c r="AB97" s="13" t="s">
        <v>67</v>
      </c>
      <c r="AC97" s="13" t="s">
        <v>53</v>
      </c>
      <c r="AD97" s="13" t="s">
        <v>53</v>
      </c>
      <c r="AE97" s="13" t="s">
        <v>53</v>
      </c>
      <c r="AF97" s="13" t="s">
        <v>55</v>
      </c>
      <c r="AG97" s="13"/>
      <c r="AH97" s="13"/>
      <c r="AI97" s="13"/>
      <c r="AJ97" s="13"/>
      <c r="AK97" s="13"/>
      <c r="AL97" s="13"/>
      <c r="AM97" s="13"/>
      <c r="AN97" s="13"/>
      <c r="AO97" s="13"/>
      <c r="AP97" s="13" t="s">
        <v>51</v>
      </c>
      <c r="AQ97" s="13" t="s">
        <v>51</v>
      </c>
      <c r="AR97" s="13" t="s">
        <v>51</v>
      </c>
      <c r="AS97" s="13" t="s">
        <v>51</v>
      </c>
      <c r="AT97" s="13" t="s">
        <v>51</v>
      </c>
      <c r="AU97" s="13" t="s">
        <v>51</v>
      </c>
    </row>
    <row r="98" s="15" customFormat="true" ht="31.5" hidden="false" customHeight="false" outlineLevel="0" collapsed="false">
      <c r="A98" s="12" t="n">
        <v>97</v>
      </c>
      <c r="B98" s="12" t="n">
        <v>32</v>
      </c>
      <c r="C98" s="12" t="n">
        <v>170</v>
      </c>
      <c r="D98" s="12" t="n">
        <v>69</v>
      </c>
      <c r="E98" s="13" t="s">
        <v>51</v>
      </c>
      <c r="F98" s="14"/>
      <c r="G98" s="14" t="s">
        <v>168</v>
      </c>
      <c r="H98" s="13" t="s">
        <v>51</v>
      </c>
      <c r="I98" s="12"/>
      <c r="J98" s="12"/>
      <c r="K98" s="12"/>
      <c r="L98" s="13" t="s">
        <v>51</v>
      </c>
      <c r="M98" s="13" t="s">
        <v>51</v>
      </c>
      <c r="N98" s="13" t="s">
        <v>52</v>
      </c>
      <c r="O98" s="13" t="s">
        <v>51</v>
      </c>
      <c r="P98" s="13" t="s">
        <v>52</v>
      </c>
      <c r="Q98" s="13" t="s">
        <v>51</v>
      </c>
      <c r="R98" s="13" t="s">
        <v>51</v>
      </c>
      <c r="S98" s="13" t="s">
        <v>51</v>
      </c>
      <c r="T98" s="13" t="s">
        <v>51</v>
      </c>
      <c r="U98" s="13" t="s">
        <v>51</v>
      </c>
      <c r="V98" s="13" t="s">
        <v>51</v>
      </c>
      <c r="W98" s="13" t="s">
        <v>51</v>
      </c>
      <c r="X98" s="13" t="s">
        <v>51</v>
      </c>
      <c r="Y98" s="13" t="s">
        <v>67</v>
      </c>
      <c r="Z98" s="13" t="s">
        <v>67</v>
      </c>
      <c r="AA98" s="13" t="s">
        <v>67</v>
      </c>
      <c r="AB98" s="13" t="s">
        <v>67</v>
      </c>
      <c r="AC98" s="13" t="s">
        <v>67</v>
      </c>
      <c r="AD98" s="13" t="s">
        <v>67</v>
      </c>
      <c r="AE98" s="13" t="s">
        <v>67</v>
      </c>
      <c r="AF98" s="13" t="s">
        <v>55</v>
      </c>
      <c r="AG98" s="13"/>
      <c r="AH98" s="13"/>
      <c r="AI98" s="13"/>
      <c r="AJ98" s="13"/>
      <c r="AK98" s="13"/>
      <c r="AL98" s="13"/>
      <c r="AM98" s="13"/>
      <c r="AN98" s="13"/>
      <c r="AO98" s="13"/>
      <c r="AP98" s="13" t="s">
        <v>52</v>
      </c>
      <c r="AQ98" s="13" t="s">
        <v>52</v>
      </c>
      <c r="AR98" s="13" t="s">
        <v>51</v>
      </c>
      <c r="AS98" s="13" t="s">
        <v>52</v>
      </c>
      <c r="AT98" s="13" t="s">
        <v>52</v>
      </c>
      <c r="AU98" s="13" t="s">
        <v>51</v>
      </c>
    </row>
    <row r="99" s="15" customFormat="true" ht="31.5" hidden="false" customHeight="false" outlineLevel="0" collapsed="false">
      <c r="A99" s="12" t="n">
        <v>98</v>
      </c>
      <c r="B99" s="12" t="n">
        <v>45</v>
      </c>
      <c r="C99" s="12" t="n">
        <v>164</v>
      </c>
      <c r="D99" s="12" t="n">
        <v>98</v>
      </c>
      <c r="E99" s="13" t="s">
        <v>48</v>
      </c>
      <c r="F99" s="14" t="s">
        <v>169</v>
      </c>
      <c r="G99" s="14" t="s">
        <v>168</v>
      </c>
      <c r="H99" s="13" t="s">
        <v>51</v>
      </c>
      <c r="I99" s="12"/>
      <c r="J99" s="12"/>
      <c r="K99" s="12"/>
      <c r="L99" s="13" t="s">
        <v>51</v>
      </c>
      <c r="M99" s="13" t="s">
        <v>52</v>
      </c>
      <c r="N99" s="13" t="s">
        <v>52</v>
      </c>
      <c r="O99" s="13" t="s">
        <v>52</v>
      </c>
      <c r="P99" s="13" t="s">
        <v>52</v>
      </c>
      <c r="Q99" s="13" t="s">
        <v>52</v>
      </c>
      <c r="R99" s="13" t="s">
        <v>52</v>
      </c>
      <c r="S99" s="13" t="s">
        <v>51</v>
      </c>
      <c r="T99" s="13" t="s">
        <v>51</v>
      </c>
      <c r="U99" s="13" t="s">
        <v>51</v>
      </c>
      <c r="V99" s="13" t="s">
        <v>51</v>
      </c>
      <c r="W99" s="13" t="s">
        <v>51</v>
      </c>
      <c r="X99" s="13" t="s">
        <v>51</v>
      </c>
      <c r="Y99" s="13" t="s">
        <v>67</v>
      </c>
      <c r="Z99" s="13" t="s">
        <v>67</v>
      </c>
      <c r="AA99" s="13" t="s">
        <v>67</v>
      </c>
      <c r="AB99" s="13" t="s">
        <v>67</v>
      </c>
      <c r="AC99" s="13" t="s">
        <v>53</v>
      </c>
      <c r="AD99" s="13" t="s">
        <v>67</v>
      </c>
      <c r="AE99" s="13" t="s">
        <v>67</v>
      </c>
      <c r="AF99" s="13" t="s">
        <v>55</v>
      </c>
      <c r="AG99" s="13"/>
      <c r="AH99" s="13"/>
      <c r="AI99" s="13"/>
      <c r="AJ99" s="13"/>
      <c r="AK99" s="13"/>
      <c r="AL99" s="13"/>
      <c r="AM99" s="13"/>
      <c r="AN99" s="13"/>
      <c r="AO99" s="13"/>
      <c r="AP99" s="13" t="s">
        <v>51</v>
      </c>
      <c r="AQ99" s="13" t="s">
        <v>51</v>
      </c>
      <c r="AR99" s="13" t="s">
        <v>51</v>
      </c>
      <c r="AS99" s="13" t="s">
        <v>51</v>
      </c>
      <c r="AT99" s="13" t="s">
        <v>51</v>
      </c>
      <c r="AU99" s="13" t="s">
        <v>51</v>
      </c>
    </row>
    <row r="100" s="15" customFormat="true" ht="31.5" hidden="false" customHeight="false" outlineLevel="0" collapsed="false">
      <c r="A100" s="12" t="n">
        <v>99</v>
      </c>
      <c r="B100" s="12" t="n">
        <v>39</v>
      </c>
      <c r="C100" s="12" t="n">
        <v>169</v>
      </c>
      <c r="D100" s="12" t="n">
        <v>49</v>
      </c>
      <c r="E100" s="13" t="s">
        <v>48</v>
      </c>
      <c r="F100" s="14" t="s">
        <v>169</v>
      </c>
      <c r="G100" s="14" t="s">
        <v>168</v>
      </c>
      <c r="H100" s="13" t="s">
        <v>51</v>
      </c>
      <c r="I100" s="12" t="n">
        <v>120</v>
      </c>
      <c r="J100" s="12" t="n">
        <v>60</v>
      </c>
      <c r="K100" s="12"/>
      <c r="L100" s="13" t="s">
        <v>51</v>
      </c>
      <c r="M100" s="13" t="s">
        <v>52</v>
      </c>
      <c r="N100" s="13" t="s">
        <v>52</v>
      </c>
      <c r="O100" s="13" t="s">
        <v>51</v>
      </c>
      <c r="P100" s="13" t="s">
        <v>51</v>
      </c>
      <c r="Q100" s="13" t="s">
        <v>51</v>
      </c>
      <c r="R100" s="13" t="s">
        <v>52</v>
      </c>
      <c r="S100" s="13" t="s">
        <v>51</v>
      </c>
      <c r="T100" s="13" t="s">
        <v>51</v>
      </c>
      <c r="U100" s="13" t="s">
        <v>52</v>
      </c>
      <c r="V100" s="13" t="s">
        <v>51</v>
      </c>
      <c r="W100" s="13" t="s">
        <v>52</v>
      </c>
      <c r="X100" s="13" t="s">
        <v>51</v>
      </c>
      <c r="Y100" s="13" t="s">
        <v>67</v>
      </c>
      <c r="Z100" s="13" t="s">
        <v>67</v>
      </c>
      <c r="AA100" s="13" t="s">
        <v>67</v>
      </c>
      <c r="AB100" s="13" t="s">
        <v>67</v>
      </c>
      <c r="AC100" s="13" t="s">
        <v>67</v>
      </c>
      <c r="AD100" s="13" t="s">
        <v>54</v>
      </c>
      <c r="AE100" s="13" t="s">
        <v>67</v>
      </c>
      <c r="AF100" s="13" t="s">
        <v>55</v>
      </c>
      <c r="AG100" s="13"/>
      <c r="AH100" s="13"/>
      <c r="AI100" s="13"/>
      <c r="AJ100" s="13"/>
      <c r="AK100" s="13"/>
      <c r="AL100" s="13"/>
      <c r="AM100" s="13"/>
      <c r="AN100" s="13"/>
      <c r="AO100" s="13"/>
      <c r="AP100" s="13" t="s">
        <v>52</v>
      </c>
      <c r="AQ100" s="13" t="s">
        <v>51</v>
      </c>
      <c r="AR100" s="13" t="s">
        <v>51</v>
      </c>
      <c r="AS100" s="13" t="s">
        <v>51</v>
      </c>
      <c r="AT100" s="13" t="s">
        <v>52</v>
      </c>
      <c r="AU100" s="13" t="s">
        <v>51</v>
      </c>
    </row>
    <row r="101" s="15" customFormat="true" ht="47.25" hidden="false" customHeight="false" outlineLevel="0" collapsed="false">
      <c r="A101" s="12" t="n">
        <v>100</v>
      </c>
      <c r="B101" s="12" t="n">
        <v>27</v>
      </c>
      <c r="C101" s="12" t="n">
        <v>180</v>
      </c>
      <c r="D101" s="12" t="n">
        <v>100</v>
      </c>
      <c r="E101" s="13" t="s">
        <v>69</v>
      </c>
      <c r="F101" s="14" t="s">
        <v>174</v>
      </c>
      <c r="G101" s="14" t="s">
        <v>168</v>
      </c>
      <c r="H101" s="13" t="s">
        <v>51</v>
      </c>
      <c r="I101" s="12" t="n">
        <v>128</v>
      </c>
      <c r="J101" s="12" t="n">
        <v>78</v>
      </c>
      <c r="K101" s="12" t="n">
        <v>192</v>
      </c>
      <c r="L101" s="13" t="s">
        <v>51</v>
      </c>
      <c r="M101" s="13" t="s">
        <v>52</v>
      </c>
      <c r="N101" s="13" t="s">
        <v>51</v>
      </c>
      <c r="O101" s="13"/>
      <c r="P101" s="13"/>
      <c r="Q101" s="13"/>
      <c r="R101" s="13"/>
      <c r="S101" s="13" t="s">
        <v>52</v>
      </c>
      <c r="T101" s="13" t="s">
        <v>52</v>
      </c>
      <c r="U101" s="13" t="s">
        <v>52</v>
      </c>
      <c r="V101" s="13" t="s">
        <v>52</v>
      </c>
      <c r="W101" s="13" t="s">
        <v>52</v>
      </c>
      <c r="X101" s="13" t="s">
        <v>52</v>
      </c>
      <c r="Y101" s="13" t="s">
        <v>53</v>
      </c>
      <c r="Z101" s="13" t="s">
        <v>60</v>
      </c>
      <c r="AA101" s="13" t="s">
        <v>67</v>
      </c>
      <c r="AB101" s="13" t="s">
        <v>67</v>
      </c>
      <c r="AC101" s="13" t="s">
        <v>53</v>
      </c>
      <c r="AD101" s="13" t="s">
        <v>54</v>
      </c>
      <c r="AE101" s="13" t="s">
        <v>67</v>
      </c>
      <c r="AF101" s="13" t="s">
        <v>55</v>
      </c>
      <c r="AG101" s="13"/>
      <c r="AH101" s="13"/>
      <c r="AI101" s="13"/>
      <c r="AJ101" s="13"/>
      <c r="AK101" s="13"/>
      <c r="AL101" s="13"/>
      <c r="AM101" s="13"/>
      <c r="AN101" s="13"/>
      <c r="AO101" s="13"/>
      <c r="AP101" s="13" t="s">
        <v>51</v>
      </c>
      <c r="AQ101" s="13" t="s">
        <v>51</v>
      </c>
      <c r="AR101" s="13" t="s">
        <v>51</v>
      </c>
      <c r="AS101" s="13" t="s">
        <v>51</v>
      </c>
      <c r="AT101" s="13" t="s">
        <v>51</v>
      </c>
      <c r="AU101" s="13" t="s">
        <v>51</v>
      </c>
    </row>
    <row r="102" s="15" customFormat="true" ht="31.5" hidden="false" customHeight="false" outlineLevel="0" collapsed="false">
      <c r="A102" s="12" t="n">
        <v>101</v>
      </c>
      <c r="B102" s="12" t="n">
        <v>36</v>
      </c>
      <c r="C102" s="12" t="n">
        <v>155</v>
      </c>
      <c r="D102" s="12" t="n">
        <v>64</v>
      </c>
      <c r="E102" s="13" t="s">
        <v>48</v>
      </c>
      <c r="F102" s="14" t="s">
        <v>173</v>
      </c>
      <c r="G102" s="14" t="s">
        <v>168</v>
      </c>
      <c r="H102" s="13" t="s">
        <v>51</v>
      </c>
      <c r="I102" s="12" t="n">
        <v>110</v>
      </c>
      <c r="J102" s="12" t="n">
        <v>80</v>
      </c>
      <c r="K102" s="12"/>
      <c r="L102" s="13" t="s">
        <v>51</v>
      </c>
      <c r="M102" s="13" t="s">
        <v>51</v>
      </c>
      <c r="N102" s="13" t="s">
        <v>51</v>
      </c>
      <c r="O102" s="13"/>
      <c r="P102" s="13"/>
      <c r="Q102" s="13"/>
      <c r="R102" s="13"/>
      <c r="S102" s="13" t="s">
        <v>52</v>
      </c>
      <c r="T102" s="13" t="s">
        <v>52</v>
      </c>
      <c r="U102" s="13" t="s">
        <v>52</v>
      </c>
      <c r="V102" s="13" t="s">
        <v>52</v>
      </c>
      <c r="W102" s="13" t="s">
        <v>52</v>
      </c>
      <c r="X102" s="13" t="s">
        <v>52</v>
      </c>
      <c r="Y102" s="13" t="s">
        <v>67</v>
      </c>
      <c r="Z102" s="13" t="s">
        <v>67</v>
      </c>
      <c r="AA102" s="13" t="s">
        <v>67</v>
      </c>
      <c r="AB102" s="13" t="s">
        <v>67</v>
      </c>
      <c r="AC102" s="13" t="s">
        <v>67</v>
      </c>
      <c r="AD102" s="13" t="s">
        <v>67</v>
      </c>
      <c r="AE102" s="13" t="s">
        <v>67</v>
      </c>
      <c r="AF102" s="13" t="s">
        <v>55</v>
      </c>
      <c r="AG102" s="13"/>
      <c r="AH102" s="13"/>
      <c r="AI102" s="13"/>
      <c r="AJ102" s="13"/>
      <c r="AK102" s="13"/>
      <c r="AL102" s="13"/>
      <c r="AM102" s="13"/>
      <c r="AN102" s="13"/>
      <c r="AO102" s="13"/>
      <c r="AP102" s="13" t="s">
        <v>52</v>
      </c>
      <c r="AQ102" s="13" t="s">
        <v>52</v>
      </c>
      <c r="AR102" s="13" t="s">
        <v>51</v>
      </c>
      <c r="AS102" s="13" t="s">
        <v>52</v>
      </c>
      <c r="AT102" s="13" t="s">
        <v>52</v>
      </c>
      <c r="AU102" s="13" t="s">
        <v>51</v>
      </c>
    </row>
    <row r="103" s="15" customFormat="true" ht="47.25" hidden="false" customHeight="false" outlineLevel="0" collapsed="false">
      <c r="A103" s="12" t="n">
        <v>102</v>
      </c>
      <c r="B103" s="12" t="n">
        <v>35</v>
      </c>
      <c r="C103" s="12" t="n">
        <v>175</v>
      </c>
      <c r="D103" s="12" t="n">
        <v>56</v>
      </c>
      <c r="E103" s="13" t="s">
        <v>51</v>
      </c>
      <c r="F103" s="14"/>
      <c r="G103" s="14" t="s">
        <v>168</v>
      </c>
      <c r="H103" s="13" t="s">
        <v>51</v>
      </c>
      <c r="I103" s="12" t="n">
        <v>110</v>
      </c>
      <c r="J103" s="12" t="n">
        <v>70</v>
      </c>
      <c r="K103" s="12"/>
      <c r="L103" s="13" t="s">
        <v>51</v>
      </c>
      <c r="M103" s="13" t="s">
        <v>52</v>
      </c>
      <c r="N103" s="13" t="s">
        <v>51</v>
      </c>
      <c r="O103" s="13"/>
      <c r="P103" s="13"/>
      <c r="Q103" s="13"/>
      <c r="R103" s="13"/>
      <c r="S103" s="13" t="s">
        <v>51</v>
      </c>
      <c r="T103" s="13" t="s">
        <v>51</v>
      </c>
      <c r="U103" s="13" t="s">
        <v>51</v>
      </c>
      <c r="V103" s="13" t="s">
        <v>51</v>
      </c>
      <c r="W103" s="13" t="s">
        <v>51</v>
      </c>
      <c r="X103" s="13" t="s">
        <v>51</v>
      </c>
      <c r="Y103" s="13" t="s">
        <v>67</v>
      </c>
      <c r="Z103" s="13" t="s">
        <v>67</v>
      </c>
      <c r="AA103" s="13" t="s">
        <v>67</v>
      </c>
      <c r="AB103" s="13" t="s">
        <v>53</v>
      </c>
      <c r="AC103" s="13" t="s">
        <v>53</v>
      </c>
      <c r="AD103" s="13" t="s">
        <v>53</v>
      </c>
      <c r="AE103" s="13" t="s">
        <v>54</v>
      </c>
      <c r="AF103" s="13" t="s">
        <v>55</v>
      </c>
      <c r="AG103" s="13"/>
      <c r="AH103" s="13"/>
      <c r="AI103" s="13"/>
      <c r="AJ103" s="13"/>
      <c r="AK103" s="13"/>
      <c r="AL103" s="13"/>
      <c r="AM103" s="13"/>
      <c r="AN103" s="13"/>
      <c r="AO103" s="13"/>
      <c r="AP103" s="13" t="s">
        <v>51</v>
      </c>
      <c r="AQ103" s="13" t="s">
        <v>51</v>
      </c>
      <c r="AR103" s="13" t="s">
        <v>51</v>
      </c>
      <c r="AS103" s="13" t="s">
        <v>51</v>
      </c>
      <c r="AT103" s="13" t="s">
        <v>51</v>
      </c>
      <c r="AU103" s="13" t="s">
        <v>51</v>
      </c>
    </row>
    <row r="104" s="15" customFormat="true" ht="31.5" hidden="false" customHeight="false" outlineLevel="0" collapsed="false">
      <c r="A104" s="12" t="n">
        <v>103</v>
      </c>
      <c r="B104" s="12" t="n">
        <v>36</v>
      </c>
      <c r="C104" s="12" t="n">
        <v>156</v>
      </c>
      <c r="D104" s="12" t="n">
        <v>64</v>
      </c>
      <c r="E104" s="13" t="s">
        <v>48</v>
      </c>
      <c r="F104" s="14" t="s">
        <v>173</v>
      </c>
      <c r="G104" s="14" t="s">
        <v>168</v>
      </c>
      <c r="H104" s="13" t="s">
        <v>51</v>
      </c>
      <c r="I104" s="12" t="n">
        <v>130</v>
      </c>
      <c r="J104" s="12" t="n">
        <v>80</v>
      </c>
      <c r="K104" s="12"/>
      <c r="L104" s="13" t="s">
        <v>51</v>
      </c>
      <c r="M104" s="13" t="s">
        <v>51</v>
      </c>
      <c r="N104" s="13" t="s">
        <v>51</v>
      </c>
      <c r="O104" s="13"/>
      <c r="P104" s="13"/>
      <c r="Q104" s="13"/>
      <c r="R104" s="13"/>
      <c r="S104" s="13" t="s">
        <v>52</v>
      </c>
      <c r="T104" s="13" t="s">
        <v>52</v>
      </c>
      <c r="U104" s="13" t="s">
        <v>52</v>
      </c>
      <c r="V104" s="13" t="s">
        <v>52</v>
      </c>
      <c r="W104" s="13" t="s">
        <v>52</v>
      </c>
      <c r="X104" s="13" t="s">
        <v>52</v>
      </c>
      <c r="Y104" s="13" t="s">
        <v>67</v>
      </c>
      <c r="Z104" s="13" t="s">
        <v>67</v>
      </c>
      <c r="AA104" s="13" t="s">
        <v>67</v>
      </c>
      <c r="AB104" s="13" t="s">
        <v>67</v>
      </c>
      <c r="AC104" s="13" t="s">
        <v>67</v>
      </c>
      <c r="AD104" s="13" t="s">
        <v>67</v>
      </c>
      <c r="AE104" s="13" t="s">
        <v>67</v>
      </c>
      <c r="AF104" s="13" t="s">
        <v>55</v>
      </c>
      <c r="AG104" s="13"/>
      <c r="AH104" s="13"/>
      <c r="AI104" s="13"/>
      <c r="AJ104" s="13"/>
      <c r="AK104" s="13"/>
      <c r="AL104" s="13"/>
      <c r="AM104" s="13"/>
      <c r="AN104" s="13"/>
      <c r="AO104" s="13"/>
      <c r="AP104" s="13" t="s">
        <v>52</v>
      </c>
      <c r="AQ104" s="13" t="s">
        <v>52</v>
      </c>
      <c r="AR104" s="13" t="s">
        <v>51</v>
      </c>
      <c r="AS104" s="13" t="s">
        <v>52</v>
      </c>
      <c r="AT104" s="13" t="s">
        <v>52</v>
      </c>
      <c r="AU104" s="13" t="s">
        <v>51</v>
      </c>
    </row>
    <row r="105" s="15" customFormat="true" ht="31.5" hidden="false" customHeight="false" outlineLevel="0" collapsed="false">
      <c r="A105" s="12" t="n">
        <v>104</v>
      </c>
      <c r="B105" s="12" t="n">
        <v>44</v>
      </c>
      <c r="C105" s="12" t="n">
        <v>168</v>
      </c>
      <c r="D105" s="12" t="n">
        <v>68</v>
      </c>
      <c r="E105" s="13" t="s">
        <v>69</v>
      </c>
      <c r="F105" s="14" t="s">
        <v>169</v>
      </c>
      <c r="G105" s="14" t="s">
        <v>168</v>
      </c>
      <c r="H105" s="13" t="s">
        <v>51</v>
      </c>
      <c r="I105" s="12" t="n">
        <v>100</v>
      </c>
      <c r="J105" s="12" t="n">
        <v>70</v>
      </c>
      <c r="K105" s="12"/>
      <c r="L105" s="13" t="s">
        <v>51</v>
      </c>
      <c r="M105" s="13" t="s">
        <v>52</v>
      </c>
      <c r="N105" s="13" t="s">
        <v>52</v>
      </c>
      <c r="O105" s="13" t="s">
        <v>52</v>
      </c>
      <c r="P105" s="13" t="s">
        <v>52</v>
      </c>
      <c r="Q105" s="13" t="s">
        <v>51</v>
      </c>
      <c r="R105" s="13" t="s">
        <v>51</v>
      </c>
      <c r="S105" s="13" t="s">
        <v>51</v>
      </c>
      <c r="T105" s="13" t="s">
        <v>51</v>
      </c>
      <c r="U105" s="13" t="s">
        <v>51</v>
      </c>
      <c r="V105" s="13" t="s">
        <v>51</v>
      </c>
      <c r="W105" s="13" t="s">
        <v>51</v>
      </c>
      <c r="X105" s="13" t="s">
        <v>51</v>
      </c>
      <c r="Y105" s="13" t="s">
        <v>67</v>
      </c>
      <c r="Z105" s="13" t="s">
        <v>67</v>
      </c>
      <c r="AA105" s="13" t="s">
        <v>67</v>
      </c>
      <c r="AB105" s="13" t="s">
        <v>67</v>
      </c>
      <c r="AC105" s="13" t="s">
        <v>67</v>
      </c>
      <c r="AD105" s="13" t="s">
        <v>53</v>
      </c>
      <c r="AE105" s="13" t="s">
        <v>53</v>
      </c>
      <c r="AF105" s="13" t="s">
        <v>55</v>
      </c>
      <c r="AG105" s="13"/>
      <c r="AH105" s="13"/>
      <c r="AI105" s="13"/>
      <c r="AJ105" s="13"/>
      <c r="AK105" s="13"/>
      <c r="AL105" s="13"/>
      <c r="AM105" s="13"/>
      <c r="AN105" s="13"/>
      <c r="AO105" s="13"/>
      <c r="AP105" s="13" t="s">
        <v>52</v>
      </c>
      <c r="AQ105" s="13" t="s">
        <v>51</v>
      </c>
      <c r="AR105" s="13" t="s">
        <v>52</v>
      </c>
      <c r="AS105" s="13" t="s">
        <v>52</v>
      </c>
      <c r="AT105" s="13" t="s">
        <v>52</v>
      </c>
      <c r="AU105" s="13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105"/>
  <sheetViews>
    <sheetView showFormulas="false" showGridLines="true" showRowColHeaders="true" showZeros="true" rightToLeft="false" tabSelected="false" showOutlineSymbols="true" defaultGridColor="true" view="normal" topLeftCell="BE1" colorId="64" zoomScale="100" zoomScaleNormal="100" zoomScalePageLayoutView="100" workbookViewId="0">
      <pane xSplit="0" ySplit="1" topLeftCell="A2" activePane="bottomLeft" state="frozen"/>
      <selection pane="topLeft" activeCell="BE1" activeCellId="0" sqref="BE1"/>
      <selection pane="bottomLeft" activeCell="J4" activeCellId="0" sqref="J4"/>
    </sheetView>
  </sheetViews>
  <sheetFormatPr defaultColWidth="14.4453125" defaultRowHeight="15.75" zeroHeight="false" outlineLevelRow="0" outlineLevelCol="0"/>
  <cols>
    <col collapsed="false" customWidth="true" hidden="false" outlineLevel="0" max="1" min="1" style="4" width="6.57"/>
    <col collapsed="false" customWidth="true" hidden="false" outlineLevel="0" max="2" min="2" style="4" width="11.71"/>
    <col collapsed="false" customWidth="true" hidden="false" outlineLevel="0" max="3" min="3" style="4" width="19.14"/>
    <col collapsed="false" customWidth="true" hidden="false" outlineLevel="0" max="4" min="4" style="4" width="17.71"/>
    <col collapsed="false" customWidth="true" hidden="false" outlineLevel="0" max="5" min="5" style="5" width="8.29"/>
    <col collapsed="false" customWidth="true" hidden="false" outlineLevel="0" max="6" min="6" style="4" width="14.57"/>
    <col collapsed="false" customWidth="true" hidden="false" outlineLevel="0" max="7" min="7" style="6" width="17.71"/>
    <col collapsed="false" customWidth="true" hidden="false" outlineLevel="0" max="8" min="8" style="6" width="17.29"/>
    <col collapsed="false" customWidth="true" hidden="false" outlineLevel="0" max="9" min="9" style="5" width="8.57"/>
    <col collapsed="false" customWidth="true" hidden="false" outlineLevel="0" max="10" min="10" style="16" width="14.86"/>
    <col collapsed="false" customWidth="true" hidden="false" outlineLevel="0" max="11" min="11" style="4" width="18.29"/>
    <col collapsed="false" customWidth="true" hidden="false" outlineLevel="0" max="12" min="12" style="4" width="17.14"/>
    <col collapsed="false" customWidth="true" hidden="false" outlineLevel="0" max="13" min="13" style="4" width="20.29"/>
    <col collapsed="false" customWidth="true" hidden="false" outlineLevel="0" max="14" min="14" style="5" width="9.29"/>
    <col collapsed="false" customWidth="true" hidden="false" outlineLevel="0" max="15" min="15" style="5" width="14.57"/>
    <col collapsed="false" customWidth="true" hidden="false" outlineLevel="0" max="16" min="16" style="5" width="8"/>
    <col collapsed="false" customWidth="true" hidden="false" outlineLevel="0" max="17" min="17" style="5" width="16.14"/>
    <col collapsed="false" customWidth="true" hidden="false" outlineLevel="0" max="18" min="18" style="5" width="8.86"/>
    <col collapsed="false" customWidth="true" hidden="false" outlineLevel="0" max="19" min="19" style="5" width="18.29"/>
    <col collapsed="false" customWidth="true" hidden="false" outlineLevel="0" max="20" min="20" style="5" width="9.85"/>
    <col collapsed="false" customWidth="true" hidden="false" outlineLevel="0" max="21" min="21" style="5" width="17.58"/>
    <col collapsed="false" customWidth="true" hidden="false" outlineLevel="0" max="22" min="22" style="5" width="10.58"/>
    <col collapsed="false" customWidth="true" hidden="false" outlineLevel="0" max="23" min="23" style="5" width="17.58"/>
    <col collapsed="false" customWidth="true" hidden="false" outlineLevel="0" max="24" min="24" style="5" width="11.57"/>
    <col collapsed="false" customWidth="true" hidden="false" outlineLevel="0" max="25" min="25" style="5" width="17.86"/>
    <col collapsed="false" customWidth="true" hidden="false" outlineLevel="0" max="26" min="26" style="5" width="11.71"/>
    <col collapsed="false" customWidth="true" hidden="false" outlineLevel="0" max="27" min="27" style="5" width="19.71"/>
    <col collapsed="false" customWidth="true" hidden="false" outlineLevel="0" max="28" min="28" style="5" width="11.71"/>
    <col collapsed="false" customWidth="true" hidden="false" outlineLevel="0" max="29" min="29" style="5" width="18.42"/>
    <col collapsed="false" customWidth="true" hidden="false" outlineLevel="0" max="30" min="30" style="5" width="10.42"/>
    <col collapsed="false" customWidth="true" hidden="false" outlineLevel="0" max="31" min="31" style="5" width="18.71"/>
    <col collapsed="false" customWidth="true" hidden="false" outlineLevel="0" max="32" min="32" style="5" width="15.15"/>
    <col collapsed="false" customWidth="true" hidden="false" outlineLevel="0" max="33" min="33" style="5" width="14.7"/>
    <col collapsed="false" customWidth="true" hidden="false" outlineLevel="0" max="34" min="34" style="5" width="12.57"/>
    <col collapsed="false" customWidth="true" hidden="false" outlineLevel="0" max="35" min="35" style="5" width="15.29"/>
    <col collapsed="false" customWidth="true" hidden="false" outlineLevel="0" max="37" min="36" style="5" width="12.29"/>
    <col collapsed="false" customWidth="true" hidden="false" outlineLevel="0" max="38" min="38" style="5" width="14.7"/>
    <col collapsed="false" customWidth="true" hidden="false" outlineLevel="0" max="39" min="39" style="5" width="18.29"/>
    <col collapsed="false" customWidth="true" hidden="false" outlineLevel="0" max="41" min="40" style="5" width="17.86"/>
    <col collapsed="false" customWidth="true" hidden="false" outlineLevel="0" max="42" min="42" style="5" width="16.86"/>
    <col collapsed="false" customWidth="true" hidden="false" outlineLevel="0" max="43" min="43" style="5" width="17.71"/>
    <col collapsed="false" customWidth="true" hidden="false" outlineLevel="0" max="44" min="44" style="5" width="15.86"/>
    <col collapsed="false" customWidth="true" hidden="false" outlineLevel="0" max="45" min="45" style="5" width="21.57"/>
    <col collapsed="false" customWidth="true" hidden="false" outlineLevel="0" max="47" min="46" style="5" width="17.71"/>
    <col collapsed="false" customWidth="true" hidden="false" outlineLevel="0" max="48" min="48" style="5" width="12.71"/>
    <col collapsed="false" customWidth="true" hidden="false" outlineLevel="0" max="49" min="49" style="5" width="20.14"/>
    <col collapsed="false" customWidth="true" hidden="false" outlineLevel="0" max="50" min="50" style="5" width="16.57"/>
    <col collapsed="false" customWidth="true" hidden="false" outlineLevel="0" max="51" min="51" style="5" width="20.42"/>
    <col collapsed="false" customWidth="true" hidden="false" outlineLevel="0" max="52" min="52" style="5" width="11.14"/>
    <col collapsed="false" customWidth="true" hidden="false" outlineLevel="0" max="53" min="53" style="5" width="20.29"/>
    <col collapsed="false" customWidth="true" hidden="false" outlineLevel="0" max="54" min="54" style="5" width="55.29"/>
    <col collapsed="false" customWidth="true" hidden="false" outlineLevel="0" max="55" min="55" style="5" width="11.57"/>
    <col collapsed="false" customWidth="true" hidden="false" outlineLevel="0" max="56" min="56" style="5" width="19.14"/>
    <col collapsed="false" customWidth="true" hidden="false" outlineLevel="0" max="57" min="57" style="5" width="11.42"/>
    <col collapsed="false" customWidth="true" hidden="false" outlineLevel="0" max="58" min="58" style="5" width="17.71"/>
    <col collapsed="false" customWidth="true" hidden="false" outlineLevel="0" max="59" min="59" style="5" width="12.29"/>
    <col collapsed="false" customWidth="true" hidden="false" outlineLevel="0" max="60" min="60" style="5" width="18.71"/>
    <col collapsed="false" customWidth="true" hidden="false" outlineLevel="0" max="61" min="61" style="5" width="12.42"/>
    <col collapsed="false" customWidth="true" hidden="false" outlineLevel="0" max="62" min="62" style="5" width="18.42"/>
    <col collapsed="false" customWidth="true" hidden="false" outlineLevel="0" max="63" min="63" style="5" width="12.14"/>
    <col collapsed="false" customWidth="true" hidden="false" outlineLevel="0" max="64" min="64" style="5" width="16.71"/>
    <col collapsed="false" customWidth="true" hidden="false" outlineLevel="0" max="65" min="65" style="5" width="13.14"/>
    <col collapsed="false" customWidth="true" hidden="false" outlineLevel="0" max="66" min="66" style="5" width="20.29"/>
    <col collapsed="false" customWidth="true" hidden="false" outlineLevel="0" max="67" min="67" style="5" width="13.01"/>
    <col collapsed="false" customWidth="true" hidden="false" outlineLevel="0" max="68" min="68" style="5" width="21.57"/>
    <col collapsed="false" customWidth="true" hidden="false" outlineLevel="0" max="69" min="69" style="5" width="10.85"/>
    <col collapsed="false" customWidth="true" hidden="false" outlineLevel="0" max="70" min="70" style="5" width="21.57"/>
    <col collapsed="false" customWidth="true" hidden="false" outlineLevel="0" max="71" min="71" style="5" width="11.99"/>
    <col collapsed="false" customWidth="true" hidden="false" outlineLevel="0" max="72" min="72" style="5" width="24.15"/>
    <col collapsed="false" customWidth="true" hidden="false" outlineLevel="0" max="74" min="73" style="5" width="19.57"/>
    <col collapsed="false" customWidth="true" hidden="false" outlineLevel="0" max="75" min="75" style="5" width="10.99"/>
    <col collapsed="false" customWidth="true" hidden="false" outlineLevel="0" max="76" min="76" style="5" width="18"/>
    <col collapsed="false" customWidth="true" hidden="false" outlineLevel="0" max="77" min="77" style="5" width="16.71"/>
    <col collapsed="false" customWidth="true" hidden="false" outlineLevel="0" max="78" min="78" style="5" width="21.57"/>
    <col collapsed="false" customWidth="true" hidden="false" outlineLevel="0" max="79" min="79" style="5" width="12.71"/>
    <col collapsed="false" customWidth="true" hidden="false" outlineLevel="0" max="80" min="80" style="5" width="21.29"/>
    <col collapsed="false" customWidth="true" hidden="false" outlineLevel="0" max="82" min="81" style="5" width="18.85"/>
    <col collapsed="false" customWidth="true" hidden="false" outlineLevel="0" max="88" min="83" style="7" width="21.57"/>
    <col collapsed="false" customWidth="false" hidden="false" outlineLevel="0" max="1024" min="89" style="7" width="14.43"/>
  </cols>
  <sheetData>
    <row r="1" s="11" customFormat="true" ht="187.9" hidden="false" customHeight="true" outlineLevel="0" collapsed="false">
      <c r="A1" s="8" t="s">
        <v>147</v>
      </c>
      <c r="B1" s="8" t="s">
        <v>2</v>
      </c>
      <c r="C1" s="8" t="s">
        <v>3</v>
      </c>
      <c r="D1" s="9" t="s">
        <v>4</v>
      </c>
      <c r="E1" s="8" t="s">
        <v>5</v>
      </c>
      <c r="F1" s="17" t="s">
        <v>175</v>
      </c>
      <c r="G1" s="10" t="s">
        <v>148</v>
      </c>
      <c r="H1" s="10" t="s">
        <v>149</v>
      </c>
      <c r="I1" s="8" t="s">
        <v>8</v>
      </c>
      <c r="J1" s="17" t="s">
        <v>176</v>
      </c>
      <c r="K1" s="9" t="s">
        <v>150</v>
      </c>
      <c r="L1" s="9" t="s">
        <v>151</v>
      </c>
      <c r="M1" s="9" t="s">
        <v>152</v>
      </c>
      <c r="N1" s="8" t="s">
        <v>177</v>
      </c>
      <c r="O1" s="18" t="s">
        <v>177</v>
      </c>
      <c r="P1" s="8" t="s">
        <v>12</v>
      </c>
      <c r="Q1" s="18" t="s">
        <v>178</v>
      </c>
      <c r="R1" s="8" t="s">
        <v>13</v>
      </c>
      <c r="S1" s="18" t="s">
        <v>179</v>
      </c>
      <c r="T1" s="8" t="s">
        <v>14</v>
      </c>
      <c r="U1" s="18" t="s">
        <v>180</v>
      </c>
      <c r="V1" s="8" t="s">
        <v>181</v>
      </c>
      <c r="W1" s="18" t="s">
        <v>182</v>
      </c>
      <c r="X1" s="8" t="s">
        <v>16</v>
      </c>
      <c r="Y1" s="18" t="s">
        <v>183</v>
      </c>
      <c r="Z1" s="8" t="s">
        <v>17</v>
      </c>
      <c r="AA1" s="18" t="s">
        <v>184</v>
      </c>
      <c r="AB1" s="8" t="s">
        <v>18</v>
      </c>
      <c r="AC1" s="18" t="s">
        <v>185</v>
      </c>
      <c r="AD1" s="8" t="s">
        <v>19</v>
      </c>
      <c r="AE1" s="18" t="s">
        <v>186</v>
      </c>
      <c r="AF1" s="8" t="s">
        <v>153</v>
      </c>
      <c r="AG1" s="18" t="s">
        <v>187</v>
      </c>
      <c r="AH1" s="8" t="s">
        <v>21</v>
      </c>
      <c r="AI1" s="18" t="s">
        <v>188</v>
      </c>
      <c r="AJ1" s="8" t="s">
        <v>22</v>
      </c>
      <c r="AK1" s="18" t="s">
        <v>189</v>
      </c>
      <c r="AL1" s="8" t="s">
        <v>154</v>
      </c>
      <c r="AM1" s="18" t="s">
        <v>190</v>
      </c>
      <c r="AN1" s="8" t="s">
        <v>24</v>
      </c>
      <c r="AO1" s="18" t="s">
        <v>191</v>
      </c>
      <c r="AP1" s="8" t="s">
        <v>25</v>
      </c>
      <c r="AQ1" s="18" t="s">
        <v>192</v>
      </c>
      <c r="AR1" s="8" t="s">
        <v>155</v>
      </c>
      <c r="AS1" s="18" t="s">
        <v>193</v>
      </c>
      <c r="AT1" s="8" t="s">
        <v>27</v>
      </c>
      <c r="AU1" s="18" t="s">
        <v>194</v>
      </c>
      <c r="AV1" s="8" t="s">
        <v>156</v>
      </c>
      <c r="AW1" s="18" t="s">
        <v>195</v>
      </c>
      <c r="AX1" s="8" t="s">
        <v>157</v>
      </c>
      <c r="AY1" s="18" t="s">
        <v>196</v>
      </c>
      <c r="AZ1" s="8" t="s">
        <v>30</v>
      </c>
      <c r="BA1" s="18" t="s">
        <v>197</v>
      </c>
      <c r="BB1" s="8" t="s">
        <v>31</v>
      </c>
      <c r="BC1" s="8" t="s">
        <v>158</v>
      </c>
      <c r="BD1" s="18" t="s">
        <v>198</v>
      </c>
      <c r="BE1" s="8" t="s">
        <v>159</v>
      </c>
      <c r="BF1" s="18" t="s">
        <v>199</v>
      </c>
      <c r="BG1" s="8" t="s">
        <v>160</v>
      </c>
      <c r="BH1" s="18" t="s">
        <v>200</v>
      </c>
      <c r="BI1" s="8" t="s">
        <v>161</v>
      </c>
      <c r="BJ1" s="18" t="s">
        <v>201</v>
      </c>
      <c r="BK1" s="8" t="s">
        <v>162</v>
      </c>
      <c r="BL1" s="18" t="s">
        <v>202</v>
      </c>
      <c r="BM1" s="8" t="s">
        <v>163</v>
      </c>
      <c r="BN1" s="18" t="s">
        <v>203</v>
      </c>
      <c r="BO1" s="8" t="s">
        <v>164</v>
      </c>
      <c r="BP1" s="18" t="s">
        <v>204</v>
      </c>
      <c r="BQ1" s="8" t="s">
        <v>165</v>
      </c>
      <c r="BR1" s="18" t="s">
        <v>205</v>
      </c>
      <c r="BS1" s="8" t="s">
        <v>41</v>
      </c>
      <c r="BT1" s="18" t="s">
        <v>206</v>
      </c>
      <c r="BU1" s="8" t="s">
        <v>42</v>
      </c>
      <c r="BV1" s="18" t="s">
        <v>207</v>
      </c>
      <c r="BW1" s="8" t="s">
        <v>43</v>
      </c>
      <c r="BX1" s="18" t="s">
        <v>208</v>
      </c>
      <c r="BY1" s="8" t="s">
        <v>44</v>
      </c>
      <c r="BZ1" s="18" t="s">
        <v>209</v>
      </c>
      <c r="CA1" s="8" t="s">
        <v>45</v>
      </c>
      <c r="CB1" s="18" t="s">
        <v>210</v>
      </c>
      <c r="CC1" s="8" t="s">
        <v>46</v>
      </c>
      <c r="CD1" s="18" t="s">
        <v>211</v>
      </c>
    </row>
    <row r="2" s="15" customFormat="true" ht="47.25" hidden="false" customHeight="false" outlineLevel="0" collapsed="false">
      <c r="A2" s="12" t="n">
        <v>1</v>
      </c>
      <c r="B2" s="12" t="n">
        <v>58</v>
      </c>
      <c r="C2" s="12" t="n">
        <v>177</v>
      </c>
      <c r="D2" s="12" t="n">
        <v>85</v>
      </c>
      <c r="E2" s="13" t="s">
        <v>48</v>
      </c>
      <c r="F2" s="12" t="n">
        <v>5</v>
      </c>
      <c r="G2" s="14" t="s">
        <v>169</v>
      </c>
      <c r="H2" s="14" t="s">
        <v>170</v>
      </c>
      <c r="I2" s="13" t="s">
        <v>51</v>
      </c>
      <c r="J2" s="12" t="n">
        <v>0</v>
      </c>
      <c r="K2" s="12" t="n">
        <v>120</v>
      </c>
      <c r="L2" s="12" t="n">
        <v>80</v>
      </c>
      <c r="M2" s="12"/>
      <c r="N2" s="13" t="s">
        <v>52</v>
      </c>
      <c r="O2" s="13" t="n">
        <v>1</v>
      </c>
      <c r="P2" s="13" t="s">
        <v>51</v>
      </c>
      <c r="Q2" s="13" t="n">
        <v>0</v>
      </c>
      <c r="R2" s="13" t="s">
        <v>51</v>
      </c>
      <c r="S2" s="13" t="n">
        <v>0</v>
      </c>
      <c r="T2" s="13"/>
      <c r="U2" s="13"/>
      <c r="V2" s="13"/>
      <c r="W2" s="13"/>
      <c r="X2" s="13"/>
      <c r="Y2" s="13"/>
      <c r="Z2" s="13"/>
      <c r="AA2" s="13"/>
      <c r="AB2" s="13" t="s">
        <v>51</v>
      </c>
      <c r="AC2" s="13" t="n">
        <f aca="false">IF(AB2="Da",1,0)</f>
        <v>0</v>
      </c>
      <c r="AD2" s="13" t="s">
        <v>52</v>
      </c>
      <c r="AE2" s="13" t="n">
        <f aca="false">IF(AD2="Da",1,0)</f>
        <v>1</v>
      </c>
      <c r="AF2" s="13" t="s">
        <v>52</v>
      </c>
      <c r="AG2" s="13" t="n">
        <f aca="false">IF(AF2="Da",1,0)</f>
        <v>1</v>
      </c>
      <c r="AH2" s="13" t="s">
        <v>51</v>
      </c>
      <c r="AI2" s="13" t="n">
        <f aca="false">IF(AH2="Da",1,0)</f>
        <v>0</v>
      </c>
      <c r="AJ2" s="13" t="s">
        <v>51</v>
      </c>
      <c r="AK2" s="13" t="n">
        <f aca="false">IF(AJ2="Da",1,0)</f>
        <v>0</v>
      </c>
      <c r="AL2" s="13" t="s">
        <v>51</v>
      </c>
      <c r="AM2" s="13" t="n">
        <f aca="false">IF(AL2="Da",1,0)</f>
        <v>0</v>
      </c>
      <c r="AN2" s="13" t="s">
        <v>60</v>
      </c>
      <c r="AO2" s="13" t="n">
        <f aca="false">IF(AN2="Absolut deloc",0,IF(AN2="Câteva zile",1,IF(AN2="Mai mult de jumătate din timp",2,3)))</f>
        <v>0</v>
      </c>
      <c r="AP2" s="13" t="s">
        <v>60</v>
      </c>
      <c r="AQ2" s="13" t="n">
        <f aca="false">IF(AP2="Absolut deloc",0,IF(AP2="Câteva zile",1,IF(AP2="Mai mult de jumătate din timp",2,3)))</f>
        <v>0</v>
      </c>
      <c r="AR2" s="13" t="s">
        <v>60</v>
      </c>
      <c r="AS2" s="13" t="n">
        <f aca="false">IF(AR2="Absolut deloc",0,IF(AR2="Câteva zile",1,IF(AR2="Mai mult de jumătate din timp",2,3)))</f>
        <v>0</v>
      </c>
      <c r="AT2" s="13" t="s">
        <v>60</v>
      </c>
      <c r="AU2" s="13" t="n">
        <f aca="false">IF(AT2="Absolut deloc",0,IF(AT2="Câteva zile",1,IF(AT2="Mai mult de jumătate din timp",2,3)))</f>
        <v>0</v>
      </c>
      <c r="AV2" s="13" t="s">
        <v>60</v>
      </c>
      <c r="AW2" s="13" t="n">
        <f aca="false">IF(AV2="Absolut deloc",0,IF(AV2="Câteva zile",1,IF(AV2="Mai mult de jumătate din timp",2,3)))</f>
        <v>0</v>
      </c>
      <c r="AX2" s="13" t="s">
        <v>54</v>
      </c>
      <c r="AY2" s="13" t="n">
        <f aca="false">IF(AX2="Absolut deloc",0,IF(AX2="Câteva zile",1,IF(AX2="Mai mult de jumătate din timp",2,3)))</f>
        <v>1</v>
      </c>
      <c r="AZ2" s="13" t="s">
        <v>60</v>
      </c>
      <c r="BA2" s="13" t="n">
        <f aca="false">IF(AZ2="Absolut deloc",0,IF(AZ2="Câteva zile",1,IF(AZ2="Mai mult de jumătate din timp",2,3)))</f>
        <v>0</v>
      </c>
      <c r="BB2" s="13" t="s">
        <v>61</v>
      </c>
      <c r="BC2" s="13" t="s">
        <v>54</v>
      </c>
      <c r="BD2" s="13" t="n">
        <f aca="false">IF(BC2="Deloc",0,IF(BC2="Câteva zile",1,IF(BC2="Mai mult de jumătate din timp",2,3)))</f>
        <v>1</v>
      </c>
      <c r="BE2" s="13" t="s">
        <v>62</v>
      </c>
      <c r="BF2" s="13" t="n">
        <f aca="false">IF(BE2="Deloc",0,IF(BE2="Câteva zile",1,IF(BE2="Mai mult de jumătate din timp",2,3)))</f>
        <v>0</v>
      </c>
      <c r="BG2" s="13" t="s">
        <v>62</v>
      </c>
      <c r="BH2" s="13" t="n">
        <f aca="false">IF(BG2="Deloc",0,IF(BG2="Câteva zile",1,IF(BG2="Mai mult de jumătate din timp",2,3)))</f>
        <v>0</v>
      </c>
      <c r="BI2" s="13" t="s">
        <v>54</v>
      </c>
      <c r="BJ2" s="13" t="n">
        <f aca="false">IF(BI2="Deloc",0,IF(BI2="Câteva zile",1,IF(BI2="Mai mult de jumătate din timp",2,3)))</f>
        <v>1</v>
      </c>
      <c r="BK2" s="13" t="s">
        <v>62</v>
      </c>
      <c r="BL2" s="13" t="n">
        <f aca="false">IF(BK2="Deloc",0,IF(BK2="Câteva zile",1,IF(BK2="Mai mult de jumătate din timp",2,3)))</f>
        <v>0</v>
      </c>
      <c r="BM2" s="13" t="s">
        <v>62</v>
      </c>
      <c r="BN2" s="13" t="n">
        <f aca="false">IF(BM2="Deloc",0,IF(BM2="Câteva zile",1,IF(BM2="Mai mult de jumătate din timp",2,3)))</f>
        <v>0</v>
      </c>
      <c r="BO2" s="13" t="s">
        <v>62</v>
      </c>
      <c r="BP2" s="13" t="n">
        <f aca="false">IF(BO2="Deloc",0,IF(BO2="Câteva zile",1,IF(BO2="Mai mult de jumătate din timp",2,3)))</f>
        <v>0</v>
      </c>
      <c r="BQ2" s="13" t="s">
        <v>62</v>
      </c>
      <c r="BR2" s="13" t="n">
        <f aca="false">IF(BQ2="Deloc",0,IF(BQ2="Câteva zile",1,IF(BQ2="Mai mult de jumătate din timp",2,3)))</f>
        <v>0</v>
      </c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</row>
    <row r="3" s="15" customFormat="true" ht="63" hidden="false" customHeight="false" outlineLevel="0" collapsed="false">
      <c r="A3" s="12" t="n">
        <v>2</v>
      </c>
      <c r="B3" s="12" t="n">
        <v>36</v>
      </c>
      <c r="C3" s="12" t="n">
        <v>175</v>
      </c>
      <c r="D3" s="12" t="n">
        <v>86</v>
      </c>
      <c r="E3" s="13" t="s">
        <v>51</v>
      </c>
      <c r="F3" s="12" t="n">
        <v>0</v>
      </c>
      <c r="G3" s="14"/>
      <c r="H3" s="14" t="s">
        <v>168</v>
      </c>
      <c r="I3" s="13" t="s">
        <v>51</v>
      </c>
      <c r="J3" s="12" t="n">
        <v>0</v>
      </c>
      <c r="K3" s="12"/>
      <c r="L3" s="12"/>
      <c r="M3" s="12"/>
      <c r="N3" s="13" t="s">
        <v>51</v>
      </c>
      <c r="O3" s="13" t="n">
        <v>0</v>
      </c>
      <c r="P3" s="13" t="s">
        <v>51</v>
      </c>
      <c r="Q3" s="13" t="n">
        <v>0</v>
      </c>
      <c r="R3" s="13" t="s">
        <v>51</v>
      </c>
      <c r="S3" s="13" t="n">
        <v>0</v>
      </c>
      <c r="T3" s="13"/>
      <c r="U3" s="13"/>
      <c r="V3" s="13"/>
      <c r="W3" s="13"/>
      <c r="X3" s="13"/>
      <c r="Y3" s="13"/>
      <c r="Z3" s="13"/>
      <c r="AA3" s="13"/>
      <c r="AB3" s="13" t="s">
        <v>51</v>
      </c>
      <c r="AC3" s="13" t="n">
        <f aca="false">IF(AB3="Da",1,0)</f>
        <v>0</v>
      </c>
      <c r="AD3" s="13" t="s">
        <v>51</v>
      </c>
      <c r="AE3" s="13" t="n">
        <f aca="false">IF(AD3="Da",1,0)</f>
        <v>0</v>
      </c>
      <c r="AF3" s="13" t="s">
        <v>51</v>
      </c>
      <c r="AG3" s="13" t="n">
        <f aca="false">IF(AF3="Da",1,0)</f>
        <v>0</v>
      </c>
      <c r="AH3" s="13" t="s">
        <v>51</v>
      </c>
      <c r="AI3" s="13" t="n">
        <f aca="false">IF(AH3="Da",1,0)</f>
        <v>0</v>
      </c>
      <c r="AJ3" s="13" t="s">
        <v>51</v>
      </c>
      <c r="AK3" s="13" t="n">
        <f aca="false">IF(AJ3="Da",1,0)</f>
        <v>0</v>
      </c>
      <c r="AL3" s="13" t="s">
        <v>51</v>
      </c>
      <c r="AM3" s="13" t="n">
        <f aca="false">IF(AL3="Da",1,0)</f>
        <v>0</v>
      </c>
      <c r="AN3" s="13" t="s">
        <v>67</v>
      </c>
      <c r="AO3" s="13" t="n">
        <f aca="false">IF(AN3="Absolut deloc",0,IF(AN3="Câteva zile",1,IF(AN3="Mai mult de jumătate din timp",2,3)))</f>
        <v>3</v>
      </c>
      <c r="AP3" s="13" t="s">
        <v>67</v>
      </c>
      <c r="AQ3" s="13" t="n">
        <f aca="false">IF(AP3="Absolut deloc",0,IF(AP3="Câteva zile",1,IF(AP3="Mai mult de jumătate din timp",2,3)))</f>
        <v>3</v>
      </c>
      <c r="AR3" s="13" t="s">
        <v>67</v>
      </c>
      <c r="AS3" s="13" t="n">
        <f aca="false">IF(AR3="Absolut deloc",0,IF(AR3="Câteva zile",1,IF(AR3="Mai mult de jumătate din timp",2,3)))</f>
        <v>3</v>
      </c>
      <c r="AT3" s="13" t="s">
        <v>67</v>
      </c>
      <c r="AU3" s="13" t="n">
        <f aca="false">IF(AT3="Absolut deloc",0,IF(AT3="Câteva zile",1,IF(AT3="Mai mult de jumătate din timp",2,3)))</f>
        <v>3</v>
      </c>
      <c r="AV3" s="13" t="s">
        <v>67</v>
      </c>
      <c r="AW3" s="13" t="n">
        <f aca="false">IF(AV3="Absolut deloc",0,IF(AV3="Câteva zile",1,IF(AV3="Mai mult de jumătate din timp",2,3)))</f>
        <v>3</v>
      </c>
      <c r="AX3" s="13" t="s">
        <v>67</v>
      </c>
      <c r="AY3" s="13" t="n">
        <f aca="false">IF(AX3="Absolut deloc",0,IF(AX3="Câteva zile",1,IF(AX3="Mai mult de jumătate din timp",2,3)))</f>
        <v>3</v>
      </c>
      <c r="AZ3" s="13" t="s">
        <v>67</v>
      </c>
      <c r="BA3" s="13" t="n">
        <f aca="false">IF(AZ3="Absolut deloc",0,IF(AZ3="Câteva zile",1,IF(AZ3="Mai mult de jumătate din timp",2,3)))</f>
        <v>3</v>
      </c>
      <c r="BB3" s="13" t="s">
        <v>61</v>
      </c>
      <c r="BC3" s="13" t="s">
        <v>53</v>
      </c>
      <c r="BD3" s="13" t="n">
        <f aca="false">IF(BC3="Deloc",0,IF(BC3="Câteva zile",1,IF(BC3="Mai mult de jumătate din timp",2,3)))</f>
        <v>2</v>
      </c>
      <c r="BE3" s="13" t="s">
        <v>53</v>
      </c>
      <c r="BF3" s="13" t="n">
        <f aca="false">IF(BE3="Deloc",0,IF(BE3="Câteva zile",1,IF(BE3="Mai mult de jumătate din timp",2,3)))</f>
        <v>2</v>
      </c>
      <c r="BG3" s="13" t="s">
        <v>54</v>
      </c>
      <c r="BH3" s="13" t="n">
        <f aca="false">IF(BG3="Deloc",0,IF(BG3="Câteva zile",1,IF(BG3="Mai mult de jumătate din timp",2,3)))</f>
        <v>1</v>
      </c>
      <c r="BI3" s="13" t="s">
        <v>54</v>
      </c>
      <c r="BJ3" s="13" t="n">
        <f aca="false">IF(BI3="Deloc",0,IF(BI3="Câteva zile",1,IF(BI3="Mai mult de jumătate din timp",2,3)))</f>
        <v>1</v>
      </c>
      <c r="BK3" s="13" t="s">
        <v>54</v>
      </c>
      <c r="BL3" s="13" t="n">
        <f aca="false">IF(BK3="Deloc",0,IF(BK3="Câteva zile",1,IF(BK3="Mai mult de jumătate din timp",2,3)))</f>
        <v>1</v>
      </c>
      <c r="BM3" s="13" t="s">
        <v>54</v>
      </c>
      <c r="BN3" s="13" t="n">
        <f aca="false">IF(BM3="Deloc",0,IF(BM3="Câteva zile",1,IF(BM3="Mai mult de jumătate din timp",2,3)))</f>
        <v>1</v>
      </c>
      <c r="BO3" s="13" t="s">
        <v>62</v>
      </c>
      <c r="BP3" s="13" t="n">
        <f aca="false">IF(BO3="Deloc",0,IF(BO3="Câteva zile",1,IF(BO3="Mai mult de jumătate din timp",2,3)))</f>
        <v>0</v>
      </c>
      <c r="BQ3" s="13" t="s">
        <v>62</v>
      </c>
      <c r="BR3" s="13" t="n">
        <f aca="false">IF(BQ3="Deloc",0,IF(BQ3="Câteva zile",1,IF(BQ3="Mai mult de jumătate din timp",2,3)))</f>
        <v>0</v>
      </c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</row>
    <row r="4" s="15" customFormat="true" ht="47.25" hidden="false" customHeight="false" outlineLevel="0" collapsed="false">
      <c r="A4" s="12" t="n">
        <v>3</v>
      </c>
      <c r="B4" s="12" t="n">
        <v>73</v>
      </c>
      <c r="C4" s="12" t="n">
        <v>155</v>
      </c>
      <c r="D4" s="12" t="n">
        <v>76</v>
      </c>
      <c r="E4" s="13" t="s">
        <v>51</v>
      </c>
      <c r="F4" s="12" t="n">
        <v>0</v>
      </c>
      <c r="G4" s="14"/>
      <c r="H4" s="14" t="s">
        <v>172</v>
      </c>
      <c r="I4" s="13" t="s">
        <v>51</v>
      </c>
      <c r="J4" s="12" t="n">
        <v>0</v>
      </c>
      <c r="K4" s="12" t="n">
        <v>160</v>
      </c>
      <c r="L4" s="12" t="n">
        <v>100</v>
      </c>
      <c r="M4" s="12"/>
      <c r="N4" s="13" t="s">
        <v>51</v>
      </c>
      <c r="O4" s="13" t="n">
        <v>0</v>
      </c>
      <c r="P4" s="13" t="s">
        <v>51</v>
      </c>
      <c r="Q4" s="13" t="n">
        <v>0</v>
      </c>
      <c r="R4" s="13" t="s">
        <v>52</v>
      </c>
      <c r="S4" s="13" t="n">
        <v>1</v>
      </c>
      <c r="T4" s="13" t="s">
        <v>52</v>
      </c>
      <c r="U4" s="13" t="n">
        <v>1</v>
      </c>
      <c r="V4" s="13" t="s">
        <v>52</v>
      </c>
      <c r="W4" s="13" t="n">
        <f aca="false">IF(V4="Da",1,IF(V4="Nu", 0))</f>
        <v>1</v>
      </c>
      <c r="X4" s="13" t="s">
        <v>51</v>
      </c>
      <c r="Y4" s="13" t="n">
        <f aca="false">IF(X4="Da", 1, IF(X4="Nu", 0))</f>
        <v>0</v>
      </c>
      <c r="Z4" s="13" t="s">
        <v>51</v>
      </c>
      <c r="AA4" s="13" t="n">
        <f aca="false">IF(Z4="Da", 1, IF(Z4="Nu", 0))</f>
        <v>0</v>
      </c>
      <c r="AB4" s="13" t="s">
        <v>52</v>
      </c>
      <c r="AC4" s="13" t="n">
        <f aca="false">IF(AB4="Da",1,0)</f>
        <v>1</v>
      </c>
      <c r="AD4" s="13" t="s">
        <v>52</v>
      </c>
      <c r="AE4" s="13" t="n">
        <f aca="false">IF(AD4="Da",1,0)</f>
        <v>1</v>
      </c>
      <c r="AF4" s="13" t="s">
        <v>52</v>
      </c>
      <c r="AG4" s="13" t="n">
        <f aca="false">IF(AF4="Da",1,0)</f>
        <v>1</v>
      </c>
      <c r="AH4" s="13" t="s">
        <v>52</v>
      </c>
      <c r="AI4" s="13" t="n">
        <f aca="false">IF(AH4="Da",1,0)</f>
        <v>1</v>
      </c>
      <c r="AJ4" s="13" t="s">
        <v>52</v>
      </c>
      <c r="AK4" s="13" t="n">
        <f aca="false">IF(AJ4="Da",1,0)</f>
        <v>1</v>
      </c>
      <c r="AL4" s="13" t="s">
        <v>51</v>
      </c>
      <c r="AM4" s="13" t="n">
        <f aca="false">IF(AL4="Da",1,0)</f>
        <v>0</v>
      </c>
      <c r="AN4" s="13" t="s">
        <v>54</v>
      </c>
      <c r="AO4" s="13" t="n">
        <f aca="false">IF(AN4="Absolut deloc",0,IF(AN4="Câteva zile",1,IF(AN4="Mai mult de jumătate din timp",2,3)))</f>
        <v>1</v>
      </c>
      <c r="AP4" s="13" t="s">
        <v>54</v>
      </c>
      <c r="AQ4" s="13" t="n">
        <f aca="false">IF(AP4="Absolut deloc",0,IF(AP4="Câteva zile",1,IF(AP4="Mai mult de jumătate din timp",2,3)))</f>
        <v>1</v>
      </c>
      <c r="AR4" s="13" t="s">
        <v>54</v>
      </c>
      <c r="AS4" s="13" t="n">
        <f aca="false">IF(AR4="Absolut deloc",0,IF(AR4="Câteva zile",1,IF(AR4="Mai mult de jumătate din timp",2,3)))</f>
        <v>1</v>
      </c>
      <c r="AT4" s="13" t="s">
        <v>54</v>
      </c>
      <c r="AU4" s="13" t="n">
        <f aca="false">IF(AT4="Absolut deloc",0,IF(AT4="Câteva zile",1,IF(AT4="Mai mult de jumătate din timp",2,3)))</f>
        <v>1</v>
      </c>
      <c r="AV4" s="13" t="s">
        <v>54</v>
      </c>
      <c r="AW4" s="13" t="n">
        <f aca="false">IF(AV4="Absolut deloc",0,IF(AV4="Câteva zile",1,IF(AV4="Mai mult de jumătate din timp",2,3)))</f>
        <v>1</v>
      </c>
      <c r="AX4" s="13" t="s">
        <v>54</v>
      </c>
      <c r="AY4" s="13" t="n">
        <f aca="false">IF(AX4="Absolut deloc",0,IF(AX4="Câteva zile",1,IF(AX4="Mai mult de jumătate din timp",2,3)))</f>
        <v>1</v>
      </c>
      <c r="AZ4" s="13" t="s">
        <v>54</v>
      </c>
      <c r="BA4" s="13" t="n">
        <f aca="false">IF(AZ4="Absolut deloc",0,IF(AZ4="Câteva zile",1,IF(AZ4="Mai mult de jumătate din timp",2,3)))</f>
        <v>1</v>
      </c>
      <c r="BB4" s="13" t="s">
        <v>61</v>
      </c>
      <c r="BC4" s="13" t="s">
        <v>54</v>
      </c>
      <c r="BD4" s="13" t="n">
        <f aca="false">IF(BC4="Deloc",0,IF(BC4="Câteva zile",1,IF(BC4="Mai mult de jumătate din timp",2,3)))</f>
        <v>1</v>
      </c>
      <c r="BE4" s="13" t="s">
        <v>54</v>
      </c>
      <c r="BF4" s="13" t="n">
        <f aca="false">IF(BE4="Deloc",0,IF(BE4="Câteva zile",1,IF(BE4="Mai mult de jumătate din timp",2,3)))</f>
        <v>1</v>
      </c>
      <c r="BG4" s="13" t="s">
        <v>54</v>
      </c>
      <c r="BH4" s="13" t="n">
        <f aca="false">IF(BG4="Deloc",0,IF(BG4="Câteva zile",1,IF(BG4="Mai mult de jumătate din timp",2,3)))</f>
        <v>1</v>
      </c>
      <c r="BI4" s="13" t="s">
        <v>54</v>
      </c>
      <c r="BJ4" s="13" t="n">
        <f aca="false">IF(BI4="Deloc",0,IF(BI4="Câteva zile",1,IF(BI4="Mai mult de jumătate din timp",2,3)))</f>
        <v>1</v>
      </c>
      <c r="BK4" s="13" t="s">
        <v>54</v>
      </c>
      <c r="BL4" s="13" t="n">
        <f aca="false">IF(BK4="Deloc",0,IF(BK4="Câteva zile",1,IF(BK4="Mai mult de jumătate din timp",2,3)))</f>
        <v>1</v>
      </c>
      <c r="BM4" s="13" t="s">
        <v>62</v>
      </c>
      <c r="BN4" s="13" t="n">
        <f aca="false">IF(BM4="Deloc",0,IF(BM4="Câteva zile",1,IF(BM4="Mai mult de jumătate din timp",2,3)))</f>
        <v>0</v>
      </c>
      <c r="BO4" s="13" t="s">
        <v>54</v>
      </c>
      <c r="BP4" s="13" t="n">
        <f aca="false">IF(BO4="Deloc",0,IF(BO4="Câteva zile",1,IF(BO4="Mai mult de jumătate din timp",2,3)))</f>
        <v>1</v>
      </c>
      <c r="BQ4" s="13" t="s">
        <v>62</v>
      </c>
      <c r="BR4" s="13" t="n">
        <f aca="false">IF(BQ4="Deloc",0,IF(BQ4="Câteva zile",1,IF(BQ4="Mai mult de jumătate din timp",2,3)))</f>
        <v>0</v>
      </c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</row>
    <row r="5" s="15" customFormat="true" ht="47.25" hidden="false" customHeight="false" outlineLevel="0" collapsed="false">
      <c r="A5" s="12" t="n">
        <v>4</v>
      </c>
      <c r="B5" s="12" t="n">
        <v>46</v>
      </c>
      <c r="C5" s="12" t="n">
        <v>178</v>
      </c>
      <c r="D5" s="12" t="n">
        <v>91</v>
      </c>
      <c r="E5" s="13" t="s">
        <v>48</v>
      </c>
      <c r="F5" s="12" t="n">
        <v>5</v>
      </c>
      <c r="G5" s="14" t="s">
        <v>169</v>
      </c>
      <c r="H5" s="14" t="s">
        <v>168</v>
      </c>
      <c r="I5" s="13" t="s">
        <v>51</v>
      </c>
      <c r="J5" s="12" t="n">
        <v>0</v>
      </c>
      <c r="K5" s="12" t="n">
        <v>140</v>
      </c>
      <c r="L5" s="12" t="n">
        <v>80</v>
      </c>
      <c r="M5" s="12"/>
      <c r="N5" s="13" t="s">
        <v>51</v>
      </c>
      <c r="O5" s="13" t="n">
        <v>0</v>
      </c>
      <c r="P5" s="13" t="s">
        <v>51</v>
      </c>
      <c r="Q5" s="13" t="n">
        <v>0</v>
      </c>
      <c r="R5" s="13" t="s">
        <v>51</v>
      </c>
      <c r="S5" s="13" t="n">
        <v>0</v>
      </c>
      <c r="T5" s="13"/>
      <c r="U5" s="13"/>
      <c r="V5" s="13"/>
      <c r="W5" s="13"/>
      <c r="X5" s="13"/>
      <c r="Y5" s="13"/>
      <c r="Z5" s="13"/>
      <c r="AA5" s="13"/>
      <c r="AB5" s="13" t="s">
        <v>51</v>
      </c>
      <c r="AC5" s="13" t="n">
        <f aca="false">IF(AB5="Da",1,0)</f>
        <v>0</v>
      </c>
      <c r="AD5" s="13" t="s">
        <v>51</v>
      </c>
      <c r="AE5" s="13" t="n">
        <f aca="false">IF(AD5="Da",1,0)</f>
        <v>0</v>
      </c>
      <c r="AF5" s="13" t="s">
        <v>51</v>
      </c>
      <c r="AG5" s="13" t="n">
        <f aca="false">IF(AF5="Da",1,0)</f>
        <v>0</v>
      </c>
      <c r="AH5" s="13" t="s">
        <v>52</v>
      </c>
      <c r="AI5" s="13" t="n">
        <f aca="false">IF(AH5="Da",1,0)</f>
        <v>1</v>
      </c>
      <c r="AJ5" s="13" t="s">
        <v>52</v>
      </c>
      <c r="AK5" s="13" t="n">
        <f aca="false">IF(AJ5="Da",1,0)</f>
        <v>1</v>
      </c>
      <c r="AL5" s="13" t="s">
        <v>51</v>
      </c>
      <c r="AM5" s="13" t="n">
        <f aca="false">IF(AL5="Da",1,0)</f>
        <v>0</v>
      </c>
      <c r="AN5" s="13" t="s">
        <v>54</v>
      </c>
      <c r="AO5" s="13" t="n">
        <f aca="false">IF(AN5="Absolut deloc",0,IF(AN5="Câteva zile",1,IF(AN5="Mai mult de jumătate din timp",2,3)))</f>
        <v>1</v>
      </c>
      <c r="AP5" s="13" t="s">
        <v>54</v>
      </c>
      <c r="AQ5" s="13" t="n">
        <f aca="false">IF(AP5="Absolut deloc",0,IF(AP5="Câteva zile",1,IF(AP5="Mai mult de jumătate din timp",2,3)))</f>
        <v>1</v>
      </c>
      <c r="AR5" s="13" t="s">
        <v>54</v>
      </c>
      <c r="AS5" s="13" t="n">
        <f aca="false">IF(AR5="Absolut deloc",0,IF(AR5="Câteva zile",1,IF(AR5="Mai mult de jumătate din timp",2,3)))</f>
        <v>1</v>
      </c>
      <c r="AT5" s="13" t="s">
        <v>53</v>
      </c>
      <c r="AU5" s="13" t="n">
        <f aca="false">IF(AT5="Absolut deloc",0,IF(AT5="Câteva zile",1,IF(AT5="Mai mult de jumătate din timp",2,3)))</f>
        <v>2</v>
      </c>
      <c r="AV5" s="13" t="s">
        <v>60</v>
      </c>
      <c r="AW5" s="13" t="n">
        <f aca="false">IF(AV5="Absolut deloc",0,IF(AV5="Câteva zile",1,IF(AV5="Mai mult de jumătate din timp",2,3)))</f>
        <v>0</v>
      </c>
      <c r="AX5" s="13" t="s">
        <v>60</v>
      </c>
      <c r="AY5" s="13" t="n">
        <f aca="false">IF(AX5="Absolut deloc",0,IF(AX5="Câteva zile",1,IF(AX5="Mai mult de jumătate din timp",2,3)))</f>
        <v>0</v>
      </c>
      <c r="AZ5" s="13" t="s">
        <v>60</v>
      </c>
      <c r="BA5" s="13" t="n">
        <f aca="false">IF(AZ5="Absolut deloc",0,IF(AZ5="Câteva zile",1,IF(AZ5="Mai mult de jumătate din timp",2,3)))</f>
        <v>0</v>
      </c>
      <c r="BB5" s="13" t="s">
        <v>61</v>
      </c>
      <c r="BC5" s="13" t="s">
        <v>54</v>
      </c>
      <c r="BD5" s="13" t="n">
        <f aca="false">IF(BC5="Deloc",0,IF(BC5="Câteva zile",1,IF(BC5="Mai mult de jumătate din timp",2,3)))</f>
        <v>1</v>
      </c>
      <c r="BE5" s="13" t="s">
        <v>62</v>
      </c>
      <c r="BF5" s="13" t="n">
        <f aca="false">IF(BE5="Deloc",0,IF(BE5="Câteva zile",1,IF(BE5="Mai mult de jumătate din timp",2,3)))</f>
        <v>0</v>
      </c>
      <c r="BG5" s="13" t="s">
        <v>54</v>
      </c>
      <c r="BH5" s="13" t="n">
        <f aca="false">IF(BG5="Deloc",0,IF(BG5="Câteva zile",1,IF(BG5="Mai mult de jumătate din timp",2,3)))</f>
        <v>1</v>
      </c>
      <c r="BI5" s="13" t="s">
        <v>54</v>
      </c>
      <c r="BJ5" s="13" t="n">
        <f aca="false">IF(BI5="Deloc",0,IF(BI5="Câteva zile",1,IF(BI5="Mai mult de jumătate din timp",2,3)))</f>
        <v>1</v>
      </c>
      <c r="BK5" s="13" t="s">
        <v>62</v>
      </c>
      <c r="BL5" s="13" t="n">
        <f aca="false">IF(BK5="Deloc",0,IF(BK5="Câteva zile",1,IF(BK5="Mai mult de jumătate din timp",2,3)))</f>
        <v>0</v>
      </c>
      <c r="BM5" s="13" t="s">
        <v>62</v>
      </c>
      <c r="BN5" s="13" t="n">
        <f aca="false">IF(BM5="Deloc",0,IF(BM5="Câteva zile",1,IF(BM5="Mai mult de jumătate din timp",2,3)))</f>
        <v>0</v>
      </c>
      <c r="BO5" s="13" t="s">
        <v>62</v>
      </c>
      <c r="BP5" s="13" t="n">
        <f aca="false">IF(BO5="Deloc",0,IF(BO5="Câteva zile",1,IF(BO5="Mai mult de jumătate din timp",2,3)))</f>
        <v>0</v>
      </c>
      <c r="BQ5" s="13" t="s">
        <v>62</v>
      </c>
      <c r="BR5" s="13" t="n">
        <f aca="false">IF(BQ5="Deloc",0,IF(BQ5="Câteva zile",1,IF(BQ5="Mai mult de jumătate din timp",2,3)))</f>
        <v>0</v>
      </c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</row>
    <row r="6" s="15" customFormat="true" ht="47.25" hidden="false" customHeight="false" outlineLevel="0" collapsed="false">
      <c r="A6" s="12" t="n">
        <v>5</v>
      </c>
      <c r="B6" s="12" t="n">
        <v>57</v>
      </c>
      <c r="C6" s="12" t="n">
        <v>157</v>
      </c>
      <c r="D6" s="12" t="n">
        <v>59</v>
      </c>
      <c r="E6" s="13" t="s">
        <v>69</v>
      </c>
      <c r="F6" s="12" t="n">
        <v>1</v>
      </c>
      <c r="G6" s="14" t="s">
        <v>169</v>
      </c>
      <c r="H6" s="14" t="s">
        <v>168</v>
      </c>
      <c r="I6" s="13" t="s">
        <v>51</v>
      </c>
      <c r="J6" s="12" t="n">
        <v>0</v>
      </c>
      <c r="K6" s="12"/>
      <c r="L6" s="12"/>
      <c r="M6" s="12"/>
      <c r="N6" s="13" t="s">
        <v>51</v>
      </c>
      <c r="O6" s="13" t="n">
        <v>0</v>
      </c>
      <c r="P6" s="13" t="s">
        <v>52</v>
      </c>
      <c r="Q6" s="13" t="n">
        <v>1</v>
      </c>
      <c r="R6" s="13" t="s">
        <v>52</v>
      </c>
      <c r="S6" s="13" t="n">
        <v>1</v>
      </c>
      <c r="T6" s="13" t="s">
        <v>52</v>
      </c>
      <c r="U6" s="13" t="n">
        <v>1</v>
      </c>
      <c r="V6" s="13" t="s">
        <v>52</v>
      </c>
      <c r="W6" s="13" t="n">
        <f aca="false">IF(V6="Da",1,IF(V6="Nu", 0))</f>
        <v>1</v>
      </c>
      <c r="X6" s="13" t="s">
        <v>51</v>
      </c>
      <c r="Y6" s="13" t="n">
        <f aca="false">IF(X6="Da", 1, IF(X6="Nu", 0))</f>
        <v>0</v>
      </c>
      <c r="Z6" s="13" t="s">
        <v>51</v>
      </c>
      <c r="AA6" s="13" t="n">
        <f aca="false">IF(Z6="Da", 1, IF(Z6="Nu", 0))</f>
        <v>0</v>
      </c>
      <c r="AB6" s="13" t="s">
        <v>52</v>
      </c>
      <c r="AC6" s="13" t="n">
        <f aca="false">IF(AB6="Da",1,0)</f>
        <v>1</v>
      </c>
      <c r="AD6" s="13" t="s">
        <v>52</v>
      </c>
      <c r="AE6" s="13" t="n">
        <f aca="false">IF(AD6="Da",1,0)</f>
        <v>1</v>
      </c>
      <c r="AF6" s="13" t="s">
        <v>52</v>
      </c>
      <c r="AG6" s="13" t="n">
        <f aca="false">IF(AF6="Da",1,0)</f>
        <v>1</v>
      </c>
      <c r="AH6" s="13" t="s">
        <v>51</v>
      </c>
      <c r="AI6" s="13" t="n">
        <f aca="false">IF(AH6="Da",1,0)</f>
        <v>0</v>
      </c>
      <c r="AJ6" s="13" t="s">
        <v>52</v>
      </c>
      <c r="AK6" s="13" t="n">
        <f aca="false">IF(AJ6="Da",1,0)</f>
        <v>1</v>
      </c>
      <c r="AL6" s="13" t="s">
        <v>52</v>
      </c>
      <c r="AM6" s="13" t="n">
        <f aca="false">IF(AL6="Da",1,0)</f>
        <v>1</v>
      </c>
      <c r="AN6" s="13" t="s">
        <v>54</v>
      </c>
      <c r="AO6" s="13" t="n">
        <f aca="false">IF(AN6="Absolut deloc",0,IF(AN6="Câteva zile",1,IF(AN6="Mai mult de jumătate din timp",2,3)))</f>
        <v>1</v>
      </c>
      <c r="AP6" s="13" t="s">
        <v>54</v>
      </c>
      <c r="AQ6" s="13" t="n">
        <f aca="false">IF(AP6="Absolut deloc",0,IF(AP6="Câteva zile",1,IF(AP6="Mai mult de jumătate din timp",2,3)))</f>
        <v>1</v>
      </c>
      <c r="AR6" s="13" t="s">
        <v>54</v>
      </c>
      <c r="AS6" s="13" t="n">
        <f aca="false">IF(AR6="Absolut deloc",0,IF(AR6="Câteva zile",1,IF(AR6="Mai mult de jumătate din timp",2,3)))</f>
        <v>1</v>
      </c>
      <c r="AT6" s="13" t="s">
        <v>67</v>
      </c>
      <c r="AU6" s="13" t="n">
        <f aca="false">IF(AT6="Absolut deloc",0,IF(AT6="Câteva zile",1,IF(AT6="Mai mult de jumătate din timp",2,3)))</f>
        <v>3</v>
      </c>
      <c r="AV6" s="13" t="s">
        <v>54</v>
      </c>
      <c r="AW6" s="13" t="n">
        <f aca="false">IF(AV6="Absolut deloc",0,IF(AV6="Câteva zile",1,IF(AV6="Mai mult de jumătate din timp",2,3)))</f>
        <v>1</v>
      </c>
      <c r="AX6" s="13" t="s">
        <v>53</v>
      </c>
      <c r="AY6" s="13" t="n">
        <f aca="false">IF(AX6="Absolut deloc",0,IF(AX6="Câteva zile",1,IF(AX6="Mai mult de jumătate din timp",2,3)))</f>
        <v>2</v>
      </c>
      <c r="AZ6" s="13" t="s">
        <v>54</v>
      </c>
      <c r="BA6" s="13" t="n">
        <f aca="false">IF(AZ6="Absolut deloc",0,IF(AZ6="Câteva zile",1,IF(AZ6="Mai mult de jumătate din timp",2,3)))</f>
        <v>1</v>
      </c>
      <c r="BB6" s="13" t="s">
        <v>61</v>
      </c>
      <c r="BC6" s="13" t="s">
        <v>67</v>
      </c>
      <c r="BD6" s="13" t="n">
        <f aca="false">IF(BC6="Deloc",0,IF(BC6="Câteva zile",1,IF(BC6="Mai mult de jumătate din timp",2,3)))</f>
        <v>3</v>
      </c>
      <c r="BE6" s="13" t="s">
        <v>54</v>
      </c>
      <c r="BF6" s="13" t="n">
        <f aca="false">IF(BE6="Deloc",0,IF(BE6="Câteva zile",1,IF(BE6="Mai mult de jumătate din timp",2,3)))</f>
        <v>1</v>
      </c>
      <c r="BG6" s="13" t="s">
        <v>67</v>
      </c>
      <c r="BH6" s="13" t="n">
        <f aca="false">IF(BG6="Deloc",0,IF(BG6="Câteva zile",1,IF(BG6="Mai mult de jumătate din timp",2,3)))</f>
        <v>3</v>
      </c>
      <c r="BI6" s="13" t="s">
        <v>67</v>
      </c>
      <c r="BJ6" s="13" t="n">
        <f aca="false">IF(BI6="Deloc",0,IF(BI6="Câteva zile",1,IF(BI6="Mai mult de jumătate din timp",2,3)))</f>
        <v>3</v>
      </c>
      <c r="BK6" s="13" t="s">
        <v>67</v>
      </c>
      <c r="BL6" s="13" t="n">
        <f aca="false">IF(BK6="Deloc",0,IF(BK6="Câteva zile",1,IF(BK6="Mai mult de jumătate din timp",2,3)))</f>
        <v>3</v>
      </c>
      <c r="BM6" s="13" t="s">
        <v>67</v>
      </c>
      <c r="BN6" s="13" t="n">
        <f aca="false">IF(BM6="Deloc",0,IF(BM6="Câteva zile",1,IF(BM6="Mai mult de jumătate din timp",2,3)))</f>
        <v>3</v>
      </c>
      <c r="BO6" s="13" t="s">
        <v>67</v>
      </c>
      <c r="BP6" s="13" t="n">
        <f aca="false">IF(BO6="Deloc",0,IF(BO6="Câteva zile",1,IF(BO6="Mai mult de jumătate din timp",2,3)))</f>
        <v>3</v>
      </c>
      <c r="BQ6" s="13" t="s">
        <v>67</v>
      </c>
      <c r="BR6" s="13" t="n">
        <f aca="false">IF(BQ6="Deloc",0,IF(BQ6="Câteva zile",1,IF(BQ6="Mai mult de jumătate din timp",2,3)))</f>
        <v>3</v>
      </c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</row>
    <row r="7" s="15" customFormat="true" ht="47.25" hidden="false" customHeight="false" outlineLevel="0" collapsed="false">
      <c r="A7" s="12" t="n">
        <v>6</v>
      </c>
      <c r="B7" s="12" t="n">
        <v>52</v>
      </c>
      <c r="C7" s="12" t="n">
        <v>178</v>
      </c>
      <c r="D7" s="12" t="n">
        <v>94</v>
      </c>
      <c r="E7" s="13" t="s">
        <v>51</v>
      </c>
      <c r="F7" s="12" t="n">
        <v>0</v>
      </c>
      <c r="G7" s="14"/>
      <c r="H7" s="14" t="s">
        <v>168</v>
      </c>
      <c r="I7" s="13" t="s">
        <v>51</v>
      </c>
      <c r="J7" s="12" t="n">
        <v>0</v>
      </c>
      <c r="K7" s="12" t="n">
        <v>110</v>
      </c>
      <c r="L7" s="12" t="n">
        <v>70</v>
      </c>
      <c r="M7" s="12"/>
      <c r="N7" s="13" t="s">
        <v>51</v>
      </c>
      <c r="O7" s="13" t="n">
        <v>0</v>
      </c>
      <c r="P7" s="13" t="s">
        <v>51</v>
      </c>
      <c r="Q7" s="13" t="n">
        <v>0</v>
      </c>
      <c r="R7" s="13" t="s">
        <v>51</v>
      </c>
      <c r="S7" s="13" t="n">
        <v>0</v>
      </c>
      <c r="T7" s="13"/>
      <c r="U7" s="13"/>
      <c r="V7" s="13"/>
      <c r="W7" s="13"/>
      <c r="X7" s="13"/>
      <c r="Y7" s="13"/>
      <c r="Z7" s="13"/>
      <c r="AA7" s="13"/>
      <c r="AB7" s="13" t="s">
        <v>52</v>
      </c>
      <c r="AC7" s="13" t="n">
        <f aca="false">IF(AB7="Da",1,0)</f>
        <v>1</v>
      </c>
      <c r="AD7" s="13" t="s">
        <v>52</v>
      </c>
      <c r="AE7" s="13" t="n">
        <f aca="false">IF(AD7="Da",1,0)</f>
        <v>1</v>
      </c>
      <c r="AF7" s="13" t="s">
        <v>52</v>
      </c>
      <c r="AG7" s="13" t="n">
        <f aca="false">IF(AF7="Da",1,0)</f>
        <v>1</v>
      </c>
      <c r="AH7" s="13" t="s">
        <v>51</v>
      </c>
      <c r="AI7" s="13" t="n">
        <f aca="false">IF(AH7="Da",1,0)</f>
        <v>0</v>
      </c>
      <c r="AJ7" s="13" t="s">
        <v>52</v>
      </c>
      <c r="AK7" s="13" t="n">
        <f aca="false">IF(AJ7="Da",1,0)</f>
        <v>1</v>
      </c>
      <c r="AL7" s="13" t="s">
        <v>51</v>
      </c>
      <c r="AM7" s="13" t="n">
        <f aca="false">IF(AL7="Da",1,0)</f>
        <v>0</v>
      </c>
      <c r="AN7" s="13" t="s">
        <v>54</v>
      </c>
      <c r="AO7" s="13" t="n">
        <f aca="false">IF(AN7="Absolut deloc",0,IF(AN7="Câteva zile",1,IF(AN7="Mai mult de jumătate din timp",2,3)))</f>
        <v>1</v>
      </c>
      <c r="AP7" s="13" t="s">
        <v>54</v>
      </c>
      <c r="AQ7" s="13" t="n">
        <f aca="false">IF(AP7="Absolut deloc",0,IF(AP7="Câteva zile",1,IF(AP7="Mai mult de jumătate din timp",2,3)))</f>
        <v>1</v>
      </c>
      <c r="AR7" s="13" t="s">
        <v>54</v>
      </c>
      <c r="AS7" s="13" t="n">
        <f aca="false">IF(AR7="Absolut deloc",0,IF(AR7="Câteva zile",1,IF(AR7="Mai mult de jumătate din timp",2,3)))</f>
        <v>1</v>
      </c>
      <c r="AT7" s="13" t="s">
        <v>54</v>
      </c>
      <c r="AU7" s="13" t="n">
        <f aca="false">IF(AT7="Absolut deloc",0,IF(AT7="Câteva zile",1,IF(AT7="Mai mult de jumătate din timp",2,3)))</f>
        <v>1</v>
      </c>
      <c r="AV7" s="13" t="s">
        <v>54</v>
      </c>
      <c r="AW7" s="13" t="n">
        <f aca="false">IF(AV7="Absolut deloc",0,IF(AV7="Câteva zile",1,IF(AV7="Mai mult de jumătate din timp",2,3)))</f>
        <v>1</v>
      </c>
      <c r="AX7" s="13" t="s">
        <v>54</v>
      </c>
      <c r="AY7" s="13" t="n">
        <f aca="false">IF(AX7="Absolut deloc",0,IF(AX7="Câteva zile",1,IF(AX7="Mai mult de jumătate din timp",2,3)))</f>
        <v>1</v>
      </c>
      <c r="AZ7" s="13" t="s">
        <v>54</v>
      </c>
      <c r="BA7" s="13" t="n">
        <f aca="false">IF(AZ7="Absolut deloc",0,IF(AZ7="Câteva zile",1,IF(AZ7="Mai mult de jumătate din timp",2,3)))</f>
        <v>1</v>
      </c>
      <c r="BB7" s="13" t="s">
        <v>61</v>
      </c>
      <c r="BC7" s="13" t="s">
        <v>54</v>
      </c>
      <c r="BD7" s="13" t="n">
        <f aca="false">IF(BC7="Deloc",0,IF(BC7="Câteva zile",1,IF(BC7="Mai mult de jumătate din timp",2,3)))</f>
        <v>1</v>
      </c>
      <c r="BE7" s="13" t="s">
        <v>62</v>
      </c>
      <c r="BF7" s="13" t="n">
        <f aca="false">IF(BE7="Deloc",0,IF(BE7="Câteva zile",1,IF(BE7="Mai mult de jumătate din timp",2,3)))</f>
        <v>0</v>
      </c>
      <c r="BG7" s="13" t="s">
        <v>62</v>
      </c>
      <c r="BH7" s="13" t="n">
        <f aca="false">IF(BG7="Deloc",0,IF(BG7="Câteva zile",1,IF(BG7="Mai mult de jumătate din timp",2,3)))</f>
        <v>0</v>
      </c>
      <c r="BI7" s="13" t="s">
        <v>54</v>
      </c>
      <c r="BJ7" s="13" t="n">
        <f aca="false">IF(BI7="Deloc",0,IF(BI7="Câteva zile",1,IF(BI7="Mai mult de jumătate din timp",2,3)))</f>
        <v>1</v>
      </c>
      <c r="BK7" s="13" t="s">
        <v>54</v>
      </c>
      <c r="BL7" s="13" t="n">
        <f aca="false">IF(BK7="Deloc",0,IF(BK7="Câteva zile",1,IF(BK7="Mai mult de jumătate din timp",2,3)))</f>
        <v>1</v>
      </c>
      <c r="BM7" s="13" t="s">
        <v>54</v>
      </c>
      <c r="BN7" s="13" t="n">
        <f aca="false">IF(BM7="Deloc",0,IF(BM7="Câteva zile",1,IF(BM7="Mai mult de jumătate din timp",2,3)))</f>
        <v>1</v>
      </c>
      <c r="BO7" s="13" t="s">
        <v>62</v>
      </c>
      <c r="BP7" s="13" t="n">
        <f aca="false">IF(BO7="Deloc",0,IF(BO7="Câteva zile",1,IF(BO7="Mai mult de jumătate din timp",2,3)))</f>
        <v>0</v>
      </c>
      <c r="BQ7" s="13" t="s">
        <v>62</v>
      </c>
      <c r="BR7" s="13" t="n">
        <f aca="false">IF(BQ7="Deloc",0,IF(BQ7="Câteva zile",1,IF(BQ7="Mai mult de jumătate din timp",2,3)))</f>
        <v>0</v>
      </c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</row>
    <row r="8" s="15" customFormat="true" ht="47.25" hidden="false" customHeight="false" outlineLevel="0" collapsed="false">
      <c r="A8" s="12" t="n">
        <v>7</v>
      </c>
      <c r="B8" s="12" t="n">
        <v>24</v>
      </c>
      <c r="C8" s="12" t="n">
        <v>155</v>
      </c>
      <c r="D8" s="12" t="n">
        <v>87</v>
      </c>
      <c r="E8" s="13" t="s">
        <v>51</v>
      </c>
      <c r="F8" s="12" t="n">
        <v>0</v>
      </c>
      <c r="G8" s="14"/>
      <c r="H8" s="14" t="s">
        <v>172</v>
      </c>
      <c r="I8" s="13" t="s">
        <v>51</v>
      </c>
      <c r="J8" s="12" t="n">
        <v>0</v>
      </c>
      <c r="K8" s="12" t="n">
        <v>120</v>
      </c>
      <c r="L8" s="12" t="n">
        <v>80</v>
      </c>
      <c r="M8" s="12" t="n">
        <v>183</v>
      </c>
      <c r="N8" s="13" t="s">
        <v>51</v>
      </c>
      <c r="O8" s="13" t="n">
        <v>0</v>
      </c>
      <c r="P8" s="13" t="s">
        <v>52</v>
      </c>
      <c r="Q8" s="13" t="n">
        <v>1</v>
      </c>
      <c r="R8" s="13" t="s">
        <v>52</v>
      </c>
      <c r="S8" s="13" t="n">
        <v>1</v>
      </c>
      <c r="T8" s="13" t="s">
        <v>52</v>
      </c>
      <c r="U8" s="13" t="n">
        <v>1</v>
      </c>
      <c r="V8" s="13" t="s">
        <v>51</v>
      </c>
      <c r="W8" s="13" t="n">
        <f aca="false">IF(V8="Da",1,IF(V8="Nu", 0))</f>
        <v>0</v>
      </c>
      <c r="X8" s="13" t="s">
        <v>51</v>
      </c>
      <c r="Y8" s="13" t="n">
        <f aca="false">IF(X8="Da", 1, IF(X8="Nu", 0))</f>
        <v>0</v>
      </c>
      <c r="Z8" s="13" t="s">
        <v>52</v>
      </c>
      <c r="AA8" s="13" t="n">
        <f aca="false">IF(Z8="Da", 1, IF(Z8="Nu", 0))</f>
        <v>1</v>
      </c>
      <c r="AB8" s="13" t="s">
        <v>51</v>
      </c>
      <c r="AC8" s="13" t="n">
        <f aca="false">IF(AB8="Da",1,0)</f>
        <v>0</v>
      </c>
      <c r="AD8" s="13" t="s">
        <v>51</v>
      </c>
      <c r="AE8" s="13" t="n">
        <f aca="false">IF(AD8="Da",1,0)</f>
        <v>0</v>
      </c>
      <c r="AF8" s="13" t="s">
        <v>51</v>
      </c>
      <c r="AG8" s="13" t="n">
        <f aca="false">IF(AF8="Da",1,0)</f>
        <v>0</v>
      </c>
      <c r="AH8" s="13" t="s">
        <v>51</v>
      </c>
      <c r="AI8" s="13" t="n">
        <f aca="false">IF(AH8="Da",1,0)</f>
        <v>0</v>
      </c>
      <c r="AJ8" s="13" t="s">
        <v>51</v>
      </c>
      <c r="AK8" s="13" t="n">
        <f aca="false">IF(AJ8="Da",1,0)</f>
        <v>0</v>
      </c>
      <c r="AL8" s="13" t="s">
        <v>51</v>
      </c>
      <c r="AM8" s="13" t="n">
        <f aca="false">IF(AL8="Da",1,0)</f>
        <v>0</v>
      </c>
      <c r="AN8" s="13" t="s">
        <v>67</v>
      </c>
      <c r="AO8" s="13" t="n">
        <f aca="false">IF(AN8="Absolut deloc",0,IF(AN8="Câteva zile",1,IF(AN8="Mai mult de jumătate din timp",2,3)))</f>
        <v>3</v>
      </c>
      <c r="AP8" s="13" t="s">
        <v>54</v>
      </c>
      <c r="AQ8" s="13" t="n">
        <f aca="false">IF(AP8="Absolut deloc",0,IF(AP8="Câteva zile",1,IF(AP8="Mai mult de jumătate din timp",2,3)))</f>
        <v>1</v>
      </c>
      <c r="AR8" s="13" t="s">
        <v>67</v>
      </c>
      <c r="AS8" s="13" t="n">
        <f aca="false">IF(AR8="Absolut deloc",0,IF(AR8="Câteva zile",1,IF(AR8="Mai mult de jumătate din timp",2,3)))</f>
        <v>3</v>
      </c>
      <c r="AT8" s="13" t="s">
        <v>60</v>
      </c>
      <c r="AU8" s="13" t="n">
        <f aca="false">IF(AT8="Absolut deloc",0,IF(AT8="Câteva zile",1,IF(AT8="Mai mult de jumătate din timp",2,3)))</f>
        <v>0</v>
      </c>
      <c r="AV8" s="13" t="s">
        <v>60</v>
      </c>
      <c r="AW8" s="13" t="n">
        <f aca="false">IF(AV8="Absolut deloc",0,IF(AV8="Câteva zile",1,IF(AV8="Mai mult de jumătate din timp",2,3)))</f>
        <v>0</v>
      </c>
      <c r="AX8" s="13" t="s">
        <v>67</v>
      </c>
      <c r="AY8" s="13" t="n">
        <f aca="false">IF(AX8="Absolut deloc",0,IF(AX8="Câteva zile",1,IF(AX8="Mai mult de jumătate din timp",2,3)))</f>
        <v>3</v>
      </c>
      <c r="AZ8" s="13" t="s">
        <v>67</v>
      </c>
      <c r="BA8" s="13" t="n">
        <f aca="false">IF(AZ8="Absolut deloc",0,IF(AZ8="Câteva zile",1,IF(AZ8="Mai mult de jumătate din timp",2,3)))</f>
        <v>3</v>
      </c>
      <c r="BB8" s="13" t="s">
        <v>61</v>
      </c>
      <c r="BC8" s="13" t="s">
        <v>67</v>
      </c>
      <c r="BD8" s="13" t="n">
        <f aca="false">IF(BC8="Deloc",0,IF(BC8="Câteva zile",1,IF(BC8="Mai mult de jumătate din timp",2,3)))</f>
        <v>3</v>
      </c>
      <c r="BE8" s="13" t="s">
        <v>67</v>
      </c>
      <c r="BF8" s="13" t="n">
        <f aca="false">IF(BE8="Deloc",0,IF(BE8="Câteva zile",1,IF(BE8="Mai mult de jumătate din timp",2,3)))</f>
        <v>3</v>
      </c>
      <c r="BG8" s="13" t="s">
        <v>67</v>
      </c>
      <c r="BH8" s="13" t="n">
        <f aca="false">IF(BG8="Deloc",0,IF(BG8="Câteva zile",1,IF(BG8="Mai mult de jumătate din timp",2,3)))</f>
        <v>3</v>
      </c>
      <c r="BI8" s="13" t="s">
        <v>67</v>
      </c>
      <c r="BJ8" s="13" t="n">
        <f aca="false">IF(BI8="Deloc",0,IF(BI8="Câteva zile",1,IF(BI8="Mai mult de jumătate din timp",2,3)))</f>
        <v>3</v>
      </c>
      <c r="BK8" s="13" t="s">
        <v>54</v>
      </c>
      <c r="BL8" s="13" t="n">
        <f aca="false">IF(BK8="Deloc",0,IF(BK8="Câteva zile",1,IF(BK8="Mai mult de jumătate din timp",2,3)))</f>
        <v>1</v>
      </c>
      <c r="BM8" s="13" t="s">
        <v>54</v>
      </c>
      <c r="BN8" s="13" t="n">
        <f aca="false">IF(BM8="Deloc",0,IF(BM8="Câteva zile",1,IF(BM8="Mai mult de jumătate din timp",2,3)))</f>
        <v>1</v>
      </c>
      <c r="BO8" s="13" t="s">
        <v>54</v>
      </c>
      <c r="BP8" s="13" t="n">
        <f aca="false">IF(BO8="Deloc",0,IF(BO8="Câteva zile",1,IF(BO8="Mai mult de jumătate din timp",2,3)))</f>
        <v>1</v>
      </c>
      <c r="BQ8" s="13" t="s">
        <v>62</v>
      </c>
      <c r="BR8" s="13" t="n">
        <f aca="false">IF(BQ8="Deloc",0,IF(BQ8="Câteva zile",1,IF(BQ8="Mai mult de jumătate din timp",2,3)))</f>
        <v>0</v>
      </c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</row>
    <row r="9" s="15" customFormat="true" ht="47.25" hidden="false" customHeight="false" outlineLevel="0" collapsed="false">
      <c r="A9" s="12" t="n">
        <v>8</v>
      </c>
      <c r="B9" s="12" t="n">
        <v>72</v>
      </c>
      <c r="C9" s="12" t="n">
        <v>165</v>
      </c>
      <c r="D9" s="12" t="n">
        <v>80</v>
      </c>
      <c r="E9" s="13" t="s">
        <v>51</v>
      </c>
      <c r="F9" s="12" t="n">
        <v>0</v>
      </c>
      <c r="G9" s="14"/>
      <c r="H9" s="14" t="s">
        <v>170</v>
      </c>
      <c r="I9" s="13" t="s">
        <v>51</v>
      </c>
      <c r="J9" s="12" t="n">
        <v>0</v>
      </c>
      <c r="K9" s="12" t="n">
        <v>125</v>
      </c>
      <c r="L9" s="12" t="n">
        <v>84</v>
      </c>
      <c r="M9" s="12" t="n">
        <v>230</v>
      </c>
      <c r="N9" s="13" t="s">
        <v>52</v>
      </c>
      <c r="O9" s="13" t="n">
        <v>1</v>
      </c>
      <c r="P9" s="13" t="s">
        <v>51</v>
      </c>
      <c r="Q9" s="13" t="n">
        <v>0</v>
      </c>
      <c r="R9" s="13" t="s">
        <v>52</v>
      </c>
      <c r="S9" s="13" t="n">
        <v>1</v>
      </c>
      <c r="T9" s="13" t="s">
        <v>52</v>
      </c>
      <c r="U9" s="13" t="n">
        <v>1</v>
      </c>
      <c r="V9" s="13" t="s">
        <v>52</v>
      </c>
      <c r="W9" s="13" t="n">
        <f aca="false">IF(V9="Da",1,IF(V9="Nu", 0))</f>
        <v>1</v>
      </c>
      <c r="X9" s="13" t="s">
        <v>51</v>
      </c>
      <c r="Y9" s="13" t="n">
        <f aca="false">IF(X9="Da", 1, IF(X9="Nu", 0))</f>
        <v>0</v>
      </c>
      <c r="Z9" s="13" t="s">
        <v>52</v>
      </c>
      <c r="AA9" s="13" t="n">
        <f aca="false">IF(Z9="Da", 1, IF(Z9="Nu", 0))</f>
        <v>1</v>
      </c>
      <c r="AB9" s="13" t="s">
        <v>51</v>
      </c>
      <c r="AC9" s="13" t="n">
        <f aca="false">IF(AB9="Da",1,0)</f>
        <v>0</v>
      </c>
      <c r="AD9" s="13" t="s">
        <v>51</v>
      </c>
      <c r="AE9" s="13" t="n">
        <f aca="false">IF(AD9="Da",1,0)</f>
        <v>0</v>
      </c>
      <c r="AF9" s="13" t="s">
        <v>51</v>
      </c>
      <c r="AG9" s="13" t="n">
        <f aca="false">IF(AF9="Da",1,0)</f>
        <v>0</v>
      </c>
      <c r="AH9" s="13" t="s">
        <v>51</v>
      </c>
      <c r="AI9" s="13" t="n">
        <f aca="false">IF(AH9="Da",1,0)</f>
        <v>0</v>
      </c>
      <c r="AJ9" s="13" t="s">
        <v>51</v>
      </c>
      <c r="AK9" s="13" t="n">
        <f aca="false">IF(AJ9="Da",1,0)</f>
        <v>0</v>
      </c>
      <c r="AL9" s="13" t="s">
        <v>51</v>
      </c>
      <c r="AM9" s="13" t="n">
        <f aca="false">IF(AL9="Da",1,0)</f>
        <v>0</v>
      </c>
      <c r="AN9" s="13" t="s">
        <v>54</v>
      </c>
      <c r="AO9" s="13" t="n">
        <f aca="false">IF(AN9="Absolut deloc",0,IF(AN9="Câteva zile",1,IF(AN9="Mai mult de jumătate din timp",2,3)))</f>
        <v>1</v>
      </c>
      <c r="AP9" s="13" t="s">
        <v>54</v>
      </c>
      <c r="AQ9" s="13" t="n">
        <f aca="false">IF(AP9="Absolut deloc",0,IF(AP9="Câteva zile",1,IF(AP9="Mai mult de jumătate din timp",2,3)))</f>
        <v>1</v>
      </c>
      <c r="AR9" s="13" t="s">
        <v>54</v>
      </c>
      <c r="AS9" s="13" t="n">
        <f aca="false">IF(AR9="Absolut deloc",0,IF(AR9="Câteva zile",1,IF(AR9="Mai mult de jumătate din timp",2,3)))</f>
        <v>1</v>
      </c>
      <c r="AT9" s="13" t="s">
        <v>54</v>
      </c>
      <c r="AU9" s="13" t="n">
        <f aca="false">IF(AT9="Absolut deloc",0,IF(AT9="Câteva zile",1,IF(AT9="Mai mult de jumătate din timp",2,3)))</f>
        <v>1</v>
      </c>
      <c r="AV9" s="13" t="s">
        <v>54</v>
      </c>
      <c r="AW9" s="13" t="n">
        <f aca="false">IF(AV9="Absolut deloc",0,IF(AV9="Câteva zile",1,IF(AV9="Mai mult de jumătate din timp",2,3)))</f>
        <v>1</v>
      </c>
      <c r="AX9" s="13" t="s">
        <v>54</v>
      </c>
      <c r="AY9" s="13" t="n">
        <f aca="false">IF(AX9="Absolut deloc",0,IF(AX9="Câteva zile",1,IF(AX9="Mai mult de jumătate din timp",2,3)))</f>
        <v>1</v>
      </c>
      <c r="AZ9" s="13" t="s">
        <v>60</v>
      </c>
      <c r="BA9" s="13" t="n">
        <f aca="false">IF(AZ9="Absolut deloc",0,IF(AZ9="Câteva zile",1,IF(AZ9="Mai mult de jumătate din timp",2,3)))</f>
        <v>0</v>
      </c>
      <c r="BB9" s="13" t="s">
        <v>61</v>
      </c>
      <c r="BC9" s="13" t="s">
        <v>54</v>
      </c>
      <c r="BD9" s="13" t="n">
        <f aca="false">IF(BC9="Deloc",0,IF(BC9="Câteva zile",1,IF(BC9="Mai mult de jumătate din timp",2,3)))</f>
        <v>1</v>
      </c>
      <c r="BE9" s="13" t="s">
        <v>62</v>
      </c>
      <c r="BF9" s="13" t="n">
        <f aca="false">IF(BE9="Deloc",0,IF(BE9="Câteva zile",1,IF(BE9="Mai mult de jumătate din timp",2,3)))</f>
        <v>0</v>
      </c>
      <c r="BG9" s="13" t="s">
        <v>54</v>
      </c>
      <c r="BH9" s="13" t="n">
        <f aca="false">IF(BG9="Deloc",0,IF(BG9="Câteva zile",1,IF(BG9="Mai mult de jumătate din timp",2,3)))</f>
        <v>1</v>
      </c>
      <c r="BI9" s="13" t="s">
        <v>54</v>
      </c>
      <c r="BJ9" s="13" t="n">
        <f aca="false">IF(BI9="Deloc",0,IF(BI9="Câteva zile",1,IF(BI9="Mai mult de jumătate din timp",2,3)))</f>
        <v>1</v>
      </c>
      <c r="BK9" s="13" t="s">
        <v>67</v>
      </c>
      <c r="BL9" s="13" t="n">
        <f aca="false">IF(BK9="Deloc",0,IF(BK9="Câteva zile",1,IF(BK9="Mai mult de jumătate din timp",2,3)))</f>
        <v>3</v>
      </c>
      <c r="BM9" s="13" t="s">
        <v>62</v>
      </c>
      <c r="BN9" s="13" t="n">
        <f aca="false">IF(BM9="Deloc",0,IF(BM9="Câteva zile",1,IF(BM9="Mai mult de jumătate din timp",2,3)))</f>
        <v>0</v>
      </c>
      <c r="BO9" s="13" t="s">
        <v>54</v>
      </c>
      <c r="BP9" s="13" t="n">
        <f aca="false">IF(BO9="Deloc",0,IF(BO9="Câteva zile",1,IF(BO9="Mai mult de jumătate din timp",2,3)))</f>
        <v>1</v>
      </c>
      <c r="BQ9" s="13" t="s">
        <v>62</v>
      </c>
      <c r="BR9" s="13" t="n">
        <f aca="false">IF(BQ9="Deloc",0,IF(BQ9="Câteva zile",1,IF(BQ9="Mai mult de jumătate din timp",2,3)))</f>
        <v>0</v>
      </c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</row>
    <row r="10" s="15" customFormat="true" ht="47.25" hidden="false" customHeight="false" outlineLevel="0" collapsed="false">
      <c r="A10" s="12" t="n">
        <v>9</v>
      </c>
      <c r="B10" s="12" t="n">
        <v>76</v>
      </c>
      <c r="C10" s="12" t="n">
        <v>153</v>
      </c>
      <c r="D10" s="12" t="n">
        <v>57</v>
      </c>
      <c r="E10" s="13" t="s">
        <v>51</v>
      </c>
      <c r="F10" s="12" t="n">
        <v>0</v>
      </c>
      <c r="G10" s="14"/>
      <c r="H10" s="14" t="s">
        <v>168</v>
      </c>
      <c r="I10" s="13" t="s">
        <v>51</v>
      </c>
      <c r="J10" s="12" t="n">
        <v>0</v>
      </c>
      <c r="K10" s="12" t="n">
        <v>115</v>
      </c>
      <c r="L10" s="12" t="n">
        <v>60</v>
      </c>
      <c r="M10" s="12" t="n">
        <v>220</v>
      </c>
      <c r="N10" s="13" t="s">
        <v>51</v>
      </c>
      <c r="O10" s="13" t="n">
        <v>0</v>
      </c>
      <c r="P10" s="13" t="s">
        <v>51</v>
      </c>
      <c r="Q10" s="13" t="n">
        <v>0</v>
      </c>
      <c r="R10" s="13" t="s">
        <v>51</v>
      </c>
      <c r="S10" s="13" t="n">
        <v>0</v>
      </c>
      <c r="T10" s="13"/>
      <c r="U10" s="13"/>
      <c r="V10" s="13"/>
      <c r="W10" s="13"/>
      <c r="X10" s="13"/>
      <c r="Y10" s="13"/>
      <c r="Z10" s="13"/>
      <c r="AA10" s="13"/>
      <c r="AB10" s="13" t="s">
        <v>51</v>
      </c>
      <c r="AC10" s="13" t="n">
        <f aca="false">IF(AB10="Da",1,0)</f>
        <v>0</v>
      </c>
      <c r="AD10" s="13" t="s">
        <v>51</v>
      </c>
      <c r="AE10" s="13" t="n">
        <f aca="false">IF(AD10="Da",1,0)</f>
        <v>0</v>
      </c>
      <c r="AF10" s="13" t="s">
        <v>51</v>
      </c>
      <c r="AG10" s="13" t="n">
        <f aca="false">IF(AF10="Da",1,0)</f>
        <v>0</v>
      </c>
      <c r="AH10" s="13" t="s">
        <v>51</v>
      </c>
      <c r="AI10" s="13" t="n">
        <f aca="false">IF(AH10="Da",1,0)</f>
        <v>0</v>
      </c>
      <c r="AJ10" s="13" t="s">
        <v>51</v>
      </c>
      <c r="AK10" s="13" t="n">
        <f aca="false">IF(AJ10="Da",1,0)</f>
        <v>0</v>
      </c>
      <c r="AL10" s="13" t="s">
        <v>51</v>
      </c>
      <c r="AM10" s="13" t="n">
        <f aca="false">IF(AL10="Da",1,0)</f>
        <v>0</v>
      </c>
      <c r="AN10" s="13" t="s">
        <v>60</v>
      </c>
      <c r="AO10" s="13" t="n">
        <f aca="false">IF(AN10="Absolut deloc",0,IF(AN10="Câteva zile",1,IF(AN10="Mai mult de jumătate din timp",2,3)))</f>
        <v>0</v>
      </c>
      <c r="AP10" s="13" t="s">
        <v>54</v>
      </c>
      <c r="AQ10" s="13" t="n">
        <f aca="false">IF(AP10="Absolut deloc",0,IF(AP10="Câteva zile",1,IF(AP10="Mai mult de jumătate din timp",2,3)))</f>
        <v>1</v>
      </c>
      <c r="AR10" s="13" t="s">
        <v>54</v>
      </c>
      <c r="AS10" s="13" t="n">
        <f aca="false">IF(AR10="Absolut deloc",0,IF(AR10="Câteva zile",1,IF(AR10="Mai mult de jumătate din timp",2,3)))</f>
        <v>1</v>
      </c>
      <c r="AT10" s="13" t="s">
        <v>60</v>
      </c>
      <c r="AU10" s="13" t="n">
        <f aca="false">IF(AT10="Absolut deloc",0,IF(AT10="Câteva zile",1,IF(AT10="Mai mult de jumătate din timp",2,3)))</f>
        <v>0</v>
      </c>
      <c r="AV10" s="13" t="s">
        <v>54</v>
      </c>
      <c r="AW10" s="13" t="n">
        <f aca="false">IF(AV10="Absolut deloc",0,IF(AV10="Câteva zile",1,IF(AV10="Mai mult de jumătate din timp",2,3)))</f>
        <v>1</v>
      </c>
      <c r="AX10" s="13" t="s">
        <v>54</v>
      </c>
      <c r="AY10" s="13" t="n">
        <f aca="false">IF(AX10="Absolut deloc",0,IF(AX10="Câteva zile",1,IF(AX10="Mai mult de jumătate din timp",2,3)))</f>
        <v>1</v>
      </c>
      <c r="AZ10" s="13" t="s">
        <v>60</v>
      </c>
      <c r="BA10" s="13" t="n">
        <f aca="false">IF(AZ10="Absolut deloc",0,IF(AZ10="Câteva zile",1,IF(AZ10="Mai mult de jumătate din timp",2,3)))</f>
        <v>0</v>
      </c>
      <c r="BB10" s="13" t="s">
        <v>61</v>
      </c>
      <c r="BC10" s="13" t="s">
        <v>54</v>
      </c>
      <c r="BD10" s="13" t="n">
        <f aca="false">IF(BC10="Deloc",0,IF(BC10="Câteva zile",1,IF(BC10="Mai mult de jumătate din timp",2,3)))</f>
        <v>1</v>
      </c>
      <c r="BE10" s="13" t="s">
        <v>62</v>
      </c>
      <c r="BF10" s="13" t="n">
        <f aca="false">IF(BE10="Deloc",0,IF(BE10="Câteva zile",1,IF(BE10="Mai mult de jumătate din timp",2,3)))</f>
        <v>0</v>
      </c>
      <c r="BG10" s="13" t="s">
        <v>67</v>
      </c>
      <c r="BH10" s="13" t="n">
        <f aca="false">IF(BG10="Deloc",0,IF(BG10="Câteva zile",1,IF(BG10="Mai mult de jumătate din timp",2,3)))</f>
        <v>3</v>
      </c>
      <c r="BI10" s="13" t="s">
        <v>67</v>
      </c>
      <c r="BJ10" s="13" t="n">
        <f aca="false">IF(BI10="Deloc",0,IF(BI10="Câteva zile",1,IF(BI10="Mai mult de jumătate din timp",2,3)))</f>
        <v>3</v>
      </c>
      <c r="BK10" s="13" t="s">
        <v>62</v>
      </c>
      <c r="BL10" s="13" t="n">
        <f aca="false">IF(BK10="Deloc",0,IF(BK10="Câteva zile",1,IF(BK10="Mai mult de jumătate din timp",2,3)))</f>
        <v>0</v>
      </c>
      <c r="BM10" s="13" t="s">
        <v>54</v>
      </c>
      <c r="BN10" s="13" t="n">
        <f aca="false">IF(BM10="Deloc",0,IF(BM10="Câteva zile",1,IF(BM10="Mai mult de jumătate din timp",2,3)))</f>
        <v>1</v>
      </c>
      <c r="BO10" s="13" t="s">
        <v>67</v>
      </c>
      <c r="BP10" s="13" t="n">
        <f aca="false">IF(BO10="Deloc",0,IF(BO10="Câteva zile",1,IF(BO10="Mai mult de jumătate din timp",2,3)))</f>
        <v>3</v>
      </c>
      <c r="BQ10" s="13" t="s">
        <v>67</v>
      </c>
      <c r="BR10" s="13" t="n">
        <f aca="false">IF(BQ10="Deloc",0,IF(BQ10="Câteva zile",1,IF(BQ10="Mai mult de jumătate din timp",2,3)))</f>
        <v>3</v>
      </c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</row>
    <row r="11" s="15" customFormat="true" ht="47.25" hidden="false" customHeight="false" outlineLevel="0" collapsed="false">
      <c r="A11" s="12" t="n">
        <v>10</v>
      </c>
      <c r="B11" s="12" t="n">
        <v>50</v>
      </c>
      <c r="C11" s="12" t="n">
        <v>161</v>
      </c>
      <c r="D11" s="12" t="n">
        <v>51</v>
      </c>
      <c r="E11" s="13" t="s">
        <v>51</v>
      </c>
      <c r="F11" s="12" t="n">
        <v>0</v>
      </c>
      <c r="G11" s="14"/>
      <c r="H11" s="14" t="s">
        <v>172</v>
      </c>
      <c r="I11" s="13" t="s">
        <v>51</v>
      </c>
      <c r="J11" s="12" t="n">
        <v>0</v>
      </c>
      <c r="K11" s="12" t="n">
        <v>110</v>
      </c>
      <c r="L11" s="12" t="n">
        <v>70</v>
      </c>
      <c r="M11" s="12" t="n">
        <v>220</v>
      </c>
      <c r="N11" s="13" t="s">
        <v>51</v>
      </c>
      <c r="O11" s="13" t="n">
        <v>0</v>
      </c>
      <c r="P11" s="13" t="s">
        <v>51</v>
      </c>
      <c r="Q11" s="13" t="n">
        <v>0</v>
      </c>
      <c r="R11" s="13" t="s">
        <v>51</v>
      </c>
      <c r="S11" s="13" t="n">
        <v>0</v>
      </c>
      <c r="T11" s="13"/>
      <c r="U11" s="13"/>
      <c r="V11" s="13"/>
      <c r="W11" s="13"/>
      <c r="X11" s="13"/>
      <c r="Y11" s="13"/>
      <c r="Z11" s="13"/>
      <c r="AA11" s="13"/>
      <c r="AB11" s="13" t="s">
        <v>51</v>
      </c>
      <c r="AC11" s="13" t="n">
        <f aca="false">IF(AB11="Da",1,0)</f>
        <v>0</v>
      </c>
      <c r="AD11" s="13" t="s">
        <v>51</v>
      </c>
      <c r="AE11" s="13" t="n">
        <f aca="false">IF(AD11="Da",1,0)</f>
        <v>0</v>
      </c>
      <c r="AF11" s="13" t="s">
        <v>51</v>
      </c>
      <c r="AG11" s="13" t="n">
        <f aca="false">IF(AF11="Da",1,0)</f>
        <v>0</v>
      </c>
      <c r="AH11" s="13" t="s">
        <v>51</v>
      </c>
      <c r="AI11" s="13" t="n">
        <f aca="false">IF(AH11="Da",1,0)</f>
        <v>0</v>
      </c>
      <c r="AJ11" s="13" t="s">
        <v>51</v>
      </c>
      <c r="AK11" s="13" t="n">
        <f aca="false">IF(AJ11="Da",1,0)</f>
        <v>0</v>
      </c>
      <c r="AL11" s="13" t="s">
        <v>51</v>
      </c>
      <c r="AM11" s="13" t="n">
        <f aca="false">IF(AL11="Da",1,0)</f>
        <v>0</v>
      </c>
      <c r="AN11" s="13" t="s">
        <v>54</v>
      </c>
      <c r="AO11" s="13" t="n">
        <f aca="false">IF(AN11="Absolut deloc",0,IF(AN11="Câteva zile",1,IF(AN11="Mai mult de jumătate din timp",2,3)))</f>
        <v>1</v>
      </c>
      <c r="AP11" s="13" t="s">
        <v>60</v>
      </c>
      <c r="AQ11" s="13" t="n">
        <f aca="false">IF(AP11="Absolut deloc",0,IF(AP11="Câteva zile",1,IF(AP11="Mai mult de jumătate din timp",2,3)))</f>
        <v>0</v>
      </c>
      <c r="AR11" s="13" t="s">
        <v>60</v>
      </c>
      <c r="AS11" s="13" t="n">
        <f aca="false">IF(AR11="Absolut deloc",0,IF(AR11="Câteva zile",1,IF(AR11="Mai mult de jumătate din timp",2,3)))</f>
        <v>0</v>
      </c>
      <c r="AT11" s="13" t="s">
        <v>60</v>
      </c>
      <c r="AU11" s="13" t="n">
        <f aca="false">IF(AT11="Absolut deloc",0,IF(AT11="Câteva zile",1,IF(AT11="Mai mult de jumătate din timp",2,3)))</f>
        <v>0</v>
      </c>
      <c r="AV11" s="13" t="s">
        <v>60</v>
      </c>
      <c r="AW11" s="13" t="n">
        <f aca="false">IF(AV11="Absolut deloc",0,IF(AV11="Câteva zile",1,IF(AV11="Mai mult de jumătate din timp",2,3)))</f>
        <v>0</v>
      </c>
      <c r="AX11" s="13" t="s">
        <v>67</v>
      </c>
      <c r="AY11" s="13" t="n">
        <f aca="false">IF(AX11="Absolut deloc",0,IF(AX11="Câteva zile",1,IF(AX11="Mai mult de jumătate din timp",2,3)))</f>
        <v>3</v>
      </c>
      <c r="AZ11" s="13" t="s">
        <v>60</v>
      </c>
      <c r="BA11" s="13" t="n">
        <f aca="false">IF(AZ11="Absolut deloc",0,IF(AZ11="Câteva zile",1,IF(AZ11="Mai mult de jumătate din timp",2,3)))</f>
        <v>0</v>
      </c>
      <c r="BB11" s="13" t="s">
        <v>61</v>
      </c>
      <c r="BC11" s="13" t="s">
        <v>62</v>
      </c>
      <c r="BD11" s="13" t="n">
        <f aca="false">IF(BC11="Deloc",0,IF(BC11="Câteva zile",1,IF(BC11="Mai mult de jumătate din timp",2,3)))</f>
        <v>0</v>
      </c>
      <c r="BE11" s="13" t="s">
        <v>62</v>
      </c>
      <c r="BF11" s="13" t="n">
        <f aca="false">IF(BE11="Deloc",0,IF(BE11="Câteva zile",1,IF(BE11="Mai mult de jumătate din timp",2,3)))</f>
        <v>0</v>
      </c>
      <c r="BG11" s="13" t="s">
        <v>62</v>
      </c>
      <c r="BH11" s="13" t="n">
        <f aca="false">IF(BG11="Deloc",0,IF(BG11="Câteva zile",1,IF(BG11="Mai mult de jumătate din timp",2,3)))</f>
        <v>0</v>
      </c>
      <c r="BI11" s="13" t="s">
        <v>62</v>
      </c>
      <c r="BJ11" s="13" t="n">
        <f aca="false">IF(BI11="Deloc",0,IF(BI11="Câteva zile",1,IF(BI11="Mai mult de jumătate din timp",2,3)))</f>
        <v>0</v>
      </c>
      <c r="BK11" s="13" t="s">
        <v>62</v>
      </c>
      <c r="BL11" s="13" t="n">
        <f aca="false">IF(BK11="Deloc",0,IF(BK11="Câteva zile",1,IF(BK11="Mai mult de jumătate din timp",2,3)))</f>
        <v>0</v>
      </c>
      <c r="BM11" s="13" t="s">
        <v>62</v>
      </c>
      <c r="BN11" s="13" t="n">
        <f aca="false">IF(BM11="Deloc",0,IF(BM11="Câteva zile",1,IF(BM11="Mai mult de jumătate din timp",2,3)))</f>
        <v>0</v>
      </c>
      <c r="BO11" s="13" t="s">
        <v>62</v>
      </c>
      <c r="BP11" s="13" t="n">
        <f aca="false">IF(BO11="Deloc",0,IF(BO11="Câteva zile",1,IF(BO11="Mai mult de jumătate din timp",2,3)))</f>
        <v>0</v>
      </c>
      <c r="BQ11" s="13" t="s">
        <v>62</v>
      </c>
      <c r="BR11" s="13" t="n">
        <f aca="false">IF(BQ11="Deloc",0,IF(BQ11="Câteva zile",1,IF(BQ11="Mai mult de jumătate din timp",2,3)))</f>
        <v>0</v>
      </c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</row>
    <row r="12" s="15" customFormat="true" ht="47.25" hidden="false" customHeight="false" outlineLevel="0" collapsed="false">
      <c r="A12" s="12" t="n">
        <v>11</v>
      </c>
      <c r="B12" s="12" t="n">
        <v>67</v>
      </c>
      <c r="C12" s="12" t="n">
        <v>160</v>
      </c>
      <c r="D12" s="12" t="n">
        <v>76</v>
      </c>
      <c r="E12" s="13" t="s">
        <v>51</v>
      </c>
      <c r="F12" s="12" t="n">
        <v>0</v>
      </c>
      <c r="G12" s="14"/>
      <c r="H12" s="14" t="s">
        <v>171</v>
      </c>
      <c r="I12" s="13" t="s">
        <v>51</v>
      </c>
      <c r="J12" s="12" t="n">
        <v>0</v>
      </c>
      <c r="K12" s="12"/>
      <c r="L12" s="12"/>
      <c r="M12" s="12"/>
      <c r="N12" s="13" t="s">
        <v>51</v>
      </c>
      <c r="O12" s="13" t="n">
        <v>0</v>
      </c>
      <c r="P12" s="13" t="s">
        <v>51</v>
      </c>
      <c r="Q12" s="13" t="n">
        <v>0</v>
      </c>
      <c r="R12" s="13" t="s">
        <v>52</v>
      </c>
      <c r="S12" s="13" t="n">
        <v>1</v>
      </c>
      <c r="T12" s="13" t="s">
        <v>51</v>
      </c>
      <c r="U12" s="13" t="n">
        <v>0</v>
      </c>
      <c r="V12" s="13" t="s">
        <v>51</v>
      </c>
      <c r="W12" s="13" t="n">
        <f aca="false">IF(V12="Da",1,IF(V12="Nu", 0))</f>
        <v>0</v>
      </c>
      <c r="X12" s="13" t="s">
        <v>51</v>
      </c>
      <c r="Y12" s="13" t="n">
        <f aca="false">IF(X12="Da", 1, IF(X12="Nu", 0))</f>
        <v>0</v>
      </c>
      <c r="Z12" s="13" t="s">
        <v>52</v>
      </c>
      <c r="AA12" s="13" t="n">
        <f aca="false">IF(Z12="Da", 1, IF(Z12="Nu", 0))</f>
        <v>1</v>
      </c>
      <c r="AB12" s="13" t="s">
        <v>51</v>
      </c>
      <c r="AC12" s="13" t="n">
        <f aca="false">IF(AB12="Da",1,0)</f>
        <v>0</v>
      </c>
      <c r="AD12" s="13" t="s">
        <v>51</v>
      </c>
      <c r="AE12" s="13" t="n">
        <f aca="false">IF(AD12="Da",1,0)</f>
        <v>0</v>
      </c>
      <c r="AF12" s="13" t="s">
        <v>51</v>
      </c>
      <c r="AG12" s="13" t="n">
        <f aca="false">IF(AF12="Da",1,0)</f>
        <v>0</v>
      </c>
      <c r="AH12" s="13" t="s">
        <v>51</v>
      </c>
      <c r="AI12" s="13" t="n">
        <f aca="false">IF(AH12="Da",1,0)</f>
        <v>0</v>
      </c>
      <c r="AJ12" s="13" t="s">
        <v>51</v>
      </c>
      <c r="AK12" s="13" t="n">
        <f aca="false">IF(AJ12="Da",1,0)</f>
        <v>0</v>
      </c>
      <c r="AL12" s="13" t="s">
        <v>51</v>
      </c>
      <c r="AM12" s="13" t="n">
        <f aca="false">IF(AL12="Da",1,0)</f>
        <v>0</v>
      </c>
      <c r="AN12" s="13" t="s">
        <v>67</v>
      </c>
      <c r="AO12" s="13" t="n">
        <f aca="false">IF(AN12="Absolut deloc",0,IF(AN12="Câteva zile",1,IF(AN12="Mai mult de jumătate din timp",2,3)))</f>
        <v>3</v>
      </c>
      <c r="AP12" s="13" t="s">
        <v>67</v>
      </c>
      <c r="AQ12" s="13" t="n">
        <f aca="false">IF(AP12="Absolut deloc",0,IF(AP12="Câteva zile",1,IF(AP12="Mai mult de jumătate din timp",2,3)))</f>
        <v>3</v>
      </c>
      <c r="AR12" s="13" t="s">
        <v>67</v>
      </c>
      <c r="AS12" s="13" t="n">
        <f aca="false">IF(AR12="Absolut deloc",0,IF(AR12="Câteva zile",1,IF(AR12="Mai mult de jumătate din timp",2,3)))</f>
        <v>3</v>
      </c>
      <c r="AT12" s="13" t="s">
        <v>53</v>
      </c>
      <c r="AU12" s="13" t="n">
        <f aca="false">IF(AT12="Absolut deloc",0,IF(AT12="Câteva zile",1,IF(AT12="Mai mult de jumătate din timp",2,3)))</f>
        <v>2</v>
      </c>
      <c r="AV12" s="13" t="s">
        <v>53</v>
      </c>
      <c r="AW12" s="13" t="n">
        <f aca="false">IF(AV12="Absolut deloc",0,IF(AV12="Câteva zile",1,IF(AV12="Mai mult de jumătate din timp",2,3)))</f>
        <v>2</v>
      </c>
      <c r="AX12" s="13" t="s">
        <v>53</v>
      </c>
      <c r="AY12" s="13" t="n">
        <f aca="false">IF(AX12="Absolut deloc",0,IF(AX12="Câteva zile",1,IF(AX12="Mai mult de jumătate din timp",2,3)))</f>
        <v>2</v>
      </c>
      <c r="AZ12" s="13" t="s">
        <v>54</v>
      </c>
      <c r="BA12" s="13" t="n">
        <f aca="false">IF(AZ12="Absolut deloc",0,IF(AZ12="Câteva zile",1,IF(AZ12="Mai mult de jumătate din timp",2,3)))</f>
        <v>1</v>
      </c>
      <c r="BB12" s="13" t="s">
        <v>61</v>
      </c>
      <c r="BC12" s="13" t="s">
        <v>54</v>
      </c>
      <c r="BD12" s="13" t="n">
        <f aca="false">IF(BC12="Deloc",0,IF(BC12="Câteva zile",1,IF(BC12="Mai mult de jumătate din timp",2,3)))</f>
        <v>1</v>
      </c>
      <c r="BE12" s="13" t="s">
        <v>54</v>
      </c>
      <c r="BF12" s="13" t="n">
        <f aca="false">IF(BE12="Deloc",0,IF(BE12="Câteva zile",1,IF(BE12="Mai mult de jumătate din timp",2,3)))</f>
        <v>1</v>
      </c>
      <c r="BG12" s="13" t="s">
        <v>53</v>
      </c>
      <c r="BH12" s="13" t="n">
        <f aca="false">IF(BG12="Deloc",0,IF(BG12="Câteva zile",1,IF(BG12="Mai mult de jumătate din timp",2,3)))</f>
        <v>2</v>
      </c>
      <c r="BI12" s="13" t="s">
        <v>54</v>
      </c>
      <c r="BJ12" s="13" t="n">
        <f aca="false">IF(BI12="Deloc",0,IF(BI12="Câteva zile",1,IF(BI12="Mai mult de jumătate din timp",2,3)))</f>
        <v>1</v>
      </c>
      <c r="BK12" s="13" t="s">
        <v>54</v>
      </c>
      <c r="BL12" s="13" t="n">
        <f aca="false">IF(BK12="Deloc",0,IF(BK12="Câteva zile",1,IF(BK12="Mai mult de jumătate din timp",2,3)))</f>
        <v>1</v>
      </c>
      <c r="BM12" s="13" t="s">
        <v>54</v>
      </c>
      <c r="BN12" s="13" t="n">
        <f aca="false">IF(BM12="Deloc",0,IF(BM12="Câteva zile",1,IF(BM12="Mai mult de jumătate din timp",2,3)))</f>
        <v>1</v>
      </c>
      <c r="BO12" s="13" t="s">
        <v>62</v>
      </c>
      <c r="BP12" s="13" t="n">
        <f aca="false">IF(BO12="Deloc",0,IF(BO12="Câteva zile",1,IF(BO12="Mai mult de jumătate din timp",2,3)))</f>
        <v>0</v>
      </c>
      <c r="BQ12" s="13" t="s">
        <v>54</v>
      </c>
      <c r="BR12" s="13" t="n">
        <f aca="false">IF(BQ12="Deloc",0,IF(BQ12="Câteva zile",1,IF(BQ12="Mai mult de jumătate din timp",2,3)))</f>
        <v>1</v>
      </c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</row>
    <row r="13" s="15" customFormat="true" ht="63" hidden="false" customHeight="false" outlineLevel="0" collapsed="false">
      <c r="A13" s="12" t="n">
        <v>12</v>
      </c>
      <c r="B13" s="12" t="n">
        <v>73</v>
      </c>
      <c r="C13" s="12" t="n">
        <v>152</v>
      </c>
      <c r="D13" s="12" t="n">
        <v>70</v>
      </c>
      <c r="E13" s="13" t="s">
        <v>51</v>
      </c>
      <c r="F13" s="12" t="n">
        <v>0</v>
      </c>
      <c r="G13" s="14"/>
      <c r="H13" s="14" t="s">
        <v>171</v>
      </c>
      <c r="I13" s="13" t="s">
        <v>52</v>
      </c>
      <c r="J13" s="12" t="n">
        <v>1</v>
      </c>
      <c r="K13" s="12" t="n">
        <v>115</v>
      </c>
      <c r="L13" s="12" t="n">
        <v>60</v>
      </c>
      <c r="M13" s="12" t="n">
        <v>161</v>
      </c>
      <c r="N13" s="13" t="s">
        <v>51</v>
      </c>
      <c r="O13" s="13" t="n">
        <v>0</v>
      </c>
      <c r="P13" s="13" t="s">
        <v>51</v>
      </c>
      <c r="Q13" s="13" t="n">
        <v>0</v>
      </c>
      <c r="R13" s="13" t="s">
        <v>52</v>
      </c>
      <c r="S13" s="13" t="n">
        <v>1</v>
      </c>
      <c r="T13" s="13" t="s">
        <v>52</v>
      </c>
      <c r="U13" s="13" t="n">
        <v>1</v>
      </c>
      <c r="V13" s="13" t="s">
        <v>51</v>
      </c>
      <c r="W13" s="13" t="n">
        <f aca="false">IF(V13="Da",1,IF(V13="Nu", 0))</f>
        <v>0</v>
      </c>
      <c r="X13" s="13" t="s">
        <v>51</v>
      </c>
      <c r="Y13" s="13" t="n">
        <f aca="false">IF(X13="Da", 1, IF(X13="Nu", 0))</f>
        <v>0</v>
      </c>
      <c r="Z13" s="13" t="s">
        <v>51</v>
      </c>
      <c r="AA13" s="13" t="n">
        <f aca="false">IF(Z13="Da", 1, IF(Z13="Nu", 0))</f>
        <v>0</v>
      </c>
      <c r="AB13" s="13" t="s">
        <v>51</v>
      </c>
      <c r="AC13" s="13" t="n">
        <f aca="false">IF(AB13="Da",1,0)</f>
        <v>0</v>
      </c>
      <c r="AD13" s="13" t="s">
        <v>51</v>
      </c>
      <c r="AE13" s="13" t="n">
        <f aca="false">IF(AD13="Da",1,0)</f>
        <v>0</v>
      </c>
      <c r="AF13" s="13" t="s">
        <v>51</v>
      </c>
      <c r="AG13" s="13" t="n">
        <f aca="false">IF(AF13="Da",1,0)</f>
        <v>0</v>
      </c>
      <c r="AH13" s="13" t="s">
        <v>51</v>
      </c>
      <c r="AI13" s="13" t="n">
        <f aca="false">IF(AH13="Da",1,0)</f>
        <v>0</v>
      </c>
      <c r="AJ13" s="13" t="s">
        <v>51</v>
      </c>
      <c r="AK13" s="13" t="n">
        <f aca="false">IF(AJ13="Da",1,0)</f>
        <v>0</v>
      </c>
      <c r="AL13" s="13" t="s">
        <v>51</v>
      </c>
      <c r="AM13" s="13" t="n">
        <f aca="false">IF(AL13="Da",1,0)</f>
        <v>0</v>
      </c>
      <c r="AN13" s="13" t="s">
        <v>67</v>
      </c>
      <c r="AO13" s="13" t="n">
        <f aca="false">IF(AN13="Absolut deloc",0,IF(AN13="Câteva zile",1,IF(AN13="Mai mult de jumătate din timp",2,3)))</f>
        <v>3</v>
      </c>
      <c r="AP13" s="13" t="s">
        <v>53</v>
      </c>
      <c r="AQ13" s="13" t="n">
        <f aca="false">IF(AP13="Absolut deloc",0,IF(AP13="Câteva zile",1,IF(AP13="Mai mult de jumătate din timp",2,3)))</f>
        <v>2</v>
      </c>
      <c r="AR13" s="13" t="s">
        <v>53</v>
      </c>
      <c r="AS13" s="13" t="n">
        <f aca="false">IF(AR13="Absolut deloc",0,IF(AR13="Câteva zile",1,IF(AR13="Mai mult de jumătate din timp",2,3)))</f>
        <v>2</v>
      </c>
      <c r="AT13" s="13" t="s">
        <v>54</v>
      </c>
      <c r="AU13" s="13" t="n">
        <f aca="false">IF(AT13="Absolut deloc",0,IF(AT13="Câteva zile",1,IF(AT13="Mai mult de jumătate din timp",2,3)))</f>
        <v>1</v>
      </c>
      <c r="AV13" s="13" t="s">
        <v>60</v>
      </c>
      <c r="AW13" s="13" t="n">
        <f aca="false">IF(AV13="Absolut deloc",0,IF(AV13="Câteva zile",1,IF(AV13="Mai mult de jumătate din timp",2,3)))</f>
        <v>0</v>
      </c>
      <c r="AX13" s="13" t="s">
        <v>67</v>
      </c>
      <c r="AY13" s="13" t="n">
        <f aca="false">IF(AX13="Absolut deloc",0,IF(AX13="Câteva zile",1,IF(AX13="Mai mult de jumătate din timp",2,3)))</f>
        <v>3</v>
      </c>
      <c r="AZ13" s="13" t="s">
        <v>54</v>
      </c>
      <c r="BA13" s="13" t="n">
        <f aca="false">IF(AZ13="Absolut deloc",0,IF(AZ13="Câteva zile",1,IF(AZ13="Mai mult de jumătate din timp",2,3)))</f>
        <v>1</v>
      </c>
      <c r="BB13" s="13" t="s">
        <v>61</v>
      </c>
      <c r="BC13" s="13" t="s">
        <v>53</v>
      </c>
      <c r="BD13" s="13" t="n">
        <f aca="false">IF(BC13="Deloc",0,IF(BC13="Câteva zile",1,IF(BC13="Mai mult de jumătate din timp",2,3)))</f>
        <v>2</v>
      </c>
      <c r="BE13" s="13" t="s">
        <v>67</v>
      </c>
      <c r="BF13" s="13" t="n">
        <f aca="false">IF(BE13="Deloc",0,IF(BE13="Câteva zile",1,IF(BE13="Mai mult de jumătate din timp",2,3)))</f>
        <v>3</v>
      </c>
      <c r="BG13" s="13" t="s">
        <v>67</v>
      </c>
      <c r="BH13" s="13" t="n">
        <f aca="false">IF(BG13="Deloc",0,IF(BG13="Câteva zile",1,IF(BG13="Mai mult de jumătate din timp",2,3)))</f>
        <v>3</v>
      </c>
      <c r="BI13" s="13" t="s">
        <v>67</v>
      </c>
      <c r="BJ13" s="13" t="n">
        <f aca="false">IF(BI13="Deloc",0,IF(BI13="Câteva zile",1,IF(BI13="Mai mult de jumătate din timp",2,3)))</f>
        <v>3</v>
      </c>
      <c r="BK13" s="13" t="s">
        <v>62</v>
      </c>
      <c r="BL13" s="13" t="n">
        <f aca="false">IF(BK13="Deloc",0,IF(BK13="Câteva zile",1,IF(BK13="Mai mult de jumătate din timp",2,3)))</f>
        <v>0</v>
      </c>
      <c r="BM13" s="13" t="s">
        <v>67</v>
      </c>
      <c r="BN13" s="13" t="n">
        <f aca="false">IF(BM13="Deloc",0,IF(BM13="Câteva zile",1,IF(BM13="Mai mult de jumătate din timp",2,3)))</f>
        <v>3</v>
      </c>
      <c r="BO13" s="13" t="s">
        <v>62</v>
      </c>
      <c r="BP13" s="13" t="n">
        <f aca="false">IF(BO13="Deloc",0,IF(BO13="Câteva zile",1,IF(BO13="Mai mult de jumătate din timp",2,3)))</f>
        <v>0</v>
      </c>
      <c r="BQ13" s="13" t="s">
        <v>62</v>
      </c>
      <c r="BR13" s="13" t="n">
        <f aca="false">IF(BQ13="Deloc",0,IF(BQ13="Câteva zile",1,IF(BQ13="Mai mult de jumătate din timp",2,3)))</f>
        <v>0</v>
      </c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</row>
    <row r="14" s="15" customFormat="true" ht="47.25" hidden="false" customHeight="false" outlineLevel="0" collapsed="false">
      <c r="A14" s="12" t="n">
        <v>13</v>
      </c>
      <c r="B14" s="12" t="n">
        <v>69</v>
      </c>
      <c r="C14" s="12" t="n">
        <v>171</v>
      </c>
      <c r="D14" s="12" t="n">
        <v>63</v>
      </c>
      <c r="E14" s="13" t="s">
        <v>48</v>
      </c>
      <c r="F14" s="12" t="n">
        <v>5</v>
      </c>
      <c r="G14" s="14" t="s">
        <v>167</v>
      </c>
      <c r="H14" s="14" t="s">
        <v>168</v>
      </c>
      <c r="I14" s="13" t="s">
        <v>51</v>
      </c>
      <c r="J14" s="12" t="n">
        <v>0</v>
      </c>
      <c r="K14" s="12" t="n">
        <v>140</v>
      </c>
      <c r="L14" s="12" t="n">
        <v>90</v>
      </c>
      <c r="M14" s="12" t="n">
        <v>200</v>
      </c>
      <c r="N14" s="13" t="s">
        <v>52</v>
      </c>
      <c r="O14" s="13" t="n">
        <v>1</v>
      </c>
      <c r="P14" s="13" t="s">
        <v>51</v>
      </c>
      <c r="Q14" s="13" t="n">
        <v>0</v>
      </c>
      <c r="R14" s="13" t="s">
        <v>52</v>
      </c>
      <c r="S14" s="13" t="n">
        <v>1</v>
      </c>
      <c r="T14" s="13" t="s">
        <v>52</v>
      </c>
      <c r="U14" s="13" t="n">
        <v>1</v>
      </c>
      <c r="V14" s="13" t="s">
        <v>51</v>
      </c>
      <c r="W14" s="13" t="n">
        <f aca="false">IF(V14="Da",1,IF(V14="Nu", 0))</f>
        <v>0</v>
      </c>
      <c r="X14" s="13" t="s">
        <v>51</v>
      </c>
      <c r="Y14" s="13" t="n">
        <f aca="false">IF(X14="Da", 1, IF(X14="Nu", 0))</f>
        <v>0</v>
      </c>
      <c r="Z14" s="13" t="s">
        <v>52</v>
      </c>
      <c r="AA14" s="13" t="n">
        <f aca="false">IF(Z14="Da", 1, IF(Z14="Nu", 0))</f>
        <v>1</v>
      </c>
      <c r="AB14" s="13" t="s">
        <v>52</v>
      </c>
      <c r="AC14" s="13" t="n">
        <f aca="false">IF(AB14="Da",1,0)</f>
        <v>1</v>
      </c>
      <c r="AD14" s="13" t="s">
        <v>51</v>
      </c>
      <c r="AE14" s="13" t="n">
        <f aca="false">IF(AD14="Da",1,0)</f>
        <v>0</v>
      </c>
      <c r="AF14" s="13" t="s">
        <v>52</v>
      </c>
      <c r="AG14" s="13" t="n">
        <f aca="false">IF(AF14="Da",1,0)</f>
        <v>1</v>
      </c>
      <c r="AH14" s="13" t="s">
        <v>51</v>
      </c>
      <c r="AI14" s="13" t="n">
        <f aca="false">IF(AH14="Da",1,0)</f>
        <v>0</v>
      </c>
      <c r="AJ14" s="13" t="s">
        <v>51</v>
      </c>
      <c r="AK14" s="13" t="n">
        <f aca="false">IF(AJ14="Da",1,0)</f>
        <v>0</v>
      </c>
      <c r="AL14" s="13" t="s">
        <v>51</v>
      </c>
      <c r="AM14" s="13" t="n">
        <f aca="false">IF(AL14="Da",1,0)</f>
        <v>0</v>
      </c>
      <c r="AN14" s="13" t="s">
        <v>60</v>
      </c>
      <c r="AO14" s="13" t="n">
        <f aca="false">IF(AN14="Absolut deloc",0,IF(AN14="Câteva zile",1,IF(AN14="Mai mult de jumătate din timp",2,3)))</f>
        <v>0</v>
      </c>
      <c r="AP14" s="13" t="s">
        <v>60</v>
      </c>
      <c r="AQ14" s="13" t="n">
        <f aca="false">IF(AP14="Absolut deloc",0,IF(AP14="Câteva zile",1,IF(AP14="Mai mult de jumătate din timp",2,3)))</f>
        <v>0</v>
      </c>
      <c r="AR14" s="13" t="s">
        <v>54</v>
      </c>
      <c r="AS14" s="13" t="n">
        <f aca="false">IF(AR14="Absolut deloc",0,IF(AR14="Câteva zile",1,IF(AR14="Mai mult de jumătate din timp",2,3)))</f>
        <v>1</v>
      </c>
      <c r="AT14" s="13" t="s">
        <v>60</v>
      </c>
      <c r="AU14" s="13" t="n">
        <f aca="false">IF(AT14="Absolut deloc",0,IF(AT14="Câteva zile",1,IF(AT14="Mai mult de jumătate din timp",2,3)))</f>
        <v>0</v>
      </c>
      <c r="AV14" s="13" t="s">
        <v>60</v>
      </c>
      <c r="AW14" s="13" t="n">
        <f aca="false">IF(AV14="Absolut deloc",0,IF(AV14="Câteva zile",1,IF(AV14="Mai mult de jumătate din timp",2,3)))</f>
        <v>0</v>
      </c>
      <c r="AX14" s="13" t="s">
        <v>60</v>
      </c>
      <c r="AY14" s="13" t="n">
        <f aca="false">IF(AX14="Absolut deloc",0,IF(AX14="Câteva zile",1,IF(AX14="Mai mult de jumătate din timp",2,3)))</f>
        <v>0</v>
      </c>
      <c r="AZ14" s="13" t="s">
        <v>60</v>
      </c>
      <c r="BA14" s="13" t="n">
        <f aca="false">IF(AZ14="Absolut deloc",0,IF(AZ14="Câteva zile",1,IF(AZ14="Mai mult de jumătate din timp",2,3)))</f>
        <v>0</v>
      </c>
      <c r="BB14" s="13" t="s">
        <v>61</v>
      </c>
      <c r="BC14" s="13" t="s">
        <v>54</v>
      </c>
      <c r="BD14" s="13" t="n">
        <f aca="false">IF(BC14="Deloc",0,IF(BC14="Câteva zile",1,IF(BC14="Mai mult de jumătate din timp",2,3)))</f>
        <v>1</v>
      </c>
      <c r="BE14" s="13" t="s">
        <v>62</v>
      </c>
      <c r="BF14" s="13" t="n">
        <f aca="false">IF(BE14="Deloc",0,IF(BE14="Câteva zile",1,IF(BE14="Mai mult de jumătate din timp",2,3)))</f>
        <v>0</v>
      </c>
      <c r="BG14" s="13" t="s">
        <v>62</v>
      </c>
      <c r="BH14" s="13" t="n">
        <f aca="false">IF(BG14="Deloc",0,IF(BG14="Câteva zile",1,IF(BG14="Mai mult de jumătate din timp",2,3)))</f>
        <v>0</v>
      </c>
      <c r="BI14" s="13" t="s">
        <v>54</v>
      </c>
      <c r="BJ14" s="13" t="n">
        <f aca="false">IF(BI14="Deloc",0,IF(BI14="Câteva zile",1,IF(BI14="Mai mult de jumătate din timp",2,3)))</f>
        <v>1</v>
      </c>
      <c r="BK14" s="13" t="s">
        <v>62</v>
      </c>
      <c r="BL14" s="13" t="n">
        <f aca="false">IF(BK14="Deloc",0,IF(BK14="Câteva zile",1,IF(BK14="Mai mult de jumătate din timp",2,3)))</f>
        <v>0</v>
      </c>
      <c r="BM14" s="13" t="s">
        <v>62</v>
      </c>
      <c r="BN14" s="13" t="n">
        <f aca="false">IF(BM14="Deloc",0,IF(BM14="Câteva zile",1,IF(BM14="Mai mult de jumătate din timp",2,3)))</f>
        <v>0</v>
      </c>
      <c r="BO14" s="13" t="s">
        <v>62</v>
      </c>
      <c r="BP14" s="13" t="n">
        <f aca="false">IF(BO14="Deloc",0,IF(BO14="Câteva zile",1,IF(BO14="Mai mult de jumătate din timp",2,3)))</f>
        <v>0</v>
      </c>
      <c r="BQ14" s="13" t="s">
        <v>62</v>
      </c>
      <c r="BR14" s="13" t="n">
        <f aca="false">IF(BQ14="Deloc",0,IF(BQ14="Câteva zile",1,IF(BQ14="Mai mult de jumătate din timp",2,3)))</f>
        <v>0</v>
      </c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</row>
    <row r="15" s="15" customFormat="true" ht="63" hidden="false" customHeight="false" outlineLevel="0" collapsed="false">
      <c r="A15" s="12" t="n">
        <v>14</v>
      </c>
      <c r="B15" s="12" t="n">
        <v>67</v>
      </c>
      <c r="C15" s="12" t="n">
        <v>169</v>
      </c>
      <c r="D15" s="12" t="n">
        <v>68</v>
      </c>
      <c r="E15" s="13" t="s">
        <v>48</v>
      </c>
      <c r="F15" s="12" t="n">
        <v>5</v>
      </c>
      <c r="G15" s="14" t="s">
        <v>173</v>
      </c>
      <c r="H15" s="14" t="s">
        <v>168</v>
      </c>
      <c r="I15" s="13" t="s">
        <v>51</v>
      </c>
      <c r="J15" s="12" t="n">
        <v>0</v>
      </c>
      <c r="K15" s="12" t="n">
        <v>141</v>
      </c>
      <c r="L15" s="12" t="n">
        <v>90</v>
      </c>
      <c r="M15" s="12"/>
      <c r="N15" s="13" t="s">
        <v>51</v>
      </c>
      <c r="O15" s="13" t="n">
        <v>0</v>
      </c>
      <c r="P15" s="13" t="s">
        <v>51</v>
      </c>
      <c r="Q15" s="13" t="n">
        <v>0</v>
      </c>
      <c r="R15" s="13" t="s">
        <v>51</v>
      </c>
      <c r="S15" s="13" t="n">
        <v>0</v>
      </c>
      <c r="T15" s="13"/>
      <c r="U15" s="13"/>
      <c r="V15" s="13"/>
      <c r="W15" s="13"/>
      <c r="X15" s="13"/>
      <c r="Y15" s="13"/>
      <c r="Z15" s="13"/>
      <c r="AA15" s="13"/>
      <c r="AB15" s="13" t="s">
        <v>51</v>
      </c>
      <c r="AC15" s="13" t="n">
        <f aca="false">IF(AB15="Da",1,0)</f>
        <v>0</v>
      </c>
      <c r="AD15" s="13" t="s">
        <v>51</v>
      </c>
      <c r="AE15" s="13" t="n">
        <f aca="false">IF(AD15="Da",1,0)</f>
        <v>0</v>
      </c>
      <c r="AF15" s="13" t="s">
        <v>51</v>
      </c>
      <c r="AG15" s="13" t="n">
        <f aca="false">IF(AF15="Da",1,0)</f>
        <v>0</v>
      </c>
      <c r="AH15" s="13" t="s">
        <v>51</v>
      </c>
      <c r="AI15" s="13" t="n">
        <f aca="false">IF(AH15="Da",1,0)</f>
        <v>0</v>
      </c>
      <c r="AJ15" s="13" t="s">
        <v>51</v>
      </c>
      <c r="AK15" s="13" t="n">
        <f aca="false">IF(AJ15="Da",1,0)</f>
        <v>0</v>
      </c>
      <c r="AL15" s="13" t="s">
        <v>51</v>
      </c>
      <c r="AM15" s="13" t="n">
        <f aca="false">IF(AL15="Da",1,0)</f>
        <v>0</v>
      </c>
      <c r="AN15" s="13" t="s">
        <v>54</v>
      </c>
      <c r="AO15" s="13" t="n">
        <f aca="false">IF(AN15="Absolut deloc",0,IF(AN15="Câteva zile",1,IF(AN15="Mai mult de jumătate din timp",2,3)))</f>
        <v>1</v>
      </c>
      <c r="AP15" s="13" t="s">
        <v>54</v>
      </c>
      <c r="AQ15" s="13" t="n">
        <f aca="false">IF(AP15="Absolut deloc",0,IF(AP15="Câteva zile",1,IF(AP15="Mai mult de jumătate din timp",2,3)))</f>
        <v>1</v>
      </c>
      <c r="AR15" s="13" t="s">
        <v>54</v>
      </c>
      <c r="AS15" s="13" t="n">
        <f aca="false">IF(AR15="Absolut deloc",0,IF(AR15="Câteva zile",1,IF(AR15="Mai mult de jumătate din timp",2,3)))</f>
        <v>1</v>
      </c>
      <c r="AT15" s="13" t="s">
        <v>60</v>
      </c>
      <c r="AU15" s="13" t="n">
        <f aca="false">IF(AT15="Absolut deloc",0,IF(AT15="Câteva zile",1,IF(AT15="Mai mult de jumătate din timp",2,3)))</f>
        <v>0</v>
      </c>
      <c r="AV15" s="13" t="s">
        <v>60</v>
      </c>
      <c r="AW15" s="13" t="n">
        <f aca="false">IF(AV15="Absolut deloc",0,IF(AV15="Câteva zile",1,IF(AV15="Mai mult de jumătate din timp",2,3)))</f>
        <v>0</v>
      </c>
      <c r="AX15" s="13" t="s">
        <v>54</v>
      </c>
      <c r="AY15" s="13" t="n">
        <f aca="false">IF(AX15="Absolut deloc",0,IF(AX15="Câteva zile",1,IF(AX15="Mai mult de jumătate din timp",2,3)))</f>
        <v>1</v>
      </c>
      <c r="AZ15" s="13" t="s">
        <v>60</v>
      </c>
      <c r="BA15" s="13" t="n">
        <f aca="false">IF(AZ15="Absolut deloc",0,IF(AZ15="Câteva zile",1,IF(AZ15="Mai mult de jumătate din timp",2,3)))</f>
        <v>0</v>
      </c>
      <c r="BB15" s="13" t="s">
        <v>61</v>
      </c>
      <c r="BC15" s="13" t="s">
        <v>54</v>
      </c>
      <c r="BD15" s="13" t="n">
        <f aca="false">IF(BC15="Deloc",0,IF(BC15="Câteva zile",1,IF(BC15="Mai mult de jumătate din timp",2,3)))</f>
        <v>1</v>
      </c>
      <c r="BE15" s="13" t="s">
        <v>54</v>
      </c>
      <c r="BF15" s="13" t="n">
        <f aca="false">IF(BE15="Deloc",0,IF(BE15="Câteva zile",1,IF(BE15="Mai mult de jumătate din timp",2,3)))</f>
        <v>1</v>
      </c>
      <c r="BG15" s="13" t="s">
        <v>53</v>
      </c>
      <c r="BH15" s="13" t="n">
        <f aca="false">IF(BG15="Deloc",0,IF(BG15="Câteva zile",1,IF(BG15="Mai mult de jumătate din timp",2,3)))</f>
        <v>2</v>
      </c>
      <c r="BI15" s="13" t="s">
        <v>62</v>
      </c>
      <c r="BJ15" s="13" t="n">
        <f aca="false">IF(BI15="Deloc",0,IF(BI15="Câteva zile",1,IF(BI15="Mai mult de jumătate din timp",2,3)))</f>
        <v>0</v>
      </c>
      <c r="BK15" s="13" t="s">
        <v>54</v>
      </c>
      <c r="BL15" s="13" t="n">
        <f aca="false">IF(BK15="Deloc",0,IF(BK15="Câteva zile",1,IF(BK15="Mai mult de jumătate din timp",2,3)))</f>
        <v>1</v>
      </c>
      <c r="BM15" s="13" t="s">
        <v>62</v>
      </c>
      <c r="BN15" s="13" t="n">
        <f aca="false">IF(BM15="Deloc",0,IF(BM15="Câteva zile",1,IF(BM15="Mai mult de jumătate din timp",2,3)))</f>
        <v>0</v>
      </c>
      <c r="BO15" s="13" t="s">
        <v>54</v>
      </c>
      <c r="BP15" s="13" t="n">
        <f aca="false">IF(BO15="Deloc",0,IF(BO15="Câteva zile",1,IF(BO15="Mai mult de jumătate din timp",2,3)))</f>
        <v>1</v>
      </c>
      <c r="BQ15" s="13" t="s">
        <v>62</v>
      </c>
      <c r="BR15" s="13" t="n">
        <f aca="false">IF(BQ15="Deloc",0,IF(BQ15="Câteva zile",1,IF(BQ15="Mai mult de jumătate din timp",2,3)))</f>
        <v>0</v>
      </c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</row>
    <row r="16" s="15" customFormat="true" ht="47.25" hidden="false" customHeight="false" outlineLevel="0" collapsed="false">
      <c r="A16" s="12" t="n">
        <v>15</v>
      </c>
      <c r="B16" s="12" t="n">
        <v>59</v>
      </c>
      <c r="C16" s="12" t="n">
        <v>175</v>
      </c>
      <c r="D16" s="12" t="n">
        <v>90</v>
      </c>
      <c r="E16" s="13" t="s">
        <v>69</v>
      </c>
      <c r="F16" s="12" t="n">
        <v>1</v>
      </c>
      <c r="G16" s="14" t="s">
        <v>174</v>
      </c>
      <c r="H16" s="14" t="s">
        <v>168</v>
      </c>
      <c r="I16" s="13" t="s">
        <v>52</v>
      </c>
      <c r="J16" s="12" t="n">
        <v>1</v>
      </c>
      <c r="K16" s="12" t="n">
        <v>138</v>
      </c>
      <c r="L16" s="12" t="n">
        <v>87</v>
      </c>
      <c r="M16" s="12" t="n">
        <v>240</v>
      </c>
      <c r="N16" s="13" t="s">
        <v>51</v>
      </c>
      <c r="O16" s="13" t="n">
        <v>0</v>
      </c>
      <c r="P16" s="13" t="s">
        <v>51</v>
      </c>
      <c r="Q16" s="13" t="n">
        <v>0</v>
      </c>
      <c r="R16" s="13" t="s">
        <v>52</v>
      </c>
      <c r="S16" s="13" t="n">
        <v>1</v>
      </c>
      <c r="T16" s="13" t="s">
        <v>52</v>
      </c>
      <c r="U16" s="13" t="n">
        <v>1</v>
      </c>
      <c r="V16" s="13" t="s">
        <v>52</v>
      </c>
      <c r="W16" s="13" t="n">
        <f aca="false">IF(V16="Da",1,IF(V16="Nu", 0))</f>
        <v>1</v>
      </c>
      <c r="X16" s="13" t="s">
        <v>52</v>
      </c>
      <c r="Y16" s="13" t="n">
        <f aca="false">IF(X16="Da", 1, IF(X16="Nu", 0))</f>
        <v>1</v>
      </c>
      <c r="Z16" s="13" t="s">
        <v>52</v>
      </c>
      <c r="AA16" s="13" t="n">
        <f aca="false">IF(Z16="Da", 1, IF(Z16="Nu", 0))</f>
        <v>1</v>
      </c>
      <c r="AB16" s="13" t="s">
        <v>51</v>
      </c>
      <c r="AC16" s="13" t="n">
        <f aca="false">IF(AB16="Da",1,0)</f>
        <v>0</v>
      </c>
      <c r="AD16" s="13" t="s">
        <v>51</v>
      </c>
      <c r="AE16" s="13" t="n">
        <f aca="false">IF(AD16="Da",1,0)</f>
        <v>0</v>
      </c>
      <c r="AF16" s="13" t="s">
        <v>51</v>
      </c>
      <c r="AG16" s="13" t="n">
        <f aca="false">IF(AF16="Da",1,0)</f>
        <v>0</v>
      </c>
      <c r="AH16" s="13" t="s">
        <v>52</v>
      </c>
      <c r="AI16" s="13" t="n">
        <f aca="false">IF(AH16="Da",1,0)</f>
        <v>1</v>
      </c>
      <c r="AJ16" s="13" t="s">
        <v>52</v>
      </c>
      <c r="AK16" s="13" t="n">
        <f aca="false">IF(AJ16="Da",1,0)</f>
        <v>1</v>
      </c>
      <c r="AL16" s="13" t="s">
        <v>51</v>
      </c>
      <c r="AM16" s="13" t="n">
        <f aca="false">IF(AL16="Da",1,0)</f>
        <v>0</v>
      </c>
      <c r="AN16" s="13" t="s">
        <v>54</v>
      </c>
      <c r="AO16" s="13" t="n">
        <f aca="false">IF(AN16="Absolut deloc",0,IF(AN16="Câteva zile",1,IF(AN16="Mai mult de jumătate din timp",2,3)))</f>
        <v>1</v>
      </c>
      <c r="AP16" s="13" t="s">
        <v>54</v>
      </c>
      <c r="AQ16" s="13" t="n">
        <f aca="false">IF(AP16="Absolut deloc",0,IF(AP16="Câteva zile",1,IF(AP16="Mai mult de jumătate din timp",2,3)))</f>
        <v>1</v>
      </c>
      <c r="AR16" s="13" t="s">
        <v>53</v>
      </c>
      <c r="AS16" s="13" t="n">
        <f aca="false">IF(AR16="Absolut deloc",0,IF(AR16="Câteva zile",1,IF(AR16="Mai mult de jumătate din timp",2,3)))</f>
        <v>2</v>
      </c>
      <c r="AT16" s="13" t="s">
        <v>54</v>
      </c>
      <c r="AU16" s="13" t="n">
        <f aca="false">IF(AT16="Absolut deloc",0,IF(AT16="Câteva zile",1,IF(AT16="Mai mult de jumătate din timp",2,3)))</f>
        <v>1</v>
      </c>
      <c r="AV16" s="13" t="s">
        <v>60</v>
      </c>
      <c r="AW16" s="13" t="n">
        <f aca="false">IF(AV16="Absolut deloc",0,IF(AV16="Câteva zile",1,IF(AV16="Mai mult de jumătate din timp",2,3)))</f>
        <v>0</v>
      </c>
      <c r="AX16" s="13" t="s">
        <v>54</v>
      </c>
      <c r="AY16" s="13" t="n">
        <f aca="false">IF(AX16="Absolut deloc",0,IF(AX16="Câteva zile",1,IF(AX16="Mai mult de jumătate din timp",2,3)))</f>
        <v>1</v>
      </c>
      <c r="AZ16" s="13" t="s">
        <v>54</v>
      </c>
      <c r="BA16" s="13" t="n">
        <f aca="false">IF(AZ16="Absolut deloc",0,IF(AZ16="Câteva zile",1,IF(AZ16="Mai mult de jumătate din timp",2,3)))</f>
        <v>1</v>
      </c>
      <c r="BB16" s="13" t="s">
        <v>61</v>
      </c>
      <c r="BC16" s="13" t="s">
        <v>62</v>
      </c>
      <c r="BD16" s="13" t="n">
        <f aca="false">IF(BC16="Deloc",0,IF(BC16="Câteva zile",1,IF(BC16="Mai mult de jumătate din timp",2,3)))</f>
        <v>0</v>
      </c>
      <c r="BE16" s="13" t="s">
        <v>54</v>
      </c>
      <c r="BF16" s="13" t="n">
        <f aca="false">IF(BE16="Deloc",0,IF(BE16="Câteva zile",1,IF(BE16="Mai mult de jumătate din timp",2,3)))</f>
        <v>1</v>
      </c>
      <c r="BG16" s="13" t="s">
        <v>67</v>
      </c>
      <c r="BH16" s="13" t="n">
        <f aca="false">IF(BG16="Deloc",0,IF(BG16="Câteva zile",1,IF(BG16="Mai mult de jumătate din timp",2,3)))</f>
        <v>3</v>
      </c>
      <c r="BI16" s="13" t="s">
        <v>53</v>
      </c>
      <c r="BJ16" s="13" t="n">
        <f aca="false">IF(BI16="Deloc",0,IF(BI16="Câteva zile",1,IF(BI16="Mai mult de jumătate din timp",2,3)))</f>
        <v>2</v>
      </c>
      <c r="BK16" s="13" t="s">
        <v>54</v>
      </c>
      <c r="BL16" s="13" t="n">
        <f aca="false">IF(BK16="Deloc",0,IF(BK16="Câteva zile",1,IF(BK16="Mai mult de jumătate din timp",2,3)))</f>
        <v>1</v>
      </c>
      <c r="BM16" s="13" t="s">
        <v>62</v>
      </c>
      <c r="BN16" s="13" t="n">
        <f aca="false">IF(BM16="Deloc",0,IF(BM16="Câteva zile",1,IF(BM16="Mai mult de jumătate din timp",2,3)))</f>
        <v>0</v>
      </c>
      <c r="BO16" s="13" t="s">
        <v>53</v>
      </c>
      <c r="BP16" s="13" t="n">
        <f aca="false">IF(BO16="Deloc",0,IF(BO16="Câteva zile",1,IF(BO16="Mai mult de jumătate din timp",2,3)))</f>
        <v>2</v>
      </c>
      <c r="BQ16" s="13" t="s">
        <v>54</v>
      </c>
      <c r="BR16" s="13" t="n">
        <f aca="false">IF(BQ16="Deloc",0,IF(BQ16="Câteva zile",1,IF(BQ16="Mai mult de jumătate din timp",2,3)))</f>
        <v>1</v>
      </c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</row>
    <row r="17" s="15" customFormat="true" ht="47.25" hidden="false" customHeight="false" outlineLevel="0" collapsed="false">
      <c r="A17" s="12" t="n">
        <v>16</v>
      </c>
      <c r="B17" s="12" t="n">
        <v>71</v>
      </c>
      <c r="C17" s="12" t="n">
        <v>181</v>
      </c>
      <c r="D17" s="12" t="n">
        <v>96</v>
      </c>
      <c r="E17" s="13" t="s">
        <v>51</v>
      </c>
      <c r="F17" s="12" t="n">
        <v>0</v>
      </c>
      <c r="G17" s="14"/>
      <c r="H17" s="14" t="s">
        <v>168</v>
      </c>
      <c r="I17" s="13" t="s">
        <v>52</v>
      </c>
      <c r="J17" s="12" t="n">
        <v>1</v>
      </c>
      <c r="K17" s="12" t="n">
        <v>131</v>
      </c>
      <c r="L17" s="12" t="n">
        <v>79</v>
      </c>
      <c r="M17" s="12" t="n">
        <v>224</v>
      </c>
      <c r="N17" s="13" t="s">
        <v>52</v>
      </c>
      <c r="O17" s="13" t="n">
        <v>1</v>
      </c>
      <c r="P17" s="13" t="s">
        <v>51</v>
      </c>
      <c r="Q17" s="13" t="n">
        <v>0</v>
      </c>
      <c r="R17" s="13" t="s">
        <v>52</v>
      </c>
      <c r="S17" s="13" t="n">
        <v>1</v>
      </c>
      <c r="T17" s="13" t="s">
        <v>51</v>
      </c>
      <c r="U17" s="13" t="n">
        <v>0</v>
      </c>
      <c r="V17" s="13" t="s">
        <v>51</v>
      </c>
      <c r="W17" s="13" t="n">
        <f aca="false">IF(V17="Da",1,IF(V17="Nu", 0))</f>
        <v>0</v>
      </c>
      <c r="X17" s="13" t="s">
        <v>52</v>
      </c>
      <c r="Y17" s="13" t="n">
        <f aca="false">IF(X17="Da", 1, IF(X17="Nu", 0))</f>
        <v>1</v>
      </c>
      <c r="Z17" s="13" t="s">
        <v>52</v>
      </c>
      <c r="AA17" s="13" t="n">
        <f aca="false">IF(Z17="Da", 1, IF(Z17="Nu", 0))</f>
        <v>1</v>
      </c>
      <c r="AB17" s="13" t="s">
        <v>51</v>
      </c>
      <c r="AC17" s="13" t="n">
        <f aca="false">IF(AB17="Da",1,0)</f>
        <v>0</v>
      </c>
      <c r="AD17" s="13" t="s">
        <v>52</v>
      </c>
      <c r="AE17" s="13" t="n">
        <f aca="false">IF(AD17="Da",1,0)</f>
        <v>1</v>
      </c>
      <c r="AF17" s="13" t="s">
        <v>51</v>
      </c>
      <c r="AG17" s="13" t="n">
        <f aca="false">IF(AF17="Da",1,0)</f>
        <v>0</v>
      </c>
      <c r="AH17" s="13" t="s">
        <v>51</v>
      </c>
      <c r="AI17" s="13" t="n">
        <f aca="false">IF(AH17="Da",1,0)</f>
        <v>0</v>
      </c>
      <c r="AJ17" s="13" t="s">
        <v>51</v>
      </c>
      <c r="AK17" s="13" t="n">
        <f aca="false">IF(AJ17="Da",1,0)</f>
        <v>0</v>
      </c>
      <c r="AL17" s="13" t="s">
        <v>52</v>
      </c>
      <c r="AM17" s="13" t="n">
        <f aca="false">IF(AL17="Da",1,0)</f>
        <v>1</v>
      </c>
      <c r="AN17" s="13" t="s">
        <v>60</v>
      </c>
      <c r="AO17" s="13" t="n">
        <f aca="false">IF(AN17="Absolut deloc",0,IF(AN17="Câteva zile",1,IF(AN17="Mai mult de jumătate din timp",2,3)))</f>
        <v>0</v>
      </c>
      <c r="AP17" s="13" t="s">
        <v>54</v>
      </c>
      <c r="AQ17" s="13" t="n">
        <f aca="false">IF(AP17="Absolut deloc",0,IF(AP17="Câteva zile",1,IF(AP17="Mai mult de jumătate din timp",2,3)))</f>
        <v>1</v>
      </c>
      <c r="AR17" s="13" t="s">
        <v>53</v>
      </c>
      <c r="AS17" s="13" t="n">
        <f aca="false">IF(AR17="Absolut deloc",0,IF(AR17="Câteva zile",1,IF(AR17="Mai mult de jumătate din timp",2,3)))</f>
        <v>2</v>
      </c>
      <c r="AT17" s="13" t="s">
        <v>54</v>
      </c>
      <c r="AU17" s="13" t="n">
        <f aca="false">IF(AT17="Absolut deloc",0,IF(AT17="Câteva zile",1,IF(AT17="Mai mult de jumătate din timp",2,3)))</f>
        <v>1</v>
      </c>
      <c r="AV17" s="13" t="s">
        <v>60</v>
      </c>
      <c r="AW17" s="13" t="n">
        <f aca="false">IF(AV17="Absolut deloc",0,IF(AV17="Câteva zile",1,IF(AV17="Mai mult de jumătate din timp",2,3)))</f>
        <v>0</v>
      </c>
      <c r="AX17" s="13" t="s">
        <v>54</v>
      </c>
      <c r="AY17" s="13" t="n">
        <f aca="false">IF(AX17="Absolut deloc",0,IF(AX17="Câteva zile",1,IF(AX17="Mai mult de jumătate din timp",2,3)))</f>
        <v>1</v>
      </c>
      <c r="AZ17" s="13" t="s">
        <v>60</v>
      </c>
      <c r="BA17" s="13" t="n">
        <f aca="false">IF(AZ17="Absolut deloc",0,IF(AZ17="Câteva zile",1,IF(AZ17="Mai mult de jumătate din timp",2,3)))</f>
        <v>0</v>
      </c>
      <c r="BB17" s="13" t="s">
        <v>61</v>
      </c>
      <c r="BC17" s="13" t="s">
        <v>62</v>
      </c>
      <c r="BD17" s="13" t="n">
        <f aca="false">IF(BC17="Deloc",0,IF(BC17="Câteva zile",1,IF(BC17="Mai mult de jumătate din timp",2,3)))</f>
        <v>0</v>
      </c>
      <c r="BE17" s="13" t="s">
        <v>54</v>
      </c>
      <c r="BF17" s="13" t="n">
        <f aca="false">IF(BE17="Deloc",0,IF(BE17="Câteva zile",1,IF(BE17="Mai mult de jumătate din timp",2,3)))</f>
        <v>1</v>
      </c>
      <c r="BG17" s="13" t="s">
        <v>67</v>
      </c>
      <c r="BH17" s="13" t="n">
        <f aca="false">IF(BG17="Deloc",0,IF(BG17="Câteva zile",1,IF(BG17="Mai mult de jumătate din timp",2,3)))</f>
        <v>3</v>
      </c>
      <c r="BI17" s="13" t="s">
        <v>53</v>
      </c>
      <c r="BJ17" s="13" t="n">
        <f aca="false">IF(BI17="Deloc",0,IF(BI17="Câteva zile",1,IF(BI17="Mai mult de jumătate din timp",2,3)))</f>
        <v>2</v>
      </c>
      <c r="BK17" s="13" t="s">
        <v>54</v>
      </c>
      <c r="BL17" s="13" t="n">
        <f aca="false">IF(BK17="Deloc",0,IF(BK17="Câteva zile",1,IF(BK17="Mai mult de jumătate din timp",2,3)))</f>
        <v>1</v>
      </c>
      <c r="BM17" s="13" t="s">
        <v>62</v>
      </c>
      <c r="BN17" s="13" t="n">
        <f aca="false">IF(BM17="Deloc",0,IF(BM17="Câteva zile",1,IF(BM17="Mai mult de jumătate din timp",2,3)))</f>
        <v>0</v>
      </c>
      <c r="BO17" s="13" t="s">
        <v>54</v>
      </c>
      <c r="BP17" s="13" t="n">
        <f aca="false">IF(BO17="Deloc",0,IF(BO17="Câteva zile",1,IF(BO17="Mai mult de jumătate din timp",2,3)))</f>
        <v>1</v>
      </c>
      <c r="BQ17" s="13" t="s">
        <v>54</v>
      </c>
      <c r="BR17" s="13" t="n">
        <f aca="false">IF(BQ17="Deloc",0,IF(BQ17="Câteva zile",1,IF(BQ17="Mai mult de jumătate din timp",2,3)))</f>
        <v>1</v>
      </c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</row>
    <row r="18" s="15" customFormat="true" ht="63" hidden="false" customHeight="false" outlineLevel="0" collapsed="false">
      <c r="A18" s="12" t="n">
        <v>17</v>
      </c>
      <c r="B18" s="12" t="n">
        <v>63</v>
      </c>
      <c r="C18" s="12" t="n">
        <v>170</v>
      </c>
      <c r="D18" s="12" t="n">
        <v>87</v>
      </c>
      <c r="E18" s="13" t="s">
        <v>51</v>
      </c>
      <c r="F18" s="12" t="n">
        <v>0</v>
      </c>
      <c r="G18" s="14"/>
      <c r="H18" s="14" t="s">
        <v>168</v>
      </c>
      <c r="I18" s="13" t="s">
        <v>51</v>
      </c>
      <c r="J18" s="12" t="n">
        <v>0</v>
      </c>
      <c r="K18" s="12" t="n">
        <v>127</v>
      </c>
      <c r="L18" s="12" t="n">
        <v>80</v>
      </c>
      <c r="M18" s="12" t="n">
        <v>210</v>
      </c>
      <c r="N18" s="13" t="s">
        <v>52</v>
      </c>
      <c r="O18" s="13" t="n">
        <v>1</v>
      </c>
      <c r="P18" s="13" t="s">
        <v>51</v>
      </c>
      <c r="Q18" s="13" t="n">
        <v>0</v>
      </c>
      <c r="R18" s="13" t="s">
        <v>52</v>
      </c>
      <c r="S18" s="13" t="n">
        <v>1</v>
      </c>
      <c r="T18" s="13" t="s">
        <v>51</v>
      </c>
      <c r="U18" s="13" t="n">
        <v>0</v>
      </c>
      <c r="V18" s="13" t="s">
        <v>51</v>
      </c>
      <c r="W18" s="13" t="n">
        <f aca="false">IF(V18="Da",1,IF(V18="Nu", 0))</f>
        <v>0</v>
      </c>
      <c r="X18" s="13" t="s">
        <v>51</v>
      </c>
      <c r="Y18" s="13" t="n">
        <f aca="false">IF(X18="Da", 1, IF(X18="Nu", 0))</f>
        <v>0</v>
      </c>
      <c r="Z18" s="13" t="s">
        <v>51</v>
      </c>
      <c r="AA18" s="13" t="n">
        <f aca="false">IF(Z18="Da", 1, IF(Z18="Nu", 0))</f>
        <v>0</v>
      </c>
      <c r="AB18" s="13" t="s">
        <v>51</v>
      </c>
      <c r="AC18" s="13" t="n">
        <f aca="false">IF(AB18="Da",1,0)</f>
        <v>0</v>
      </c>
      <c r="AD18" s="13" t="s">
        <v>51</v>
      </c>
      <c r="AE18" s="13" t="n">
        <f aca="false">IF(AD18="Da",1,0)</f>
        <v>0</v>
      </c>
      <c r="AF18" s="13" t="s">
        <v>51</v>
      </c>
      <c r="AG18" s="13" t="n">
        <f aca="false">IF(AF18="Da",1,0)</f>
        <v>0</v>
      </c>
      <c r="AH18" s="13" t="s">
        <v>51</v>
      </c>
      <c r="AI18" s="13" t="n">
        <f aca="false">IF(AH18="Da",1,0)</f>
        <v>0</v>
      </c>
      <c r="AJ18" s="13" t="s">
        <v>51</v>
      </c>
      <c r="AK18" s="13" t="n">
        <f aca="false">IF(AJ18="Da",1,0)</f>
        <v>0</v>
      </c>
      <c r="AL18" s="13" t="s">
        <v>51</v>
      </c>
      <c r="AM18" s="13" t="n">
        <f aca="false">IF(AL18="Da",1,0)</f>
        <v>0</v>
      </c>
      <c r="AN18" s="13" t="s">
        <v>53</v>
      </c>
      <c r="AO18" s="13" t="n">
        <f aca="false">IF(AN18="Absolut deloc",0,IF(AN18="Câteva zile",1,IF(AN18="Mai mult de jumătate din timp",2,3)))</f>
        <v>2</v>
      </c>
      <c r="AP18" s="13" t="s">
        <v>53</v>
      </c>
      <c r="AQ18" s="13" t="n">
        <f aca="false">IF(AP18="Absolut deloc",0,IF(AP18="Câteva zile",1,IF(AP18="Mai mult de jumătate din timp",2,3)))</f>
        <v>2</v>
      </c>
      <c r="AR18" s="13" t="s">
        <v>54</v>
      </c>
      <c r="AS18" s="13" t="n">
        <f aca="false">IF(AR18="Absolut deloc",0,IF(AR18="Câteva zile",1,IF(AR18="Mai mult de jumătate din timp",2,3)))</f>
        <v>1</v>
      </c>
      <c r="AT18" s="13" t="s">
        <v>54</v>
      </c>
      <c r="AU18" s="13" t="n">
        <f aca="false">IF(AT18="Absolut deloc",0,IF(AT18="Câteva zile",1,IF(AT18="Mai mult de jumătate din timp",2,3)))</f>
        <v>1</v>
      </c>
      <c r="AV18" s="13" t="s">
        <v>53</v>
      </c>
      <c r="AW18" s="13" t="n">
        <f aca="false">IF(AV18="Absolut deloc",0,IF(AV18="Câteva zile",1,IF(AV18="Mai mult de jumătate din timp",2,3)))</f>
        <v>2</v>
      </c>
      <c r="AX18" s="13" t="s">
        <v>54</v>
      </c>
      <c r="AY18" s="13" t="n">
        <f aca="false">IF(AX18="Absolut deloc",0,IF(AX18="Câteva zile",1,IF(AX18="Mai mult de jumătate din timp",2,3)))</f>
        <v>1</v>
      </c>
      <c r="AZ18" s="13" t="s">
        <v>54</v>
      </c>
      <c r="BA18" s="13" t="n">
        <f aca="false">IF(AZ18="Absolut deloc",0,IF(AZ18="Câteva zile",1,IF(AZ18="Mai mult de jumătate din timp",2,3)))</f>
        <v>1</v>
      </c>
      <c r="BB18" s="13" t="s">
        <v>61</v>
      </c>
      <c r="BC18" s="13" t="s">
        <v>53</v>
      </c>
      <c r="BD18" s="13" t="n">
        <f aca="false">IF(BC18="Deloc",0,IF(BC18="Câteva zile",1,IF(BC18="Mai mult de jumătate din timp",2,3)))</f>
        <v>2</v>
      </c>
      <c r="BE18" s="13" t="s">
        <v>53</v>
      </c>
      <c r="BF18" s="13" t="n">
        <f aca="false">IF(BE18="Deloc",0,IF(BE18="Câteva zile",1,IF(BE18="Mai mult de jumătate din timp",2,3)))</f>
        <v>2</v>
      </c>
      <c r="BG18" s="13" t="s">
        <v>67</v>
      </c>
      <c r="BH18" s="13" t="n">
        <f aca="false">IF(BG18="Deloc",0,IF(BG18="Câteva zile",1,IF(BG18="Mai mult de jumătate din timp",2,3)))</f>
        <v>3</v>
      </c>
      <c r="BI18" s="13" t="s">
        <v>54</v>
      </c>
      <c r="BJ18" s="13" t="n">
        <f aca="false">IF(BI18="Deloc",0,IF(BI18="Câteva zile",1,IF(BI18="Mai mult de jumătate din timp",2,3)))</f>
        <v>1</v>
      </c>
      <c r="BK18" s="13" t="s">
        <v>54</v>
      </c>
      <c r="BL18" s="13" t="n">
        <f aca="false">IF(BK18="Deloc",0,IF(BK18="Câteva zile",1,IF(BK18="Mai mult de jumătate din timp",2,3)))</f>
        <v>1</v>
      </c>
      <c r="BM18" s="13" t="s">
        <v>67</v>
      </c>
      <c r="BN18" s="13" t="n">
        <f aca="false">IF(BM18="Deloc",0,IF(BM18="Câteva zile",1,IF(BM18="Mai mult de jumătate din timp",2,3)))</f>
        <v>3</v>
      </c>
      <c r="BO18" s="13" t="s">
        <v>54</v>
      </c>
      <c r="BP18" s="13" t="n">
        <f aca="false">IF(BO18="Deloc",0,IF(BO18="Câteva zile",1,IF(BO18="Mai mult de jumătate din timp",2,3)))</f>
        <v>1</v>
      </c>
      <c r="BQ18" s="13" t="s">
        <v>53</v>
      </c>
      <c r="BR18" s="13" t="n">
        <f aca="false">IF(BQ18="Deloc",0,IF(BQ18="Câteva zile",1,IF(BQ18="Mai mult de jumătate din timp",2,3)))</f>
        <v>2</v>
      </c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</row>
    <row r="19" s="15" customFormat="true" ht="63" hidden="false" customHeight="false" outlineLevel="0" collapsed="false">
      <c r="A19" s="12" t="n">
        <v>18</v>
      </c>
      <c r="B19" s="12" t="n">
        <v>55</v>
      </c>
      <c r="C19" s="12" t="n">
        <v>162</v>
      </c>
      <c r="D19" s="12" t="n">
        <v>76</v>
      </c>
      <c r="E19" s="13" t="s">
        <v>51</v>
      </c>
      <c r="F19" s="12" t="n">
        <v>0</v>
      </c>
      <c r="G19" s="14"/>
      <c r="H19" s="14" t="s">
        <v>170</v>
      </c>
      <c r="I19" s="13" t="s">
        <v>51</v>
      </c>
      <c r="J19" s="12" t="n">
        <v>0</v>
      </c>
      <c r="K19" s="12"/>
      <c r="L19" s="12"/>
      <c r="M19" s="12"/>
      <c r="N19" s="13" t="s">
        <v>51</v>
      </c>
      <c r="O19" s="13" t="n">
        <v>0</v>
      </c>
      <c r="P19" s="13" t="s">
        <v>51</v>
      </c>
      <c r="Q19" s="13" t="n">
        <v>0</v>
      </c>
      <c r="R19" s="13" t="s">
        <v>52</v>
      </c>
      <c r="S19" s="13" t="n">
        <v>1</v>
      </c>
      <c r="T19" s="13" t="s">
        <v>51</v>
      </c>
      <c r="U19" s="13" t="n">
        <v>0</v>
      </c>
      <c r="V19" s="13" t="s">
        <v>51</v>
      </c>
      <c r="W19" s="13" t="n">
        <f aca="false">IF(V19="Da",1,IF(V19="Nu", 0))</f>
        <v>0</v>
      </c>
      <c r="X19" s="13" t="s">
        <v>51</v>
      </c>
      <c r="Y19" s="13" t="n">
        <f aca="false">IF(X19="Da", 1, IF(X19="Nu", 0))</f>
        <v>0</v>
      </c>
      <c r="Z19" s="13" t="s">
        <v>51</v>
      </c>
      <c r="AA19" s="13" t="n">
        <f aca="false">IF(Z19="Da", 1, IF(Z19="Nu", 0))</f>
        <v>0</v>
      </c>
      <c r="AB19" s="13" t="s">
        <v>51</v>
      </c>
      <c r="AC19" s="13" t="n">
        <f aca="false">IF(AB19="Da",1,0)</f>
        <v>0</v>
      </c>
      <c r="AD19" s="13" t="s">
        <v>51</v>
      </c>
      <c r="AE19" s="13" t="n">
        <f aca="false">IF(AD19="Da",1,0)</f>
        <v>0</v>
      </c>
      <c r="AF19" s="13" t="s">
        <v>51</v>
      </c>
      <c r="AG19" s="13" t="n">
        <f aca="false">IF(AF19="Da",1,0)</f>
        <v>0</v>
      </c>
      <c r="AH19" s="13" t="s">
        <v>51</v>
      </c>
      <c r="AI19" s="13" t="n">
        <f aca="false">IF(AH19="Da",1,0)</f>
        <v>0</v>
      </c>
      <c r="AJ19" s="13" t="s">
        <v>51</v>
      </c>
      <c r="AK19" s="13" t="n">
        <f aca="false">IF(AJ19="Da",1,0)</f>
        <v>0</v>
      </c>
      <c r="AL19" s="13" t="s">
        <v>51</v>
      </c>
      <c r="AM19" s="13" t="n">
        <f aca="false">IF(AL19="Da",1,0)</f>
        <v>0</v>
      </c>
      <c r="AN19" s="13" t="s">
        <v>54</v>
      </c>
      <c r="AO19" s="13" t="n">
        <f aca="false">IF(AN19="Absolut deloc",0,IF(AN19="Câteva zile",1,IF(AN19="Mai mult de jumătate din timp",2,3)))</f>
        <v>1</v>
      </c>
      <c r="AP19" s="13" t="s">
        <v>54</v>
      </c>
      <c r="AQ19" s="13" t="n">
        <f aca="false">IF(AP19="Absolut deloc",0,IF(AP19="Câteva zile",1,IF(AP19="Mai mult de jumătate din timp",2,3)))</f>
        <v>1</v>
      </c>
      <c r="AR19" s="13" t="s">
        <v>54</v>
      </c>
      <c r="AS19" s="13" t="n">
        <f aca="false">IF(AR19="Absolut deloc",0,IF(AR19="Câteva zile",1,IF(AR19="Mai mult de jumătate din timp",2,3)))</f>
        <v>1</v>
      </c>
      <c r="AT19" s="13" t="s">
        <v>53</v>
      </c>
      <c r="AU19" s="13" t="n">
        <f aca="false">IF(AT19="Absolut deloc",0,IF(AT19="Câteva zile",1,IF(AT19="Mai mult de jumătate din timp",2,3)))</f>
        <v>2</v>
      </c>
      <c r="AV19" s="13" t="s">
        <v>54</v>
      </c>
      <c r="AW19" s="13" t="n">
        <f aca="false">IF(AV19="Absolut deloc",0,IF(AV19="Câteva zile",1,IF(AV19="Mai mult de jumătate din timp",2,3)))</f>
        <v>1</v>
      </c>
      <c r="AX19" s="13" t="s">
        <v>54</v>
      </c>
      <c r="AY19" s="13" t="n">
        <f aca="false">IF(AX19="Absolut deloc",0,IF(AX19="Câteva zile",1,IF(AX19="Mai mult de jumătate din timp",2,3)))</f>
        <v>1</v>
      </c>
      <c r="AZ19" s="13" t="s">
        <v>53</v>
      </c>
      <c r="BA19" s="13" t="n">
        <f aca="false">IF(AZ19="Absolut deloc",0,IF(AZ19="Câteva zile",1,IF(AZ19="Mai mult de jumătate din timp",2,3)))</f>
        <v>2</v>
      </c>
      <c r="BB19" s="13" t="s">
        <v>61</v>
      </c>
      <c r="BC19" s="13" t="s">
        <v>62</v>
      </c>
      <c r="BD19" s="13" t="n">
        <f aca="false">IF(BC19="Deloc",0,IF(BC19="Câteva zile",1,IF(BC19="Mai mult de jumătate din timp",2,3)))</f>
        <v>0</v>
      </c>
      <c r="BE19" s="13" t="s">
        <v>62</v>
      </c>
      <c r="BF19" s="13" t="n">
        <f aca="false">IF(BE19="Deloc",0,IF(BE19="Câteva zile",1,IF(BE19="Mai mult de jumătate din timp",2,3)))</f>
        <v>0</v>
      </c>
      <c r="BG19" s="13" t="s">
        <v>54</v>
      </c>
      <c r="BH19" s="13" t="n">
        <f aca="false">IF(BG19="Deloc",0,IF(BG19="Câteva zile",1,IF(BG19="Mai mult de jumătate din timp",2,3)))</f>
        <v>1</v>
      </c>
      <c r="BI19" s="13" t="s">
        <v>54</v>
      </c>
      <c r="BJ19" s="13" t="n">
        <f aca="false">IF(BI19="Deloc",0,IF(BI19="Câteva zile",1,IF(BI19="Mai mult de jumătate din timp",2,3)))</f>
        <v>1</v>
      </c>
      <c r="BK19" s="13" t="s">
        <v>62</v>
      </c>
      <c r="BL19" s="13" t="n">
        <f aca="false">IF(BK19="Deloc",0,IF(BK19="Câteva zile",1,IF(BK19="Mai mult de jumătate din timp",2,3)))</f>
        <v>0</v>
      </c>
      <c r="BM19" s="13" t="s">
        <v>62</v>
      </c>
      <c r="BN19" s="13" t="n">
        <f aca="false">IF(BM19="Deloc",0,IF(BM19="Câteva zile",1,IF(BM19="Mai mult de jumătate din timp",2,3)))</f>
        <v>0</v>
      </c>
      <c r="BO19" s="13" t="s">
        <v>62</v>
      </c>
      <c r="BP19" s="13" t="n">
        <f aca="false">IF(BO19="Deloc",0,IF(BO19="Câteva zile",1,IF(BO19="Mai mult de jumătate din timp",2,3)))</f>
        <v>0</v>
      </c>
      <c r="BQ19" s="13" t="s">
        <v>62</v>
      </c>
      <c r="BR19" s="13" t="n">
        <f aca="false">IF(BQ19="Deloc",0,IF(BQ19="Câteva zile",1,IF(BQ19="Mai mult de jumătate din timp",2,3)))</f>
        <v>0</v>
      </c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</row>
    <row r="20" s="15" customFormat="true" ht="63" hidden="false" customHeight="false" outlineLevel="0" collapsed="false">
      <c r="A20" s="12" t="n">
        <v>19</v>
      </c>
      <c r="B20" s="12" t="n">
        <v>61</v>
      </c>
      <c r="C20" s="12" t="n">
        <v>169</v>
      </c>
      <c r="D20" s="12" t="n">
        <v>78</v>
      </c>
      <c r="E20" s="13" t="s">
        <v>51</v>
      </c>
      <c r="F20" s="12" t="n">
        <v>0</v>
      </c>
      <c r="G20" s="14"/>
      <c r="H20" s="14" t="s">
        <v>168</v>
      </c>
      <c r="I20" s="13" t="s">
        <v>52</v>
      </c>
      <c r="J20" s="12" t="n">
        <v>1</v>
      </c>
      <c r="K20" s="12" t="n">
        <v>135</v>
      </c>
      <c r="L20" s="12" t="n">
        <v>88</v>
      </c>
      <c r="M20" s="12"/>
      <c r="N20" s="13" t="s">
        <v>51</v>
      </c>
      <c r="O20" s="13" t="n">
        <v>0</v>
      </c>
      <c r="P20" s="13" t="s">
        <v>51</v>
      </c>
      <c r="Q20" s="13" t="n">
        <v>0</v>
      </c>
      <c r="R20" s="13" t="s">
        <v>52</v>
      </c>
      <c r="S20" s="13" t="n">
        <v>1</v>
      </c>
      <c r="T20" s="13" t="s">
        <v>52</v>
      </c>
      <c r="U20" s="13" t="n">
        <v>1</v>
      </c>
      <c r="V20" s="13" t="s">
        <v>52</v>
      </c>
      <c r="W20" s="13" t="n">
        <f aca="false">IF(V20="Da",1,IF(V20="Nu", 0))</f>
        <v>1</v>
      </c>
      <c r="X20" s="13" t="s">
        <v>51</v>
      </c>
      <c r="Y20" s="13" t="n">
        <f aca="false">IF(X20="Da", 1, IF(X20="Nu", 0))</f>
        <v>0</v>
      </c>
      <c r="Z20" s="13" t="s">
        <v>51</v>
      </c>
      <c r="AA20" s="13" t="n">
        <f aca="false">IF(Z20="Da", 1, IF(Z20="Nu", 0))</f>
        <v>0</v>
      </c>
      <c r="AB20" s="13" t="s">
        <v>51</v>
      </c>
      <c r="AC20" s="13" t="n">
        <f aca="false">IF(AB20="Da",1,0)</f>
        <v>0</v>
      </c>
      <c r="AD20" s="13" t="s">
        <v>51</v>
      </c>
      <c r="AE20" s="13" t="n">
        <f aca="false">IF(AD20="Da",1,0)</f>
        <v>0</v>
      </c>
      <c r="AF20" s="13" t="s">
        <v>51</v>
      </c>
      <c r="AG20" s="13" t="n">
        <f aca="false">IF(AF20="Da",1,0)</f>
        <v>0</v>
      </c>
      <c r="AH20" s="13" t="s">
        <v>51</v>
      </c>
      <c r="AI20" s="13" t="n">
        <f aca="false">IF(AH20="Da",1,0)</f>
        <v>0</v>
      </c>
      <c r="AJ20" s="13" t="s">
        <v>51</v>
      </c>
      <c r="AK20" s="13" t="n">
        <f aca="false">IF(AJ20="Da",1,0)</f>
        <v>0</v>
      </c>
      <c r="AL20" s="13" t="s">
        <v>51</v>
      </c>
      <c r="AM20" s="13" t="n">
        <f aca="false">IF(AL20="Da",1,0)</f>
        <v>0</v>
      </c>
      <c r="AN20" s="13" t="s">
        <v>54</v>
      </c>
      <c r="AO20" s="13" t="n">
        <f aca="false">IF(AN20="Absolut deloc",0,IF(AN20="Câteva zile",1,IF(AN20="Mai mult de jumătate din timp",2,3)))</f>
        <v>1</v>
      </c>
      <c r="AP20" s="13" t="s">
        <v>54</v>
      </c>
      <c r="AQ20" s="13" t="n">
        <f aca="false">IF(AP20="Absolut deloc",0,IF(AP20="Câteva zile",1,IF(AP20="Mai mult de jumătate din timp",2,3)))</f>
        <v>1</v>
      </c>
      <c r="AR20" s="13" t="s">
        <v>53</v>
      </c>
      <c r="AS20" s="13" t="n">
        <f aca="false">IF(AR20="Absolut deloc",0,IF(AR20="Câteva zile",1,IF(AR20="Mai mult de jumătate din timp",2,3)))</f>
        <v>2</v>
      </c>
      <c r="AT20" s="13" t="s">
        <v>60</v>
      </c>
      <c r="AU20" s="13" t="n">
        <f aca="false">IF(AT20="Absolut deloc",0,IF(AT20="Câteva zile",1,IF(AT20="Mai mult de jumătate din timp",2,3)))</f>
        <v>0</v>
      </c>
      <c r="AV20" s="13" t="s">
        <v>60</v>
      </c>
      <c r="AW20" s="13" t="n">
        <f aca="false">IF(AV20="Absolut deloc",0,IF(AV20="Câteva zile",1,IF(AV20="Mai mult de jumătate din timp",2,3)))</f>
        <v>0</v>
      </c>
      <c r="AX20" s="13" t="s">
        <v>54</v>
      </c>
      <c r="AY20" s="13" t="n">
        <f aca="false">IF(AX20="Absolut deloc",0,IF(AX20="Câteva zile",1,IF(AX20="Mai mult de jumătate din timp",2,3)))</f>
        <v>1</v>
      </c>
      <c r="AZ20" s="13" t="s">
        <v>54</v>
      </c>
      <c r="BA20" s="13" t="n">
        <f aca="false">IF(AZ20="Absolut deloc",0,IF(AZ20="Câteva zile",1,IF(AZ20="Mai mult de jumătate din timp",2,3)))</f>
        <v>1</v>
      </c>
      <c r="BB20" s="13" t="s">
        <v>61</v>
      </c>
      <c r="BC20" s="13" t="s">
        <v>62</v>
      </c>
      <c r="BD20" s="13" t="n">
        <f aca="false">IF(BC20="Deloc",0,IF(BC20="Câteva zile",1,IF(BC20="Mai mult de jumătate din timp",2,3)))</f>
        <v>0</v>
      </c>
      <c r="BE20" s="13" t="s">
        <v>54</v>
      </c>
      <c r="BF20" s="13" t="n">
        <f aca="false">IF(BE20="Deloc",0,IF(BE20="Câteva zile",1,IF(BE20="Mai mult de jumătate din timp",2,3)))</f>
        <v>1</v>
      </c>
      <c r="BG20" s="13" t="s">
        <v>53</v>
      </c>
      <c r="BH20" s="13" t="n">
        <f aca="false">IF(BG20="Deloc",0,IF(BG20="Câteva zile",1,IF(BG20="Mai mult de jumătate din timp",2,3)))</f>
        <v>2</v>
      </c>
      <c r="BI20" s="13" t="s">
        <v>62</v>
      </c>
      <c r="BJ20" s="13" t="n">
        <f aca="false">IF(BI20="Deloc",0,IF(BI20="Câteva zile",1,IF(BI20="Mai mult de jumătate din timp",2,3)))</f>
        <v>0</v>
      </c>
      <c r="BK20" s="13" t="s">
        <v>62</v>
      </c>
      <c r="BL20" s="13" t="n">
        <f aca="false">IF(BK20="Deloc",0,IF(BK20="Câteva zile",1,IF(BK20="Mai mult de jumătate din timp",2,3)))</f>
        <v>0</v>
      </c>
      <c r="BM20" s="13" t="s">
        <v>62</v>
      </c>
      <c r="BN20" s="13" t="n">
        <f aca="false">IF(BM20="Deloc",0,IF(BM20="Câteva zile",1,IF(BM20="Mai mult de jumătate din timp",2,3)))</f>
        <v>0</v>
      </c>
      <c r="BO20" s="13" t="s">
        <v>62</v>
      </c>
      <c r="BP20" s="13" t="n">
        <f aca="false">IF(BO20="Deloc",0,IF(BO20="Câteva zile",1,IF(BO20="Mai mult de jumătate din timp",2,3)))</f>
        <v>0</v>
      </c>
      <c r="BQ20" s="13" t="s">
        <v>54</v>
      </c>
      <c r="BR20" s="13" t="n">
        <f aca="false">IF(BQ20="Deloc",0,IF(BQ20="Câteva zile",1,IF(BQ20="Mai mult de jumătate din timp",2,3)))</f>
        <v>1</v>
      </c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</row>
    <row r="21" s="15" customFormat="true" ht="47.25" hidden="false" customHeight="false" outlineLevel="0" collapsed="false">
      <c r="A21" s="12" t="n">
        <v>20</v>
      </c>
      <c r="B21" s="12" t="n">
        <v>64</v>
      </c>
      <c r="C21" s="12" t="n">
        <v>160</v>
      </c>
      <c r="D21" s="12" t="n">
        <v>72</v>
      </c>
      <c r="E21" s="13" t="s">
        <v>69</v>
      </c>
      <c r="F21" s="12" t="n">
        <v>1</v>
      </c>
      <c r="G21" s="14" t="s">
        <v>174</v>
      </c>
      <c r="H21" s="14" t="s">
        <v>168</v>
      </c>
      <c r="I21" s="13" t="s">
        <v>51</v>
      </c>
      <c r="J21" s="12" t="n">
        <v>0</v>
      </c>
      <c r="K21" s="12"/>
      <c r="L21" s="12"/>
      <c r="M21" s="12"/>
      <c r="N21" s="13" t="s">
        <v>51</v>
      </c>
      <c r="O21" s="13" t="n">
        <v>0</v>
      </c>
      <c r="P21" s="13" t="s">
        <v>51</v>
      </c>
      <c r="Q21" s="13" t="n">
        <v>0</v>
      </c>
      <c r="R21" s="13" t="s">
        <v>52</v>
      </c>
      <c r="S21" s="13" t="n">
        <v>1</v>
      </c>
      <c r="T21" s="13" t="s">
        <v>51</v>
      </c>
      <c r="U21" s="13" t="n">
        <v>0</v>
      </c>
      <c r="V21" s="13" t="s">
        <v>51</v>
      </c>
      <c r="W21" s="13" t="n">
        <f aca="false">IF(V21="Da",1,IF(V21="Nu", 0))</f>
        <v>0</v>
      </c>
      <c r="X21" s="13" t="s">
        <v>51</v>
      </c>
      <c r="Y21" s="13" t="n">
        <f aca="false">IF(X21="Da", 1, IF(X21="Nu", 0))</f>
        <v>0</v>
      </c>
      <c r="Z21" s="13" t="s">
        <v>51</v>
      </c>
      <c r="AA21" s="13" t="n">
        <f aca="false">IF(Z21="Da", 1, IF(Z21="Nu", 0))</f>
        <v>0</v>
      </c>
      <c r="AB21" s="13" t="s">
        <v>51</v>
      </c>
      <c r="AC21" s="13" t="n">
        <f aca="false">IF(AB21="Da",1,0)</f>
        <v>0</v>
      </c>
      <c r="AD21" s="13" t="s">
        <v>51</v>
      </c>
      <c r="AE21" s="13" t="n">
        <f aca="false">IF(AD21="Da",1,0)</f>
        <v>0</v>
      </c>
      <c r="AF21" s="13" t="s">
        <v>51</v>
      </c>
      <c r="AG21" s="13" t="n">
        <f aca="false">IF(AF21="Da",1,0)</f>
        <v>0</v>
      </c>
      <c r="AH21" s="13" t="s">
        <v>51</v>
      </c>
      <c r="AI21" s="13" t="n">
        <f aca="false">IF(AH21="Da",1,0)</f>
        <v>0</v>
      </c>
      <c r="AJ21" s="13" t="s">
        <v>51</v>
      </c>
      <c r="AK21" s="13" t="n">
        <f aca="false">IF(AJ21="Da",1,0)</f>
        <v>0</v>
      </c>
      <c r="AL21" s="13" t="s">
        <v>51</v>
      </c>
      <c r="AM21" s="13" t="n">
        <f aca="false">IF(AL21="Da",1,0)</f>
        <v>0</v>
      </c>
      <c r="AN21" s="13" t="s">
        <v>54</v>
      </c>
      <c r="AO21" s="13" t="n">
        <f aca="false">IF(AN21="Absolut deloc",0,IF(AN21="Câteva zile",1,IF(AN21="Mai mult de jumătate din timp",2,3)))</f>
        <v>1</v>
      </c>
      <c r="AP21" s="13" t="s">
        <v>60</v>
      </c>
      <c r="AQ21" s="13" t="n">
        <f aca="false">IF(AP21="Absolut deloc",0,IF(AP21="Câteva zile",1,IF(AP21="Mai mult de jumătate din timp",2,3)))</f>
        <v>0</v>
      </c>
      <c r="AR21" s="13" t="s">
        <v>60</v>
      </c>
      <c r="AS21" s="13" t="n">
        <f aca="false">IF(AR21="Absolut deloc",0,IF(AR21="Câteva zile",1,IF(AR21="Mai mult de jumătate din timp",2,3)))</f>
        <v>0</v>
      </c>
      <c r="AT21" s="13" t="s">
        <v>60</v>
      </c>
      <c r="AU21" s="13" t="n">
        <f aca="false">IF(AT21="Absolut deloc",0,IF(AT21="Câteva zile",1,IF(AT21="Mai mult de jumătate din timp",2,3)))</f>
        <v>0</v>
      </c>
      <c r="AV21" s="13" t="s">
        <v>60</v>
      </c>
      <c r="AW21" s="13" t="n">
        <f aca="false">IF(AV21="Absolut deloc",0,IF(AV21="Câteva zile",1,IF(AV21="Mai mult de jumătate din timp",2,3)))</f>
        <v>0</v>
      </c>
      <c r="AX21" s="13" t="s">
        <v>60</v>
      </c>
      <c r="AY21" s="13" t="n">
        <f aca="false">IF(AX21="Absolut deloc",0,IF(AX21="Câteva zile",1,IF(AX21="Mai mult de jumătate din timp",2,3)))</f>
        <v>0</v>
      </c>
      <c r="AZ21" s="13" t="s">
        <v>60</v>
      </c>
      <c r="BA21" s="13" t="n">
        <f aca="false">IF(AZ21="Absolut deloc",0,IF(AZ21="Câteva zile",1,IF(AZ21="Mai mult de jumătate din timp",2,3)))</f>
        <v>0</v>
      </c>
      <c r="BB21" s="13" t="s">
        <v>61</v>
      </c>
      <c r="BC21" s="13" t="s">
        <v>62</v>
      </c>
      <c r="BD21" s="13" t="n">
        <f aca="false">IF(BC21="Deloc",0,IF(BC21="Câteva zile",1,IF(BC21="Mai mult de jumătate din timp",2,3)))</f>
        <v>0</v>
      </c>
      <c r="BE21" s="13" t="s">
        <v>54</v>
      </c>
      <c r="BF21" s="13" t="n">
        <f aca="false">IF(BE21="Deloc",0,IF(BE21="Câteva zile",1,IF(BE21="Mai mult de jumătate din timp",2,3)))</f>
        <v>1</v>
      </c>
      <c r="BG21" s="13" t="s">
        <v>54</v>
      </c>
      <c r="BH21" s="13" t="n">
        <f aca="false">IF(BG21="Deloc",0,IF(BG21="Câteva zile",1,IF(BG21="Mai mult de jumătate din timp",2,3)))</f>
        <v>1</v>
      </c>
      <c r="BI21" s="13" t="s">
        <v>62</v>
      </c>
      <c r="BJ21" s="13" t="n">
        <f aca="false">IF(BI21="Deloc",0,IF(BI21="Câteva zile",1,IF(BI21="Mai mult de jumătate din timp",2,3)))</f>
        <v>0</v>
      </c>
      <c r="BK21" s="13" t="s">
        <v>62</v>
      </c>
      <c r="BL21" s="13" t="n">
        <f aca="false">IF(BK21="Deloc",0,IF(BK21="Câteva zile",1,IF(BK21="Mai mult de jumătate din timp",2,3)))</f>
        <v>0</v>
      </c>
      <c r="BM21" s="13" t="s">
        <v>62</v>
      </c>
      <c r="BN21" s="13" t="n">
        <f aca="false">IF(BM21="Deloc",0,IF(BM21="Câteva zile",1,IF(BM21="Mai mult de jumătate din timp",2,3)))</f>
        <v>0</v>
      </c>
      <c r="BO21" s="13" t="s">
        <v>62</v>
      </c>
      <c r="BP21" s="13" t="n">
        <f aca="false">IF(BO21="Deloc",0,IF(BO21="Câteva zile",1,IF(BO21="Mai mult de jumătate din timp",2,3)))</f>
        <v>0</v>
      </c>
      <c r="BQ21" s="13" t="s">
        <v>62</v>
      </c>
      <c r="BR21" s="13" t="n">
        <f aca="false">IF(BQ21="Deloc",0,IF(BQ21="Câteva zile",1,IF(BQ21="Mai mult de jumătate din timp",2,3)))</f>
        <v>0</v>
      </c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</row>
    <row r="22" s="15" customFormat="true" ht="47.25" hidden="false" customHeight="false" outlineLevel="0" collapsed="false">
      <c r="A22" s="12" t="n">
        <v>21</v>
      </c>
      <c r="B22" s="12" t="n">
        <v>48</v>
      </c>
      <c r="C22" s="12" t="n">
        <v>174</v>
      </c>
      <c r="D22" s="12" t="n">
        <v>78</v>
      </c>
      <c r="E22" s="13" t="s">
        <v>51</v>
      </c>
      <c r="F22" s="12" t="n">
        <v>0</v>
      </c>
      <c r="G22" s="14"/>
      <c r="H22" s="14" t="s">
        <v>168</v>
      </c>
      <c r="I22" s="13" t="s">
        <v>51</v>
      </c>
      <c r="J22" s="12" t="n">
        <v>0</v>
      </c>
      <c r="K22" s="12" t="n">
        <v>125</v>
      </c>
      <c r="L22" s="12" t="n">
        <v>73</v>
      </c>
      <c r="M22" s="12" t="n">
        <v>220</v>
      </c>
      <c r="N22" s="13" t="s">
        <v>51</v>
      </c>
      <c r="O22" s="13" t="n">
        <v>0</v>
      </c>
      <c r="P22" s="13" t="s">
        <v>51</v>
      </c>
      <c r="Q22" s="13" t="n">
        <v>0</v>
      </c>
      <c r="R22" s="13" t="s">
        <v>52</v>
      </c>
      <c r="S22" s="13" t="n">
        <v>1</v>
      </c>
      <c r="T22" s="13" t="s">
        <v>52</v>
      </c>
      <c r="U22" s="13" t="n">
        <v>1</v>
      </c>
      <c r="V22" s="13" t="s">
        <v>52</v>
      </c>
      <c r="W22" s="13" t="n">
        <f aca="false">IF(V22="Da",1,IF(V22="Nu", 0))</f>
        <v>1</v>
      </c>
      <c r="X22" s="13" t="s">
        <v>51</v>
      </c>
      <c r="Y22" s="13" t="n">
        <f aca="false">IF(X22="Da", 1, IF(X22="Nu", 0))</f>
        <v>0</v>
      </c>
      <c r="Z22" s="13" t="s">
        <v>52</v>
      </c>
      <c r="AA22" s="13" t="n">
        <f aca="false">IF(Z22="Da", 1, IF(Z22="Nu", 0))</f>
        <v>1</v>
      </c>
      <c r="AB22" s="13" t="s">
        <v>51</v>
      </c>
      <c r="AC22" s="13" t="n">
        <f aca="false">IF(AB22="Da",1,0)</f>
        <v>0</v>
      </c>
      <c r="AD22" s="13" t="s">
        <v>51</v>
      </c>
      <c r="AE22" s="13" t="n">
        <f aca="false">IF(AD22="Da",1,0)</f>
        <v>0</v>
      </c>
      <c r="AF22" s="13" t="s">
        <v>51</v>
      </c>
      <c r="AG22" s="13" t="n">
        <f aca="false">IF(AF22="Da",1,0)</f>
        <v>0</v>
      </c>
      <c r="AH22" s="13" t="s">
        <v>51</v>
      </c>
      <c r="AI22" s="13" t="n">
        <f aca="false">IF(AH22="Da",1,0)</f>
        <v>0</v>
      </c>
      <c r="AJ22" s="13" t="s">
        <v>51</v>
      </c>
      <c r="AK22" s="13" t="n">
        <f aca="false">IF(AJ22="Da",1,0)</f>
        <v>0</v>
      </c>
      <c r="AL22" s="13" t="s">
        <v>51</v>
      </c>
      <c r="AM22" s="13" t="n">
        <f aca="false">IF(AL22="Da",1,0)</f>
        <v>0</v>
      </c>
      <c r="AN22" s="13" t="s">
        <v>60</v>
      </c>
      <c r="AO22" s="13" t="n">
        <f aca="false">IF(AN22="Absolut deloc",0,IF(AN22="Câteva zile",1,IF(AN22="Mai mult de jumătate din timp",2,3)))</f>
        <v>0</v>
      </c>
      <c r="AP22" s="13" t="s">
        <v>60</v>
      </c>
      <c r="AQ22" s="13" t="n">
        <f aca="false">IF(AP22="Absolut deloc",0,IF(AP22="Câteva zile",1,IF(AP22="Mai mult de jumătate din timp",2,3)))</f>
        <v>0</v>
      </c>
      <c r="AR22" s="13" t="s">
        <v>54</v>
      </c>
      <c r="AS22" s="13" t="n">
        <f aca="false">IF(AR22="Absolut deloc",0,IF(AR22="Câteva zile",1,IF(AR22="Mai mult de jumătate din timp",2,3)))</f>
        <v>1</v>
      </c>
      <c r="AT22" s="13" t="s">
        <v>60</v>
      </c>
      <c r="AU22" s="13" t="n">
        <f aca="false">IF(AT22="Absolut deloc",0,IF(AT22="Câteva zile",1,IF(AT22="Mai mult de jumătate din timp",2,3)))</f>
        <v>0</v>
      </c>
      <c r="AV22" s="13" t="s">
        <v>60</v>
      </c>
      <c r="AW22" s="13" t="n">
        <f aca="false">IF(AV22="Absolut deloc",0,IF(AV22="Câteva zile",1,IF(AV22="Mai mult de jumătate din timp",2,3)))</f>
        <v>0</v>
      </c>
      <c r="AX22" s="13" t="s">
        <v>54</v>
      </c>
      <c r="AY22" s="13" t="n">
        <f aca="false">IF(AX22="Absolut deloc",0,IF(AX22="Câteva zile",1,IF(AX22="Mai mult de jumătate din timp",2,3)))</f>
        <v>1</v>
      </c>
      <c r="AZ22" s="13" t="s">
        <v>60</v>
      </c>
      <c r="BA22" s="13" t="n">
        <f aca="false">IF(AZ22="Absolut deloc",0,IF(AZ22="Câteva zile",1,IF(AZ22="Mai mult de jumătate din timp",2,3)))</f>
        <v>0</v>
      </c>
      <c r="BB22" s="13" t="s">
        <v>61</v>
      </c>
      <c r="BC22" s="13" t="s">
        <v>54</v>
      </c>
      <c r="BD22" s="13" t="n">
        <f aca="false">IF(BC22="Deloc",0,IF(BC22="Câteva zile",1,IF(BC22="Mai mult de jumătate din timp",2,3)))</f>
        <v>1</v>
      </c>
      <c r="BE22" s="13" t="s">
        <v>62</v>
      </c>
      <c r="BF22" s="13" t="n">
        <f aca="false">IF(BE22="Deloc",0,IF(BE22="Câteva zile",1,IF(BE22="Mai mult de jumătate din timp",2,3)))</f>
        <v>0</v>
      </c>
      <c r="BG22" s="13" t="s">
        <v>62</v>
      </c>
      <c r="BH22" s="13" t="n">
        <f aca="false">IF(BG22="Deloc",0,IF(BG22="Câteva zile",1,IF(BG22="Mai mult de jumătate din timp",2,3)))</f>
        <v>0</v>
      </c>
      <c r="BI22" s="13" t="s">
        <v>62</v>
      </c>
      <c r="BJ22" s="13" t="n">
        <f aca="false">IF(BI22="Deloc",0,IF(BI22="Câteva zile",1,IF(BI22="Mai mult de jumătate din timp",2,3)))</f>
        <v>0</v>
      </c>
      <c r="BK22" s="13" t="s">
        <v>62</v>
      </c>
      <c r="BL22" s="13" t="n">
        <f aca="false">IF(BK22="Deloc",0,IF(BK22="Câteva zile",1,IF(BK22="Mai mult de jumătate din timp",2,3)))</f>
        <v>0</v>
      </c>
      <c r="BM22" s="13" t="s">
        <v>53</v>
      </c>
      <c r="BN22" s="13" t="n">
        <f aca="false">IF(BM22="Deloc",0,IF(BM22="Câteva zile",1,IF(BM22="Mai mult de jumătate din timp",2,3)))</f>
        <v>2</v>
      </c>
      <c r="BO22" s="13" t="s">
        <v>62</v>
      </c>
      <c r="BP22" s="13" t="n">
        <f aca="false">IF(BO22="Deloc",0,IF(BO22="Câteva zile",1,IF(BO22="Mai mult de jumătate din timp",2,3)))</f>
        <v>0</v>
      </c>
      <c r="BQ22" s="13" t="s">
        <v>62</v>
      </c>
      <c r="BR22" s="13" t="n">
        <f aca="false">IF(BQ22="Deloc",0,IF(BQ22="Câteva zile",1,IF(BQ22="Mai mult de jumătate din timp",2,3)))</f>
        <v>0</v>
      </c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</row>
    <row r="23" s="15" customFormat="true" ht="47.25" hidden="false" customHeight="false" outlineLevel="0" collapsed="false">
      <c r="A23" s="12" t="n">
        <v>22</v>
      </c>
      <c r="B23" s="12" t="n">
        <v>69</v>
      </c>
      <c r="C23" s="12" t="n">
        <v>181</v>
      </c>
      <c r="D23" s="12" t="n">
        <v>102</v>
      </c>
      <c r="E23" s="13" t="s">
        <v>51</v>
      </c>
      <c r="F23" s="12" t="n">
        <v>0</v>
      </c>
      <c r="G23" s="14"/>
      <c r="H23" s="14" t="s">
        <v>170</v>
      </c>
      <c r="I23" s="13" t="s">
        <v>51</v>
      </c>
      <c r="J23" s="12" t="n">
        <v>0</v>
      </c>
      <c r="K23" s="12" t="n">
        <v>110</v>
      </c>
      <c r="L23" s="12" t="n">
        <v>70</v>
      </c>
      <c r="M23" s="12" t="n">
        <v>230</v>
      </c>
      <c r="N23" s="13" t="s">
        <v>51</v>
      </c>
      <c r="O23" s="13" t="n">
        <v>0</v>
      </c>
      <c r="P23" s="13" t="s">
        <v>52</v>
      </c>
      <c r="Q23" s="13" t="n">
        <v>1</v>
      </c>
      <c r="R23" s="13" t="s">
        <v>52</v>
      </c>
      <c r="S23" s="13" t="n">
        <v>1</v>
      </c>
      <c r="T23" s="13" t="s">
        <v>51</v>
      </c>
      <c r="U23" s="13" t="n">
        <v>0</v>
      </c>
      <c r="V23" s="13" t="s">
        <v>51</v>
      </c>
      <c r="W23" s="13" t="n">
        <f aca="false">IF(V23="Da",1,IF(V23="Nu", 0))</f>
        <v>0</v>
      </c>
      <c r="X23" s="13" t="s">
        <v>51</v>
      </c>
      <c r="Y23" s="13" t="n">
        <f aca="false">IF(X23="Da", 1, IF(X23="Nu", 0))</f>
        <v>0</v>
      </c>
      <c r="Z23" s="13" t="s">
        <v>51</v>
      </c>
      <c r="AA23" s="13" t="n">
        <f aca="false">IF(Z23="Da", 1, IF(Z23="Nu", 0))</f>
        <v>0</v>
      </c>
      <c r="AB23" s="13" t="s">
        <v>51</v>
      </c>
      <c r="AC23" s="13" t="n">
        <f aca="false">IF(AB23="Da",1,0)</f>
        <v>0</v>
      </c>
      <c r="AD23" s="13" t="s">
        <v>52</v>
      </c>
      <c r="AE23" s="13" t="n">
        <f aca="false">IF(AD23="Da",1,0)</f>
        <v>1</v>
      </c>
      <c r="AF23" s="13" t="s">
        <v>51</v>
      </c>
      <c r="AG23" s="13" t="n">
        <f aca="false">IF(AF23="Da",1,0)</f>
        <v>0</v>
      </c>
      <c r="AH23" s="13" t="s">
        <v>51</v>
      </c>
      <c r="AI23" s="13" t="n">
        <f aca="false">IF(AH23="Da",1,0)</f>
        <v>0</v>
      </c>
      <c r="AJ23" s="13" t="s">
        <v>52</v>
      </c>
      <c r="AK23" s="13" t="n">
        <f aca="false">IF(AJ23="Da",1,0)</f>
        <v>1</v>
      </c>
      <c r="AL23" s="13" t="s">
        <v>51</v>
      </c>
      <c r="AM23" s="13" t="n">
        <f aca="false">IF(AL23="Da",1,0)</f>
        <v>0</v>
      </c>
      <c r="AN23" s="13" t="s">
        <v>54</v>
      </c>
      <c r="AO23" s="13" t="n">
        <f aca="false">IF(AN23="Absolut deloc",0,IF(AN23="Câteva zile",1,IF(AN23="Mai mult de jumătate din timp",2,3)))</f>
        <v>1</v>
      </c>
      <c r="AP23" s="13" t="s">
        <v>60</v>
      </c>
      <c r="AQ23" s="13" t="n">
        <f aca="false">IF(AP23="Absolut deloc",0,IF(AP23="Câteva zile",1,IF(AP23="Mai mult de jumătate din timp",2,3)))</f>
        <v>0</v>
      </c>
      <c r="AR23" s="13" t="s">
        <v>60</v>
      </c>
      <c r="AS23" s="13" t="n">
        <f aca="false">IF(AR23="Absolut deloc",0,IF(AR23="Câteva zile",1,IF(AR23="Mai mult de jumătate din timp",2,3)))</f>
        <v>0</v>
      </c>
      <c r="AT23" s="13" t="s">
        <v>60</v>
      </c>
      <c r="AU23" s="13" t="n">
        <f aca="false">IF(AT23="Absolut deloc",0,IF(AT23="Câteva zile",1,IF(AT23="Mai mult de jumătate din timp",2,3)))</f>
        <v>0</v>
      </c>
      <c r="AV23" s="13" t="s">
        <v>54</v>
      </c>
      <c r="AW23" s="13" t="n">
        <f aca="false">IF(AV23="Absolut deloc",0,IF(AV23="Câteva zile",1,IF(AV23="Mai mult de jumătate din timp",2,3)))</f>
        <v>1</v>
      </c>
      <c r="AX23" s="13" t="s">
        <v>60</v>
      </c>
      <c r="AY23" s="13" t="n">
        <f aca="false">IF(AX23="Absolut deloc",0,IF(AX23="Câteva zile",1,IF(AX23="Mai mult de jumătate din timp",2,3)))</f>
        <v>0</v>
      </c>
      <c r="AZ23" s="13" t="s">
        <v>60</v>
      </c>
      <c r="BA23" s="13" t="n">
        <f aca="false">IF(AZ23="Absolut deloc",0,IF(AZ23="Câteva zile",1,IF(AZ23="Mai mult de jumătate din timp",2,3)))</f>
        <v>0</v>
      </c>
      <c r="BB23" s="13" t="s">
        <v>61</v>
      </c>
      <c r="BC23" s="13" t="s">
        <v>54</v>
      </c>
      <c r="BD23" s="13" t="n">
        <f aca="false">IF(BC23="Deloc",0,IF(BC23="Câteva zile",1,IF(BC23="Mai mult de jumătate din timp",2,3)))</f>
        <v>1</v>
      </c>
      <c r="BE23" s="13" t="s">
        <v>54</v>
      </c>
      <c r="BF23" s="13" t="n">
        <f aca="false">IF(BE23="Deloc",0,IF(BE23="Câteva zile",1,IF(BE23="Mai mult de jumătate din timp",2,3)))</f>
        <v>1</v>
      </c>
      <c r="BG23" s="13" t="s">
        <v>62</v>
      </c>
      <c r="BH23" s="13" t="n">
        <f aca="false">IF(BG23="Deloc",0,IF(BG23="Câteva zile",1,IF(BG23="Mai mult de jumătate din timp",2,3)))</f>
        <v>0</v>
      </c>
      <c r="BI23" s="13" t="s">
        <v>62</v>
      </c>
      <c r="BJ23" s="13" t="n">
        <f aca="false">IF(BI23="Deloc",0,IF(BI23="Câteva zile",1,IF(BI23="Mai mult de jumătate din timp",2,3)))</f>
        <v>0</v>
      </c>
      <c r="BK23" s="13" t="s">
        <v>62</v>
      </c>
      <c r="BL23" s="13" t="n">
        <f aca="false">IF(BK23="Deloc",0,IF(BK23="Câteva zile",1,IF(BK23="Mai mult de jumătate din timp",2,3)))</f>
        <v>0</v>
      </c>
      <c r="BM23" s="13" t="s">
        <v>62</v>
      </c>
      <c r="BN23" s="13" t="n">
        <f aca="false">IF(BM23="Deloc",0,IF(BM23="Câteva zile",1,IF(BM23="Mai mult de jumătate din timp",2,3)))</f>
        <v>0</v>
      </c>
      <c r="BO23" s="13" t="s">
        <v>62</v>
      </c>
      <c r="BP23" s="13" t="n">
        <f aca="false">IF(BO23="Deloc",0,IF(BO23="Câteva zile",1,IF(BO23="Mai mult de jumătate din timp",2,3)))</f>
        <v>0</v>
      </c>
      <c r="BQ23" s="13" t="s">
        <v>62</v>
      </c>
      <c r="BR23" s="13" t="n">
        <f aca="false">IF(BQ23="Deloc",0,IF(BQ23="Câteva zile",1,IF(BQ23="Mai mult de jumătate din timp",2,3)))</f>
        <v>0</v>
      </c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</row>
    <row r="24" s="15" customFormat="true" ht="63" hidden="false" customHeight="false" outlineLevel="0" collapsed="false">
      <c r="A24" s="12" t="n">
        <v>23</v>
      </c>
      <c r="B24" s="12" t="n">
        <v>62</v>
      </c>
      <c r="C24" s="12" t="n">
        <v>160</v>
      </c>
      <c r="D24" s="12" t="n">
        <v>70</v>
      </c>
      <c r="E24" s="13" t="s">
        <v>51</v>
      </c>
      <c r="F24" s="12" t="n">
        <v>0</v>
      </c>
      <c r="G24" s="14"/>
      <c r="H24" s="14" t="s">
        <v>170</v>
      </c>
      <c r="I24" s="13" t="s">
        <v>51</v>
      </c>
      <c r="J24" s="12" t="n">
        <v>0</v>
      </c>
      <c r="K24" s="12"/>
      <c r="L24" s="12"/>
      <c r="M24" s="12"/>
      <c r="N24" s="13" t="s">
        <v>51</v>
      </c>
      <c r="O24" s="13" t="n">
        <v>0</v>
      </c>
      <c r="P24" s="13" t="s">
        <v>51</v>
      </c>
      <c r="Q24" s="13" t="n">
        <v>0</v>
      </c>
      <c r="R24" s="13" t="s">
        <v>52</v>
      </c>
      <c r="S24" s="13" t="n">
        <v>1</v>
      </c>
      <c r="T24" s="13" t="s">
        <v>52</v>
      </c>
      <c r="U24" s="13" t="n">
        <v>1</v>
      </c>
      <c r="V24" s="13" t="s">
        <v>52</v>
      </c>
      <c r="W24" s="13" t="n">
        <f aca="false">IF(V24="Da",1,IF(V24="Nu", 0))</f>
        <v>1</v>
      </c>
      <c r="X24" s="13" t="s">
        <v>51</v>
      </c>
      <c r="Y24" s="13" t="n">
        <f aca="false">IF(X24="Da", 1, IF(X24="Nu", 0))</f>
        <v>0</v>
      </c>
      <c r="Z24" s="13" t="s">
        <v>51</v>
      </c>
      <c r="AA24" s="13" t="n">
        <f aca="false">IF(Z24="Da", 1, IF(Z24="Nu", 0))</f>
        <v>0</v>
      </c>
      <c r="AB24" s="13" t="s">
        <v>51</v>
      </c>
      <c r="AC24" s="13" t="n">
        <f aca="false">IF(AB24="Da",1,0)</f>
        <v>0</v>
      </c>
      <c r="AD24" s="13" t="s">
        <v>51</v>
      </c>
      <c r="AE24" s="13" t="n">
        <f aca="false">IF(AD24="Da",1,0)</f>
        <v>0</v>
      </c>
      <c r="AF24" s="13" t="s">
        <v>51</v>
      </c>
      <c r="AG24" s="13" t="n">
        <f aca="false">IF(AF24="Da",1,0)</f>
        <v>0</v>
      </c>
      <c r="AH24" s="13" t="s">
        <v>51</v>
      </c>
      <c r="AI24" s="13" t="n">
        <f aca="false">IF(AH24="Da",1,0)</f>
        <v>0</v>
      </c>
      <c r="AJ24" s="13" t="s">
        <v>51</v>
      </c>
      <c r="AK24" s="13" t="n">
        <f aca="false">IF(AJ24="Da",1,0)</f>
        <v>0</v>
      </c>
      <c r="AL24" s="13" t="s">
        <v>51</v>
      </c>
      <c r="AM24" s="13" t="n">
        <f aca="false">IF(AL24="Da",1,0)</f>
        <v>0</v>
      </c>
      <c r="AN24" s="13" t="s">
        <v>54</v>
      </c>
      <c r="AO24" s="13" t="n">
        <f aca="false">IF(AN24="Absolut deloc",0,IF(AN24="Câteva zile",1,IF(AN24="Mai mult de jumătate din timp",2,3)))</f>
        <v>1</v>
      </c>
      <c r="AP24" s="13" t="s">
        <v>60</v>
      </c>
      <c r="AQ24" s="13" t="n">
        <f aca="false">IF(AP24="Absolut deloc",0,IF(AP24="Câteva zile",1,IF(AP24="Mai mult de jumătate din timp",2,3)))</f>
        <v>0</v>
      </c>
      <c r="AR24" s="13" t="s">
        <v>54</v>
      </c>
      <c r="AS24" s="13" t="n">
        <f aca="false">IF(AR24="Absolut deloc",0,IF(AR24="Câteva zile",1,IF(AR24="Mai mult de jumătate din timp",2,3)))</f>
        <v>1</v>
      </c>
      <c r="AT24" s="13" t="s">
        <v>60</v>
      </c>
      <c r="AU24" s="13" t="n">
        <f aca="false">IF(AT24="Absolut deloc",0,IF(AT24="Câteva zile",1,IF(AT24="Mai mult de jumătate din timp",2,3)))</f>
        <v>0</v>
      </c>
      <c r="AV24" s="13" t="s">
        <v>60</v>
      </c>
      <c r="AW24" s="13" t="n">
        <f aca="false">IF(AV24="Absolut deloc",0,IF(AV24="Câteva zile",1,IF(AV24="Mai mult de jumătate din timp",2,3)))</f>
        <v>0</v>
      </c>
      <c r="AX24" s="13" t="s">
        <v>54</v>
      </c>
      <c r="AY24" s="13" t="n">
        <f aca="false">IF(AX24="Absolut deloc",0,IF(AX24="Câteva zile",1,IF(AX24="Mai mult de jumătate din timp",2,3)))</f>
        <v>1</v>
      </c>
      <c r="AZ24" s="13" t="s">
        <v>60</v>
      </c>
      <c r="BA24" s="13" t="n">
        <f aca="false">IF(AZ24="Absolut deloc",0,IF(AZ24="Câteva zile",1,IF(AZ24="Mai mult de jumătate din timp",2,3)))</f>
        <v>0</v>
      </c>
      <c r="BB24" s="13" t="s">
        <v>61</v>
      </c>
      <c r="BC24" s="13" t="s">
        <v>53</v>
      </c>
      <c r="BD24" s="13" t="n">
        <f aca="false">IF(BC24="Deloc",0,IF(BC24="Câteva zile",1,IF(BC24="Mai mult de jumătate din timp",2,3)))</f>
        <v>2</v>
      </c>
      <c r="BE24" s="13" t="s">
        <v>53</v>
      </c>
      <c r="BF24" s="13" t="n">
        <f aca="false">IF(BE24="Deloc",0,IF(BE24="Câteva zile",1,IF(BE24="Mai mult de jumătate din timp",2,3)))</f>
        <v>2</v>
      </c>
      <c r="BG24" s="13" t="s">
        <v>67</v>
      </c>
      <c r="BH24" s="13" t="n">
        <f aca="false">IF(BG24="Deloc",0,IF(BG24="Câteva zile",1,IF(BG24="Mai mult de jumătate din timp",2,3)))</f>
        <v>3</v>
      </c>
      <c r="BI24" s="13" t="s">
        <v>54</v>
      </c>
      <c r="BJ24" s="13" t="n">
        <f aca="false">IF(BI24="Deloc",0,IF(BI24="Câteva zile",1,IF(BI24="Mai mult de jumătate din timp",2,3)))</f>
        <v>1</v>
      </c>
      <c r="BK24" s="13" t="s">
        <v>54</v>
      </c>
      <c r="BL24" s="13" t="n">
        <f aca="false">IF(BK24="Deloc",0,IF(BK24="Câteva zile",1,IF(BK24="Mai mult de jumătate din timp",2,3)))</f>
        <v>1</v>
      </c>
      <c r="BM24" s="13" t="s">
        <v>54</v>
      </c>
      <c r="BN24" s="13" t="n">
        <f aca="false">IF(BM24="Deloc",0,IF(BM24="Câteva zile",1,IF(BM24="Mai mult de jumătate din timp",2,3)))</f>
        <v>1</v>
      </c>
      <c r="BO24" s="13" t="s">
        <v>62</v>
      </c>
      <c r="BP24" s="13" t="n">
        <f aca="false">IF(BO24="Deloc",0,IF(BO24="Câteva zile",1,IF(BO24="Mai mult de jumătate din timp",2,3)))</f>
        <v>0</v>
      </c>
      <c r="BQ24" s="13" t="s">
        <v>62</v>
      </c>
      <c r="BR24" s="13" t="n">
        <f aca="false">IF(BQ24="Deloc",0,IF(BQ24="Câteva zile",1,IF(BQ24="Mai mult de jumătate din timp",2,3)))</f>
        <v>0</v>
      </c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</row>
    <row r="25" s="15" customFormat="true" ht="47.25" hidden="false" customHeight="false" outlineLevel="0" collapsed="false">
      <c r="A25" s="12" t="n">
        <v>24</v>
      </c>
      <c r="B25" s="12" t="n">
        <v>55</v>
      </c>
      <c r="C25" s="12" t="n">
        <v>176</v>
      </c>
      <c r="D25" s="12" t="n">
        <v>76</v>
      </c>
      <c r="E25" s="13" t="s">
        <v>48</v>
      </c>
      <c r="F25" s="12" t="n">
        <v>5</v>
      </c>
      <c r="G25" s="14" t="s">
        <v>173</v>
      </c>
      <c r="H25" s="14" t="s">
        <v>170</v>
      </c>
      <c r="I25" s="13" t="s">
        <v>51</v>
      </c>
      <c r="J25" s="12" t="n">
        <v>0</v>
      </c>
      <c r="K25" s="12"/>
      <c r="L25" s="12"/>
      <c r="M25" s="12"/>
      <c r="N25" s="13" t="s">
        <v>51</v>
      </c>
      <c r="O25" s="13" t="n">
        <v>0</v>
      </c>
      <c r="P25" s="13" t="s">
        <v>51</v>
      </c>
      <c r="Q25" s="13" t="n">
        <v>0</v>
      </c>
      <c r="R25" s="13" t="s">
        <v>51</v>
      </c>
      <c r="S25" s="13" t="n">
        <v>0</v>
      </c>
      <c r="T25" s="13"/>
      <c r="U25" s="13"/>
      <c r="V25" s="13"/>
      <c r="W25" s="13"/>
      <c r="X25" s="13"/>
      <c r="Y25" s="13"/>
      <c r="Z25" s="13"/>
      <c r="AA25" s="13"/>
      <c r="AB25" s="13" t="s">
        <v>52</v>
      </c>
      <c r="AC25" s="13" t="n">
        <f aca="false">IF(AB25="Da",1,0)</f>
        <v>1</v>
      </c>
      <c r="AD25" s="13" t="s">
        <v>52</v>
      </c>
      <c r="AE25" s="13" t="n">
        <f aca="false">IF(AD25="Da",1,0)</f>
        <v>1</v>
      </c>
      <c r="AF25" s="13" t="s">
        <v>52</v>
      </c>
      <c r="AG25" s="13" t="n">
        <f aca="false">IF(AF25="Da",1,0)</f>
        <v>1</v>
      </c>
      <c r="AH25" s="13" t="s">
        <v>52</v>
      </c>
      <c r="AI25" s="13" t="n">
        <f aca="false">IF(AH25="Da",1,0)</f>
        <v>1</v>
      </c>
      <c r="AJ25" s="13" t="s">
        <v>52</v>
      </c>
      <c r="AK25" s="13" t="n">
        <f aca="false">IF(AJ25="Da",1,0)</f>
        <v>1</v>
      </c>
      <c r="AL25" s="13" t="s">
        <v>51</v>
      </c>
      <c r="AM25" s="13" t="n">
        <f aca="false">IF(AL25="Da",1,0)</f>
        <v>0</v>
      </c>
      <c r="AN25" s="13" t="s">
        <v>60</v>
      </c>
      <c r="AO25" s="13" t="n">
        <f aca="false">IF(AN25="Absolut deloc",0,IF(AN25="Câteva zile",1,IF(AN25="Mai mult de jumătate din timp",2,3)))</f>
        <v>0</v>
      </c>
      <c r="AP25" s="13" t="s">
        <v>60</v>
      </c>
      <c r="AQ25" s="13" t="n">
        <f aca="false">IF(AP25="Absolut deloc",0,IF(AP25="Câteva zile",1,IF(AP25="Mai mult de jumătate din timp",2,3)))</f>
        <v>0</v>
      </c>
      <c r="AR25" s="13" t="s">
        <v>60</v>
      </c>
      <c r="AS25" s="13" t="n">
        <f aca="false">IF(AR25="Absolut deloc",0,IF(AR25="Câteva zile",1,IF(AR25="Mai mult de jumătate din timp",2,3)))</f>
        <v>0</v>
      </c>
      <c r="AT25" s="13" t="s">
        <v>60</v>
      </c>
      <c r="AU25" s="13" t="n">
        <f aca="false">IF(AT25="Absolut deloc",0,IF(AT25="Câteva zile",1,IF(AT25="Mai mult de jumătate din timp",2,3)))</f>
        <v>0</v>
      </c>
      <c r="AV25" s="13" t="s">
        <v>60</v>
      </c>
      <c r="AW25" s="13" t="n">
        <f aca="false">IF(AV25="Absolut deloc",0,IF(AV25="Câteva zile",1,IF(AV25="Mai mult de jumătate din timp",2,3)))</f>
        <v>0</v>
      </c>
      <c r="AX25" s="13" t="s">
        <v>54</v>
      </c>
      <c r="AY25" s="13" t="n">
        <f aca="false">IF(AX25="Absolut deloc",0,IF(AX25="Câteva zile",1,IF(AX25="Mai mult de jumătate din timp",2,3)))</f>
        <v>1</v>
      </c>
      <c r="AZ25" s="13" t="s">
        <v>60</v>
      </c>
      <c r="BA25" s="13" t="n">
        <f aca="false">IF(AZ25="Absolut deloc",0,IF(AZ25="Câteva zile",1,IF(AZ25="Mai mult de jumătate din timp",2,3)))</f>
        <v>0</v>
      </c>
      <c r="BB25" s="13" t="s">
        <v>61</v>
      </c>
      <c r="BC25" s="13" t="s">
        <v>54</v>
      </c>
      <c r="BD25" s="13" t="n">
        <f aca="false">IF(BC25="Deloc",0,IF(BC25="Câteva zile",1,IF(BC25="Mai mult de jumătate din timp",2,3)))</f>
        <v>1</v>
      </c>
      <c r="BE25" s="13" t="s">
        <v>54</v>
      </c>
      <c r="BF25" s="13" t="n">
        <f aca="false">IF(BE25="Deloc",0,IF(BE25="Câteva zile",1,IF(BE25="Mai mult de jumătate din timp",2,3)))</f>
        <v>1</v>
      </c>
      <c r="BG25" s="13" t="s">
        <v>54</v>
      </c>
      <c r="BH25" s="13" t="n">
        <f aca="false">IF(BG25="Deloc",0,IF(BG25="Câteva zile",1,IF(BG25="Mai mult de jumătate din timp",2,3)))</f>
        <v>1</v>
      </c>
      <c r="BI25" s="13" t="s">
        <v>54</v>
      </c>
      <c r="BJ25" s="13" t="n">
        <f aca="false">IF(BI25="Deloc",0,IF(BI25="Câteva zile",1,IF(BI25="Mai mult de jumătate din timp",2,3)))</f>
        <v>1</v>
      </c>
      <c r="BK25" s="13" t="s">
        <v>62</v>
      </c>
      <c r="BL25" s="13" t="n">
        <f aca="false">IF(BK25="Deloc",0,IF(BK25="Câteva zile",1,IF(BK25="Mai mult de jumătate din timp",2,3)))</f>
        <v>0</v>
      </c>
      <c r="BM25" s="13" t="s">
        <v>53</v>
      </c>
      <c r="BN25" s="13" t="n">
        <f aca="false">IF(BM25="Deloc",0,IF(BM25="Câteva zile",1,IF(BM25="Mai mult de jumătate din timp",2,3)))</f>
        <v>2</v>
      </c>
      <c r="BO25" s="13" t="s">
        <v>62</v>
      </c>
      <c r="BP25" s="13" t="n">
        <f aca="false">IF(BO25="Deloc",0,IF(BO25="Câteva zile",1,IF(BO25="Mai mult de jumătate din timp",2,3)))</f>
        <v>0</v>
      </c>
      <c r="BQ25" s="13" t="s">
        <v>62</v>
      </c>
      <c r="BR25" s="13" t="n">
        <f aca="false">IF(BQ25="Deloc",0,IF(BQ25="Câteva zile",1,IF(BQ25="Mai mult de jumătate din timp",2,3)))</f>
        <v>0</v>
      </c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</row>
    <row r="26" s="15" customFormat="true" ht="47.25" hidden="false" customHeight="false" outlineLevel="0" collapsed="false">
      <c r="A26" s="12" t="n">
        <v>25</v>
      </c>
      <c r="B26" s="12" t="n">
        <v>53</v>
      </c>
      <c r="C26" s="12" t="n">
        <v>173</v>
      </c>
      <c r="D26" s="12" t="n">
        <v>95</v>
      </c>
      <c r="E26" s="13" t="s">
        <v>51</v>
      </c>
      <c r="F26" s="12" t="n">
        <v>0</v>
      </c>
      <c r="G26" s="14"/>
      <c r="H26" s="14" t="s">
        <v>168</v>
      </c>
      <c r="I26" s="13" t="s">
        <v>52</v>
      </c>
      <c r="J26" s="12" t="n">
        <v>1</v>
      </c>
      <c r="K26" s="12" t="n">
        <v>146</v>
      </c>
      <c r="L26" s="12" t="n">
        <v>93</v>
      </c>
      <c r="M26" s="12" t="n">
        <v>250</v>
      </c>
      <c r="N26" s="13" t="s">
        <v>51</v>
      </c>
      <c r="O26" s="13" t="n">
        <v>0</v>
      </c>
      <c r="P26" s="13" t="s">
        <v>52</v>
      </c>
      <c r="Q26" s="13" t="n">
        <v>1</v>
      </c>
      <c r="R26" s="13" t="s">
        <v>52</v>
      </c>
      <c r="S26" s="13" t="n">
        <v>1</v>
      </c>
      <c r="T26" s="13" t="s">
        <v>51</v>
      </c>
      <c r="U26" s="13" t="n">
        <v>0</v>
      </c>
      <c r="V26" s="13" t="s">
        <v>51</v>
      </c>
      <c r="W26" s="13" t="n">
        <f aca="false">IF(V26="Da",1,IF(V26="Nu", 0))</f>
        <v>0</v>
      </c>
      <c r="X26" s="13" t="s">
        <v>51</v>
      </c>
      <c r="Y26" s="13" t="n">
        <f aca="false">IF(X26="Da", 1, IF(X26="Nu", 0))</f>
        <v>0</v>
      </c>
      <c r="Z26" s="13" t="s">
        <v>51</v>
      </c>
      <c r="AA26" s="13" t="n">
        <f aca="false">IF(Z26="Da", 1, IF(Z26="Nu", 0))</f>
        <v>0</v>
      </c>
      <c r="AB26" s="13" t="s">
        <v>52</v>
      </c>
      <c r="AC26" s="13" t="n">
        <f aca="false">IF(AB26="Da",1,0)</f>
        <v>1</v>
      </c>
      <c r="AD26" s="13" t="s">
        <v>52</v>
      </c>
      <c r="AE26" s="13" t="n">
        <f aca="false">IF(AD26="Da",1,0)</f>
        <v>1</v>
      </c>
      <c r="AF26" s="13" t="s">
        <v>52</v>
      </c>
      <c r="AG26" s="13" t="n">
        <f aca="false">IF(AF26="Da",1,0)</f>
        <v>1</v>
      </c>
      <c r="AH26" s="13" t="s">
        <v>52</v>
      </c>
      <c r="AI26" s="13" t="n">
        <f aca="false">IF(AH26="Da",1,0)</f>
        <v>1</v>
      </c>
      <c r="AJ26" s="13" t="s">
        <v>52</v>
      </c>
      <c r="AK26" s="13" t="n">
        <f aca="false">IF(AJ26="Da",1,0)</f>
        <v>1</v>
      </c>
      <c r="AL26" s="13" t="s">
        <v>51</v>
      </c>
      <c r="AM26" s="13" t="n">
        <f aca="false">IF(AL26="Da",1,0)</f>
        <v>0</v>
      </c>
      <c r="AN26" s="13" t="s">
        <v>60</v>
      </c>
      <c r="AO26" s="13" t="n">
        <f aca="false">IF(AN26="Absolut deloc",0,IF(AN26="Câteva zile",1,IF(AN26="Mai mult de jumătate din timp",2,3)))</f>
        <v>0</v>
      </c>
      <c r="AP26" s="13" t="s">
        <v>60</v>
      </c>
      <c r="AQ26" s="13" t="n">
        <f aca="false">IF(AP26="Absolut deloc",0,IF(AP26="Câteva zile",1,IF(AP26="Mai mult de jumătate din timp",2,3)))</f>
        <v>0</v>
      </c>
      <c r="AR26" s="13" t="s">
        <v>60</v>
      </c>
      <c r="AS26" s="13" t="n">
        <f aca="false">IF(AR26="Absolut deloc",0,IF(AR26="Câteva zile",1,IF(AR26="Mai mult de jumătate din timp",2,3)))</f>
        <v>0</v>
      </c>
      <c r="AT26" s="13" t="s">
        <v>60</v>
      </c>
      <c r="AU26" s="13" t="n">
        <f aca="false">IF(AT26="Absolut deloc",0,IF(AT26="Câteva zile",1,IF(AT26="Mai mult de jumătate din timp",2,3)))</f>
        <v>0</v>
      </c>
      <c r="AV26" s="13" t="s">
        <v>60</v>
      </c>
      <c r="AW26" s="13" t="n">
        <f aca="false">IF(AV26="Absolut deloc",0,IF(AV26="Câteva zile",1,IF(AV26="Mai mult de jumătate din timp",2,3)))</f>
        <v>0</v>
      </c>
      <c r="AX26" s="13" t="s">
        <v>53</v>
      </c>
      <c r="AY26" s="13" t="n">
        <f aca="false">IF(AX26="Absolut deloc",0,IF(AX26="Câteva zile",1,IF(AX26="Mai mult de jumătate din timp",2,3)))</f>
        <v>2</v>
      </c>
      <c r="AZ26" s="13" t="s">
        <v>54</v>
      </c>
      <c r="BA26" s="13" t="n">
        <f aca="false">IF(AZ26="Absolut deloc",0,IF(AZ26="Câteva zile",1,IF(AZ26="Mai mult de jumătate din timp",2,3)))</f>
        <v>1</v>
      </c>
      <c r="BB26" s="13" t="s">
        <v>61</v>
      </c>
      <c r="BC26" s="13" t="s">
        <v>54</v>
      </c>
      <c r="BD26" s="13" t="n">
        <f aca="false">IF(BC26="Deloc",0,IF(BC26="Câteva zile",1,IF(BC26="Mai mult de jumătate din timp",2,3)))</f>
        <v>1</v>
      </c>
      <c r="BE26" s="13" t="s">
        <v>62</v>
      </c>
      <c r="BF26" s="13" t="n">
        <f aca="false">IF(BE26="Deloc",0,IF(BE26="Câteva zile",1,IF(BE26="Mai mult de jumătate din timp",2,3)))</f>
        <v>0</v>
      </c>
      <c r="BG26" s="13" t="s">
        <v>54</v>
      </c>
      <c r="BH26" s="13" t="n">
        <f aca="false">IF(BG26="Deloc",0,IF(BG26="Câteva zile",1,IF(BG26="Mai mult de jumătate din timp",2,3)))</f>
        <v>1</v>
      </c>
      <c r="BI26" s="13" t="s">
        <v>62</v>
      </c>
      <c r="BJ26" s="13" t="n">
        <f aca="false">IF(BI26="Deloc",0,IF(BI26="Câteva zile",1,IF(BI26="Mai mult de jumătate din timp",2,3)))</f>
        <v>0</v>
      </c>
      <c r="BK26" s="13" t="s">
        <v>62</v>
      </c>
      <c r="BL26" s="13" t="n">
        <f aca="false">IF(BK26="Deloc",0,IF(BK26="Câteva zile",1,IF(BK26="Mai mult de jumătate din timp",2,3)))</f>
        <v>0</v>
      </c>
      <c r="BM26" s="13" t="s">
        <v>62</v>
      </c>
      <c r="BN26" s="13" t="n">
        <f aca="false">IF(BM26="Deloc",0,IF(BM26="Câteva zile",1,IF(BM26="Mai mult de jumătate din timp",2,3)))</f>
        <v>0</v>
      </c>
      <c r="BO26" s="13" t="s">
        <v>54</v>
      </c>
      <c r="BP26" s="13" t="n">
        <f aca="false">IF(BO26="Deloc",0,IF(BO26="Câteva zile",1,IF(BO26="Mai mult de jumătate din timp",2,3)))</f>
        <v>1</v>
      </c>
      <c r="BQ26" s="13" t="s">
        <v>62</v>
      </c>
      <c r="BR26" s="13" t="n">
        <f aca="false">IF(BQ26="Deloc",0,IF(BQ26="Câteva zile",1,IF(BQ26="Mai mult de jumătate din timp",2,3)))</f>
        <v>0</v>
      </c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</row>
    <row r="27" s="15" customFormat="true" ht="63" hidden="false" customHeight="false" outlineLevel="0" collapsed="false">
      <c r="A27" s="12" t="n">
        <v>26</v>
      </c>
      <c r="B27" s="12" t="n">
        <v>54</v>
      </c>
      <c r="C27" s="12" t="n">
        <v>166</v>
      </c>
      <c r="D27" s="12" t="n">
        <v>69</v>
      </c>
      <c r="E27" s="13" t="s">
        <v>48</v>
      </c>
      <c r="F27" s="12" t="n">
        <v>5</v>
      </c>
      <c r="G27" s="14" t="s">
        <v>167</v>
      </c>
      <c r="H27" s="14" t="s">
        <v>168</v>
      </c>
      <c r="I27" s="13" t="s">
        <v>51</v>
      </c>
      <c r="J27" s="12" t="n">
        <v>0</v>
      </c>
      <c r="K27" s="12" t="n">
        <v>130</v>
      </c>
      <c r="L27" s="12" t="n">
        <v>90</v>
      </c>
      <c r="M27" s="12" t="n">
        <v>180</v>
      </c>
      <c r="N27" s="13" t="s">
        <v>52</v>
      </c>
      <c r="O27" s="13" t="n">
        <v>1</v>
      </c>
      <c r="P27" s="13" t="s">
        <v>51</v>
      </c>
      <c r="Q27" s="13" t="n">
        <v>0</v>
      </c>
      <c r="R27" s="13" t="s">
        <v>51</v>
      </c>
      <c r="S27" s="13" t="n">
        <v>0</v>
      </c>
      <c r="T27" s="13"/>
      <c r="U27" s="13"/>
      <c r="V27" s="13"/>
      <c r="W27" s="13"/>
      <c r="X27" s="13"/>
      <c r="Y27" s="13"/>
      <c r="Z27" s="13"/>
      <c r="AA27" s="13"/>
      <c r="AB27" s="13" t="s">
        <v>51</v>
      </c>
      <c r="AC27" s="13" t="n">
        <f aca="false">IF(AB27="Da",1,0)</f>
        <v>0</v>
      </c>
      <c r="AD27" s="13" t="s">
        <v>51</v>
      </c>
      <c r="AE27" s="13" t="n">
        <f aca="false">IF(AD27="Da",1,0)</f>
        <v>0</v>
      </c>
      <c r="AF27" s="13" t="s">
        <v>51</v>
      </c>
      <c r="AG27" s="13" t="n">
        <f aca="false">IF(AF27="Da",1,0)</f>
        <v>0</v>
      </c>
      <c r="AH27" s="13" t="s">
        <v>51</v>
      </c>
      <c r="AI27" s="13" t="n">
        <f aca="false">IF(AH27="Da",1,0)</f>
        <v>0</v>
      </c>
      <c r="AJ27" s="13" t="s">
        <v>51</v>
      </c>
      <c r="AK27" s="13" t="n">
        <f aca="false">IF(AJ27="Da",1,0)</f>
        <v>0</v>
      </c>
      <c r="AL27" s="13" t="s">
        <v>51</v>
      </c>
      <c r="AM27" s="13" t="n">
        <f aca="false">IF(AL27="Da",1,0)</f>
        <v>0</v>
      </c>
      <c r="AN27" s="13" t="s">
        <v>67</v>
      </c>
      <c r="AO27" s="13" t="n">
        <f aca="false">IF(AN27="Absolut deloc",0,IF(AN27="Câteva zile",1,IF(AN27="Mai mult de jumătate din timp",2,3)))</f>
        <v>3</v>
      </c>
      <c r="AP27" s="13" t="s">
        <v>67</v>
      </c>
      <c r="AQ27" s="13" t="n">
        <f aca="false">IF(AP27="Absolut deloc",0,IF(AP27="Câteva zile",1,IF(AP27="Mai mult de jumătate din timp",2,3)))</f>
        <v>3</v>
      </c>
      <c r="AR27" s="13" t="s">
        <v>53</v>
      </c>
      <c r="AS27" s="13" t="n">
        <f aca="false">IF(AR27="Absolut deloc",0,IF(AR27="Câteva zile",1,IF(AR27="Mai mult de jumătate din timp",2,3)))</f>
        <v>2</v>
      </c>
      <c r="AT27" s="13" t="s">
        <v>53</v>
      </c>
      <c r="AU27" s="13" t="n">
        <f aca="false">IF(AT27="Absolut deloc",0,IF(AT27="Câteva zile",1,IF(AT27="Mai mult de jumătate din timp",2,3)))</f>
        <v>2</v>
      </c>
      <c r="AV27" s="13" t="s">
        <v>53</v>
      </c>
      <c r="AW27" s="13" t="n">
        <f aca="false">IF(AV27="Absolut deloc",0,IF(AV27="Câteva zile",1,IF(AV27="Mai mult de jumătate din timp",2,3)))</f>
        <v>2</v>
      </c>
      <c r="AX27" s="13" t="s">
        <v>54</v>
      </c>
      <c r="AY27" s="13" t="n">
        <f aca="false">IF(AX27="Absolut deloc",0,IF(AX27="Câteva zile",1,IF(AX27="Mai mult de jumătate din timp",2,3)))</f>
        <v>1</v>
      </c>
      <c r="AZ27" s="13" t="s">
        <v>67</v>
      </c>
      <c r="BA27" s="13" t="n">
        <f aca="false">IF(AZ27="Absolut deloc",0,IF(AZ27="Câteva zile",1,IF(AZ27="Mai mult de jumătate din timp",2,3)))</f>
        <v>3</v>
      </c>
      <c r="BB27" s="13" t="s">
        <v>61</v>
      </c>
      <c r="BC27" s="13" t="s">
        <v>53</v>
      </c>
      <c r="BD27" s="13" t="n">
        <f aca="false">IF(BC27="Deloc",0,IF(BC27="Câteva zile",1,IF(BC27="Mai mult de jumătate din timp",2,3)))</f>
        <v>2</v>
      </c>
      <c r="BE27" s="13" t="s">
        <v>54</v>
      </c>
      <c r="BF27" s="13" t="n">
        <f aca="false">IF(BE27="Deloc",0,IF(BE27="Câteva zile",1,IF(BE27="Mai mult de jumătate din timp",2,3)))</f>
        <v>1</v>
      </c>
      <c r="BG27" s="13" t="s">
        <v>53</v>
      </c>
      <c r="BH27" s="13" t="n">
        <f aca="false">IF(BG27="Deloc",0,IF(BG27="Câteva zile",1,IF(BG27="Mai mult de jumătate din timp",2,3)))</f>
        <v>2</v>
      </c>
      <c r="BI27" s="13" t="s">
        <v>54</v>
      </c>
      <c r="BJ27" s="13" t="n">
        <f aca="false">IF(BI27="Deloc",0,IF(BI27="Câteva zile",1,IF(BI27="Mai mult de jumătate din timp",2,3)))</f>
        <v>1</v>
      </c>
      <c r="BK27" s="13" t="s">
        <v>54</v>
      </c>
      <c r="BL27" s="13" t="n">
        <f aca="false">IF(BK27="Deloc",0,IF(BK27="Câteva zile",1,IF(BK27="Mai mult de jumătate din timp",2,3)))</f>
        <v>1</v>
      </c>
      <c r="BM27" s="13" t="s">
        <v>53</v>
      </c>
      <c r="BN27" s="13" t="n">
        <f aca="false">IF(BM27="Deloc",0,IF(BM27="Câteva zile",1,IF(BM27="Mai mult de jumătate din timp",2,3)))</f>
        <v>2</v>
      </c>
      <c r="BO27" s="13" t="s">
        <v>54</v>
      </c>
      <c r="BP27" s="13" t="n">
        <f aca="false">IF(BO27="Deloc",0,IF(BO27="Câteva zile",1,IF(BO27="Mai mult de jumătate din timp",2,3)))</f>
        <v>1</v>
      </c>
      <c r="BQ27" s="13" t="s">
        <v>53</v>
      </c>
      <c r="BR27" s="13" t="n">
        <f aca="false">IF(BQ27="Deloc",0,IF(BQ27="Câteva zile",1,IF(BQ27="Mai mult de jumătate din timp",2,3)))</f>
        <v>2</v>
      </c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</row>
    <row r="28" s="15" customFormat="true" ht="47.25" hidden="false" customHeight="false" outlineLevel="0" collapsed="false">
      <c r="A28" s="12" t="n">
        <v>27</v>
      </c>
      <c r="B28" s="12" t="n">
        <v>58</v>
      </c>
      <c r="C28" s="12" t="n">
        <v>175</v>
      </c>
      <c r="D28" s="12" t="n">
        <v>70</v>
      </c>
      <c r="E28" s="13" t="s">
        <v>69</v>
      </c>
      <c r="F28" s="12" t="n">
        <v>1</v>
      </c>
      <c r="G28" s="14" t="s">
        <v>174</v>
      </c>
      <c r="H28" s="14" t="s">
        <v>170</v>
      </c>
      <c r="I28" s="13" t="s">
        <v>51</v>
      </c>
      <c r="J28" s="12" t="n">
        <v>0</v>
      </c>
      <c r="K28" s="12"/>
      <c r="L28" s="12"/>
      <c r="M28" s="12"/>
      <c r="N28" s="13" t="s">
        <v>52</v>
      </c>
      <c r="O28" s="13" t="n">
        <v>1</v>
      </c>
      <c r="P28" s="13" t="s">
        <v>51</v>
      </c>
      <c r="Q28" s="13" t="n">
        <v>0</v>
      </c>
      <c r="R28" s="13" t="s">
        <v>52</v>
      </c>
      <c r="S28" s="13" t="n">
        <v>1</v>
      </c>
      <c r="T28" s="13" t="s">
        <v>51</v>
      </c>
      <c r="U28" s="13" t="n">
        <v>0</v>
      </c>
      <c r="V28" s="13" t="s">
        <v>52</v>
      </c>
      <c r="W28" s="13" t="n">
        <f aca="false">IF(V28="Da",1,IF(V28="Nu", 0))</f>
        <v>1</v>
      </c>
      <c r="X28" s="13" t="s">
        <v>51</v>
      </c>
      <c r="Y28" s="13" t="n">
        <f aca="false">IF(X28="Da", 1, IF(X28="Nu", 0))</f>
        <v>0</v>
      </c>
      <c r="Z28" s="13" t="s">
        <v>51</v>
      </c>
      <c r="AA28" s="13" t="n">
        <f aca="false">IF(Z28="Da", 1, IF(Z28="Nu", 0))</f>
        <v>0</v>
      </c>
      <c r="AB28" s="13" t="s">
        <v>51</v>
      </c>
      <c r="AC28" s="13" t="n">
        <f aca="false">IF(AB28="Da",1,0)</f>
        <v>0</v>
      </c>
      <c r="AD28" s="13" t="s">
        <v>51</v>
      </c>
      <c r="AE28" s="13" t="n">
        <f aca="false">IF(AD28="Da",1,0)</f>
        <v>0</v>
      </c>
      <c r="AF28" s="13" t="s">
        <v>51</v>
      </c>
      <c r="AG28" s="13" t="n">
        <f aca="false">IF(AF28="Da",1,0)</f>
        <v>0</v>
      </c>
      <c r="AH28" s="13" t="s">
        <v>51</v>
      </c>
      <c r="AI28" s="13" t="n">
        <f aca="false">IF(AH28="Da",1,0)</f>
        <v>0</v>
      </c>
      <c r="AJ28" s="13" t="s">
        <v>51</v>
      </c>
      <c r="AK28" s="13" t="n">
        <f aca="false">IF(AJ28="Da",1,0)</f>
        <v>0</v>
      </c>
      <c r="AL28" s="13" t="s">
        <v>51</v>
      </c>
      <c r="AM28" s="13" t="n">
        <f aca="false">IF(AL28="Da",1,0)</f>
        <v>0</v>
      </c>
      <c r="AN28" s="13" t="s">
        <v>60</v>
      </c>
      <c r="AO28" s="13" t="n">
        <f aca="false">IF(AN28="Absolut deloc",0,IF(AN28="Câteva zile",1,IF(AN28="Mai mult de jumătate din timp",2,3)))</f>
        <v>0</v>
      </c>
      <c r="AP28" s="13" t="s">
        <v>60</v>
      </c>
      <c r="AQ28" s="13" t="n">
        <f aca="false">IF(AP28="Absolut deloc",0,IF(AP28="Câteva zile",1,IF(AP28="Mai mult de jumătate din timp",2,3)))</f>
        <v>0</v>
      </c>
      <c r="AR28" s="13" t="s">
        <v>60</v>
      </c>
      <c r="AS28" s="13" t="n">
        <f aca="false">IF(AR28="Absolut deloc",0,IF(AR28="Câteva zile",1,IF(AR28="Mai mult de jumătate din timp",2,3)))</f>
        <v>0</v>
      </c>
      <c r="AT28" s="13" t="s">
        <v>54</v>
      </c>
      <c r="AU28" s="13" t="n">
        <f aca="false">IF(AT28="Absolut deloc",0,IF(AT28="Câteva zile",1,IF(AT28="Mai mult de jumătate din timp",2,3)))</f>
        <v>1</v>
      </c>
      <c r="AV28" s="13" t="s">
        <v>60</v>
      </c>
      <c r="AW28" s="13" t="n">
        <f aca="false">IF(AV28="Absolut deloc",0,IF(AV28="Câteva zile",1,IF(AV28="Mai mult de jumătate din timp",2,3)))</f>
        <v>0</v>
      </c>
      <c r="AX28" s="13" t="s">
        <v>60</v>
      </c>
      <c r="AY28" s="13" t="n">
        <f aca="false">IF(AX28="Absolut deloc",0,IF(AX28="Câteva zile",1,IF(AX28="Mai mult de jumătate din timp",2,3)))</f>
        <v>0</v>
      </c>
      <c r="AZ28" s="13" t="s">
        <v>60</v>
      </c>
      <c r="BA28" s="13" t="n">
        <f aca="false">IF(AZ28="Absolut deloc",0,IF(AZ28="Câteva zile",1,IF(AZ28="Mai mult de jumătate din timp",2,3)))</f>
        <v>0</v>
      </c>
      <c r="BB28" s="13" t="s">
        <v>61</v>
      </c>
      <c r="BC28" s="13" t="s">
        <v>62</v>
      </c>
      <c r="BD28" s="13" t="n">
        <f aca="false">IF(BC28="Deloc",0,IF(BC28="Câteva zile",1,IF(BC28="Mai mult de jumătate din timp",2,3)))</f>
        <v>0</v>
      </c>
      <c r="BE28" s="13" t="s">
        <v>62</v>
      </c>
      <c r="BF28" s="13" t="n">
        <f aca="false">IF(BE28="Deloc",0,IF(BE28="Câteva zile",1,IF(BE28="Mai mult de jumătate din timp",2,3)))</f>
        <v>0</v>
      </c>
      <c r="BG28" s="13" t="s">
        <v>62</v>
      </c>
      <c r="BH28" s="13" t="n">
        <f aca="false">IF(BG28="Deloc",0,IF(BG28="Câteva zile",1,IF(BG28="Mai mult de jumătate din timp",2,3)))</f>
        <v>0</v>
      </c>
      <c r="BI28" s="13" t="s">
        <v>62</v>
      </c>
      <c r="BJ28" s="13" t="n">
        <f aca="false">IF(BI28="Deloc",0,IF(BI28="Câteva zile",1,IF(BI28="Mai mult de jumătate din timp",2,3)))</f>
        <v>0</v>
      </c>
      <c r="BK28" s="13" t="s">
        <v>62</v>
      </c>
      <c r="BL28" s="13" t="n">
        <f aca="false">IF(BK28="Deloc",0,IF(BK28="Câteva zile",1,IF(BK28="Mai mult de jumătate din timp",2,3)))</f>
        <v>0</v>
      </c>
      <c r="BM28" s="13" t="s">
        <v>54</v>
      </c>
      <c r="BN28" s="13" t="n">
        <f aca="false">IF(BM28="Deloc",0,IF(BM28="Câteva zile",1,IF(BM28="Mai mult de jumătate din timp",2,3)))</f>
        <v>1</v>
      </c>
      <c r="BO28" s="13" t="s">
        <v>62</v>
      </c>
      <c r="BP28" s="13" t="n">
        <f aca="false">IF(BO28="Deloc",0,IF(BO28="Câteva zile",1,IF(BO28="Mai mult de jumătate din timp",2,3)))</f>
        <v>0</v>
      </c>
      <c r="BQ28" s="13" t="s">
        <v>62</v>
      </c>
      <c r="BR28" s="13" t="n">
        <f aca="false">IF(BQ28="Deloc",0,IF(BQ28="Câteva zile",1,IF(BQ28="Mai mult de jumătate din timp",2,3)))</f>
        <v>0</v>
      </c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</row>
    <row r="29" s="15" customFormat="true" ht="47.25" hidden="false" customHeight="false" outlineLevel="0" collapsed="false">
      <c r="A29" s="12" t="n">
        <v>28</v>
      </c>
      <c r="B29" s="12" t="n">
        <v>57</v>
      </c>
      <c r="C29" s="12" t="n">
        <v>179</v>
      </c>
      <c r="D29" s="12" t="n">
        <v>91</v>
      </c>
      <c r="E29" s="13" t="s">
        <v>51</v>
      </c>
      <c r="F29" s="12" t="n">
        <v>0</v>
      </c>
      <c r="G29" s="14"/>
      <c r="H29" s="14" t="s">
        <v>170</v>
      </c>
      <c r="I29" s="13" t="s">
        <v>51</v>
      </c>
      <c r="J29" s="12" t="n">
        <v>0</v>
      </c>
      <c r="K29" s="12"/>
      <c r="L29" s="12"/>
      <c r="M29" s="12"/>
      <c r="N29" s="13" t="s">
        <v>51</v>
      </c>
      <c r="O29" s="13" t="n">
        <v>0</v>
      </c>
      <c r="P29" s="13" t="s">
        <v>51</v>
      </c>
      <c r="Q29" s="13" t="n">
        <v>0</v>
      </c>
      <c r="R29" s="13" t="s">
        <v>51</v>
      </c>
      <c r="S29" s="13" t="n">
        <v>0</v>
      </c>
      <c r="T29" s="13"/>
      <c r="U29" s="13"/>
      <c r="V29" s="13"/>
      <c r="W29" s="13"/>
      <c r="X29" s="13"/>
      <c r="Y29" s="13"/>
      <c r="Z29" s="13"/>
      <c r="AA29" s="13"/>
      <c r="AB29" s="13" t="s">
        <v>52</v>
      </c>
      <c r="AC29" s="13" t="n">
        <f aca="false">IF(AB29="Da",1,0)</f>
        <v>1</v>
      </c>
      <c r="AD29" s="13" t="s">
        <v>52</v>
      </c>
      <c r="AE29" s="13" t="n">
        <f aca="false">IF(AD29="Da",1,0)</f>
        <v>1</v>
      </c>
      <c r="AF29" s="13" t="s">
        <v>51</v>
      </c>
      <c r="AG29" s="13" t="n">
        <f aca="false">IF(AF29="Da",1,0)</f>
        <v>0</v>
      </c>
      <c r="AH29" s="13" t="s">
        <v>52</v>
      </c>
      <c r="AI29" s="13" t="n">
        <f aca="false">IF(AH29="Da",1,0)</f>
        <v>1</v>
      </c>
      <c r="AJ29" s="13" t="s">
        <v>52</v>
      </c>
      <c r="AK29" s="13" t="n">
        <f aca="false">IF(AJ29="Da",1,0)</f>
        <v>1</v>
      </c>
      <c r="AL29" s="13" t="s">
        <v>52</v>
      </c>
      <c r="AM29" s="13" t="n">
        <f aca="false">IF(AL29="Da",1,0)</f>
        <v>1</v>
      </c>
      <c r="AN29" s="13" t="s">
        <v>54</v>
      </c>
      <c r="AO29" s="13" t="n">
        <f aca="false">IF(AN29="Absolut deloc",0,IF(AN29="Câteva zile",1,IF(AN29="Mai mult de jumătate din timp",2,3)))</f>
        <v>1</v>
      </c>
      <c r="AP29" s="13" t="s">
        <v>60</v>
      </c>
      <c r="AQ29" s="13" t="n">
        <f aca="false">IF(AP29="Absolut deloc",0,IF(AP29="Câteva zile",1,IF(AP29="Mai mult de jumătate din timp",2,3)))</f>
        <v>0</v>
      </c>
      <c r="AR29" s="13" t="s">
        <v>53</v>
      </c>
      <c r="AS29" s="13" t="n">
        <f aca="false">IF(AR29="Absolut deloc",0,IF(AR29="Câteva zile",1,IF(AR29="Mai mult de jumătate din timp",2,3)))</f>
        <v>2</v>
      </c>
      <c r="AT29" s="13" t="s">
        <v>60</v>
      </c>
      <c r="AU29" s="13" t="n">
        <f aca="false">IF(AT29="Absolut deloc",0,IF(AT29="Câteva zile",1,IF(AT29="Mai mult de jumătate din timp",2,3)))</f>
        <v>0</v>
      </c>
      <c r="AV29" s="13" t="s">
        <v>54</v>
      </c>
      <c r="AW29" s="13" t="n">
        <f aca="false">IF(AV29="Absolut deloc",0,IF(AV29="Câteva zile",1,IF(AV29="Mai mult de jumătate din timp",2,3)))</f>
        <v>1</v>
      </c>
      <c r="AX29" s="13" t="s">
        <v>54</v>
      </c>
      <c r="AY29" s="13" t="n">
        <f aca="false">IF(AX29="Absolut deloc",0,IF(AX29="Câteva zile",1,IF(AX29="Mai mult de jumătate din timp",2,3)))</f>
        <v>1</v>
      </c>
      <c r="AZ29" s="13" t="s">
        <v>60</v>
      </c>
      <c r="BA29" s="13" t="n">
        <f aca="false">IF(AZ29="Absolut deloc",0,IF(AZ29="Câteva zile",1,IF(AZ29="Mai mult de jumătate din timp",2,3)))</f>
        <v>0</v>
      </c>
      <c r="BB29" s="13" t="s">
        <v>61</v>
      </c>
      <c r="BC29" s="13" t="s">
        <v>54</v>
      </c>
      <c r="BD29" s="13" t="n">
        <f aca="false">IF(BC29="Deloc",0,IF(BC29="Câteva zile",1,IF(BC29="Mai mult de jumătate din timp",2,3)))</f>
        <v>1</v>
      </c>
      <c r="BE29" s="13" t="s">
        <v>62</v>
      </c>
      <c r="BF29" s="13" t="n">
        <f aca="false">IF(BE29="Deloc",0,IF(BE29="Câteva zile",1,IF(BE29="Mai mult de jumătate din timp",2,3)))</f>
        <v>0</v>
      </c>
      <c r="BG29" s="13" t="s">
        <v>62</v>
      </c>
      <c r="BH29" s="13" t="n">
        <f aca="false">IF(BG29="Deloc",0,IF(BG29="Câteva zile",1,IF(BG29="Mai mult de jumătate din timp",2,3)))</f>
        <v>0</v>
      </c>
      <c r="BI29" s="13" t="s">
        <v>62</v>
      </c>
      <c r="BJ29" s="13" t="n">
        <f aca="false">IF(BI29="Deloc",0,IF(BI29="Câteva zile",1,IF(BI29="Mai mult de jumătate din timp",2,3)))</f>
        <v>0</v>
      </c>
      <c r="BK29" s="13" t="s">
        <v>62</v>
      </c>
      <c r="BL29" s="13" t="n">
        <f aca="false">IF(BK29="Deloc",0,IF(BK29="Câteva zile",1,IF(BK29="Mai mult de jumătate din timp",2,3)))</f>
        <v>0</v>
      </c>
      <c r="BM29" s="13" t="s">
        <v>62</v>
      </c>
      <c r="BN29" s="13" t="n">
        <f aca="false">IF(BM29="Deloc",0,IF(BM29="Câteva zile",1,IF(BM29="Mai mult de jumătate din timp",2,3)))</f>
        <v>0</v>
      </c>
      <c r="BO29" s="13" t="s">
        <v>62</v>
      </c>
      <c r="BP29" s="13" t="n">
        <f aca="false">IF(BO29="Deloc",0,IF(BO29="Câteva zile",1,IF(BO29="Mai mult de jumătate din timp",2,3)))</f>
        <v>0</v>
      </c>
      <c r="BQ29" s="13" t="s">
        <v>54</v>
      </c>
      <c r="BR29" s="13" t="n">
        <f aca="false">IF(BQ29="Deloc",0,IF(BQ29="Câteva zile",1,IF(BQ29="Mai mult de jumătate din timp",2,3)))</f>
        <v>1</v>
      </c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</row>
    <row r="30" s="15" customFormat="true" ht="63" hidden="false" customHeight="false" outlineLevel="0" collapsed="false">
      <c r="A30" s="12" t="n">
        <v>29</v>
      </c>
      <c r="B30" s="12" t="n">
        <v>68</v>
      </c>
      <c r="C30" s="12" t="n">
        <v>182</v>
      </c>
      <c r="D30" s="12" t="n">
        <v>109</v>
      </c>
      <c r="E30" s="13" t="s">
        <v>51</v>
      </c>
      <c r="F30" s="12" t="n">
        <v>0</v>
      </c>
      <c r="G30" s="14"/>
      <c r="H30" s="14" t="s">
        <v>168</v>
      </c>
      <c r="I30" s="13" t="s">
        <v>51</v>
      </c>
      <c r="J30" s="12" t="n">
        <v>0</v>
      </c>
      <c r="K30" s="12" t="n">
        <v>130</v>
      </c>
      <c r="L30" s="12" t="n">
        <v>80</v>
      </c>
      <c r="M30" s="12" t="n">
        <v>230</v>
      </c>
      <c r="N30" s="13" t="s">
        <v>52</v>
      </c>
      <c r="O30" s="13" t="n">
        <v>1</v>
      </c>
      <c r="P30" s="13" t="s">
        <v>51</v>
      </c>
      <c r="Q30" s="13" t="n">
        <v>0</v>
      </c>
      <c r="R30" s="13" t="s">
        <v>52</v>
      </c>
      <c r="S30" s="13" t="n">
        <v>1</v>
      </c>
      <c r="T30" s="13" t="s">
        <v>52</v>
      </c>
      <c r="U30" s="13" t="n">
        <v>1</v>
      </c>
      <c r="V30" s="13" t="s">
        <v>51</v>
      </c>
      <c r="W30" s="13" t="n">
        <f aca="false">IF(V30="Da",1,IF(V30="Nu", 0))</f>
        <v>0</v>
      </c>
      <c r="X30" s="13" t="s">
        <v>51</v>
      </c>
      <c r="Y30" s="13" t="n">
        <f aca="false">IF(X30="Da", 1, IF(X30="Nu", 0))</f>
        <v>0</v>
      </c>
      <c r="Z30" s="13" t="s">
        <v>52</v>
      </c>
      <c r="AA30" s="13" t="n">
        <f aca="false">IF(Z30="Da", 1, IF(Z30="Nu", 0))</f>
        <v>1</v>
      </c>
      <c r="AB30" s="13" t="s">
        <v>51</v>
      </c>
      <c r="AC30" s="13" t="n">
        <f aca="false">IF(AB30="Da",1,0)</f>
        <v>0</v>
      </c>
      <c r="AD30" s="13" t="s">
        <v>51</v>
      </c>
      <c r="AE30" s="13" t="n">
        <f aca="false">IF(AD30="Da",1,0)</f>
        <v>0</v>
      </c>
      <c r="AF30" s="13" t="s">
        <v>51</v>
      </c>
      <c r="AG30" s="13" t="n">
        <f aca="false">IF(AF30="Da",1,0)</f>
        <v>0</v>
      </c>
      <c r="AH30" s="13" t="s">
        <v>51</v>
      </c>
      <c r="AI30" s="13" t="n">
        <f aca="false">IF(AH30="Da",1,0)</f>
        <v>0</v>
      </c>
      <c r="AJ30" s="13" t="s">
        <v>51</v>
      </c>
      <c r="AK30" s="13" t="n">
        <f aca="false">IF(AJ30="Da",1,0)</f>
        <v>0</v>
      </c>
      <c r="AL30" s="13" t="s">
        <v>52</v>
      </c>
      <c r="AM30" s="13" t="n">
        <f aca="false">IF(AL30="Da",1,0)</f>
        <v>1</v>
      </c>
      <c r="AN30" s="13" t="s">
        <v>60</v>
      </c>
      <c r="AO30" s="13" t="n">
        <f aca="false">IF(AN30="Absolut deloc",0,IF(AN30="Câteva zile",1,IF(AN30="Mai mult de jumătate din timp",2,3)))</f>
        <v>0</v>
      </c>
      <c r="AP30" s="13" t="s">
        <v>54</v>
      </c>
      <c r="AQ30" s="13" t="n">
        <f aca="false">IF(AP30="Absolut deloc",0,IF(AP30="Câteva zile",1,IF(AP30="Mai mult de jumătate din timp",2,3)))</f>
        <v>1</v>
      </c>
      <c r="AR30" s="13" t="s">
        <v>60</v>
      </c>
      <c r="AS30" s="13" t="n">
        <f aca="false">IF(AR30="Absolut deloc",0,IF(AR30="Câteva zile",1,IF(AR30="Mai mult de jumătate din timp",2,3)))</f>
        <v>0</v>
      </c>
      <c r="AT30" s="13" t="s">
        <v>54</v>
      </c>
      <c r="AU30" s="13" t="n">
        <f aca="false">IF(AT30="Absolut deloc",0,IF(AT30="Câteva zile",1,IF(AT30="Mai mult de jumătate din timp",2,3)))</f>
        <v>1</v>
      </c>
      <c r="AV30" s="13" t="s">
        <v>60</v>
      </c>
      <c r="AW30" s="13" t="n">
        <f aca="false">IF(AV30="Absolut deloc",0,IF(AV30="Câteva zile",1,IF(AV30="Mai mult de jumătate din timp",2,3)))</f>
        <v>0</v>
      </c>
      <c r="AX30" s="13" t="s">
        <v>60</v>
      </c>
      <c r="AY30" s="13" t="n">
        <f aca="false">IF(AX30="Absolut deloc",0,IF(AX30="Câteva zile",1,IF(AX30="Mai mult de jumătate din timp",2,3)))</f>
        <v>0</v>
      </c>
      <c r="AZ30" s="13" t="s">
        <v>60</v>
      </c>
      <c r="BA30" s="13" t="n">
        <f aca="false">IF(AZ30="Absolut deloc",0,IF(AZ30="Câteva zile",1,IF(AZ30="Mai mult de jumătate din timp",2,3)))</f>
        <v>0</v>
      </c>
      <c r="BB30" s="13" t="s">
        <v>61</v>
      </c>
      <c r="BC30" s="13" t="s">
        <v>54</v>
      </c>
      <c r="BD30" s="13" t="n">
        <f aca="false">IF(BC30="Deloc",0,IF(BC30="Câteva zile",1,IF(BC30="Mai mult de jumătate din timp",2,3)))</f>
        <v>1</v>
      </c>
      <c r="BE30" s="13" t="s">
        <v>54</v>
      </c>
      <c r="BF30" s="13" t="n">
        <f aca="false">IF(BE30="Deloc",0,IF(BE30="Câteva zile",1,IF(BE30="Mai mult de jumătate din timp",2,3)))</f>
        <v>1</v>
      </c>
      <c r="BG30" s="13" t="s">
        <v>53</v>
      </c>
      <c r="BH30" s="13" t="n">
        <f aca="false">IF(BG30="Deloc",0,IF(BG30="Câteva zile",1,IF(BG30="Mai mult de jumătate din timp",2,3)))</f>
        <v>2</v>
      </c>
      <c r="BI30" s="13" t="s">
        <v>62</v>
      </c>
      <c r="BJ30" s="13" t="n">
        <f aca="false">IF(BI30="Deloc",0,IF(BI30="Câteva zile",1,IF(BI30="Mai mult de jumătate din timp",2,3)))</f>
        <v>0</v>
      </c>
      <c r="BK30" s="13" t="s">
        <v>54</v>
      </c>
      <c r="BL30" s="13" t="n">
        <f aca="false">IF(BK30="Deloc",0,IF(BK30="Câteva zile",1,IF(BK30="Mai mult de jumătate din timp",2,3)))</f>
        <v>1</v>
      </c>
      <c r="BM30" s="13" t="s">
        <v>62</v>
      </c>
      <c r="BN30" s="13" t="n">
        <f aca="false">IF(BM30="Deloc",0,IF(BM30="Câteva zile",1,IF(BM30="Mai mult de jumătate din timp",2,3)))</f>
        <v>0</v>
      </c>
      <c r="BO30" s="13" t="s">
        <v>54</v>
      </c>
      <c r="BP30" s="13" t="n">
        <f aca="false">IF(BO30="Deloc",0,IF(BO30="Câteva zile",1,IF(BO30="Mai mult de jumătate din timp",2,3)))</f>
        <v>1</v>
      </c>
      <c r="BQ30" s="13" t="s">
        <v>62</v>
      </c>
      <c r="BR30" s="13" t="n">
        <f aca="false">IF(BQ30="Deloc",0,IF(BQ30="Câteva zile",1,IF(BQ30="Mai mult de jumătate din timp",2,3)))</f>
        <v>0</v>
      </c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</row>
    <row r="31" s="15" customFormat="true" ht="47.25" hidden="false" customHeight="false" outlineLevel="0" collapsed="false">
      <c r="A31" s="12" t="n">
        <v>30</v>
      </c>
      <c r="B31" s="12" t="n">
        <v>49</v>
      </c>
      <c r="C31" s="12" t="n">
        <v>168</v>
      </c>
      <c r="D31" s="12" t="n">
        <v>80</v>
      </c>
      <c r="E31" s="13" t="s">
        <v>48</v>
      </c>
      <c r="F31" s="12" t="n">
        <v>5</v>
      </c>
      <c r="G31" s="14" t="s">
        <v>169</v>
      </c>
      <c r="H31" s="14" t="s">
        <v>170</v>
      </c>
      <c r="I31" s="13" t="s">
        <v>52</v>
      </c>
      <c r="J31" s="12" t="n">
        <v>1</v>
      </c>
      <c r="K31" s="12" t="n">
        <v>141</v>
      </c>
      <c r="L31" s="12" t="n">
        <v>89</v>
      </c>
      <c r="M31" s="12"/>
      <c r="N31" s="13" t="s">
        <v>52</v>
      </c>
      <c r="O31" s="13" t="n">
        <v>1</v>
      </c>
      <c r="P31" s="13" t="s">
        <v>51</v>
      </c>
      <c r="Q31" s="13" t="n">
        <v>0</v>
      </c>
      <c r="R31" s="13" t="s">
        <v>52</v>
      </c>
      <c r="S31" s="13" t="n">
        <v>1</v>
      </c>
      <c r="T31" s="13" t="s">
        <v>51</v>
      </c>
      <c r="U31" s="13" t="n">
        <v>0</v>
      </c>
      <c r="V31" s="13" t="s">
        <v>51</v>
      </c>
      <c r="W31" s="13" t="n">
        <f aca="false">IF(V31="Da",1,IF(V31="Nu", 0))</f>
        <v>0</v>
      </c>
      <c r="X31" s="13" t="s">
        <v>51</v>
      </c>
      <c r="Y31" s="13" t="n">
        <f aca="false">IF(X31="Da", 1, IF(X31="Nu", 0))</f>
        <v>0</v>
      </c>
      <c r="Z31" s="13" t="s">
        <v>51</v>
      </c>
      <c r="AA31" s="13" t="n">
        <f aca="false">IF(Z31="Da", 1, IF(Z31="Nu", 0))</f>
        <v>0</v>
      </c>
      <c r="AB31" s="13" t="s">
        <v>51</v>
      </c>
      <c r="AC31" s="13" t="n">
        <f aca="false">IF(AB31="Da",1,0)</f>
        <v>0</v>
      </c>
      <c r="AD31" s="13" t="s">
        <v>51</v>
      </c>
      <c r="AE31" s="13" t="n">
        <f aca="false">IF(AD31="Da",1,0)</f>
        <v>0</v>
      </c>
      <c r="AF31" s="13" t="s">
        <v>51</v>
      </c>
      <c r="AG31" s="13" t="n">
        <f aca="false">IF(AF31="Da",1,0)</f>
        <v>0</v>
      </c>
      <c r="AH31" s="13" t="s">
        <v>52</v>
      </c>
      <c r="AI31" s="13" t="n">
        <f aca="false">IF(AH31="Da",1,0)</f>
        <v>1</v>
      </c>
      <c r="AJ31" s="13" t="s">
        <v>52</v>
      </c>
      <c r="AK31" s="13" t="n">
        <f aca="false">IF(AJ31="Da",1,0)</f>
        <v>1</v>
      </c>
      <c r="AL31" s="13" t="s">
        <v>51</v>
      </c>
      <c r="AM31" s="13" t="n">
        <f aca="false">IF(AL31="Da",1,0)</f>
        <v>0</v>
      </c>
      <c r="AN31" s="13" t="s">
        <v>54</v>
      </c>
      <c r="AO31" s="13" t="n">
        <f aca="false">IF(AN31="Absolut deloc",0,IF(AN31="Câteva zile",1,IF(AN31="Mai mult de jumătate din timp",2,3)))</f>
        <v>1</v>
      </c>
      <c r="AP31" s="13" t="s">
        <v>60</v>
      </c>
      <c r="AQ31" s="13" t="n">
        <f aca="false">IF(AP31="Absolut deloc",0,IF(AP31="Câteva zile",1,IF(AP31="Mai mult de jumătate din timp",2,3)))</f>
        <v>0</v>
      </c>
      <c r="AR31" s="13" t="s">
        <v>60</v>
      </c>
      <c r="AS31" s="13" t="n">
        <f aca="false">IF(AR31="Absolut deloc",0,IF(AR31="Câteva zile",1,IF(AR31="Mai mult de jumătate din timp",2,3)))</f>
        <v>0</v>
      </c>
      <c r="AT31" s="13" t="s">
        <v>54</v>
      </c>
      <c r="AU31" s="13" t="n">
        <f aca="false">IF(AT31="Absolut deloc",0,IF(AT31="Câteva zile",1,IF(AT31="Mai mult de jumătate din timp",2,3)))</f>
        <v>1</v>
      </c>
      <c r="AV31" s="13" t="s">
        <v>60</v>
      </c>
      <c r="AW31" s="13" t="n">
        <f aca="false">IF(AV31="Absolut deloc",0,IF(AV31="Câteva zile",1,IF(AV31="Mai mult de jumătate din timp",2,3)))</f>
        <v>0</v>
      </c>
      <c r="AX31" s="13" t="s">
        <v>53</v>
      </c>
      <c r="AY31" s="13" t="n">
        <f aca="false">IF(AX31="Absolut deloc",0,IF(AX31="Câteva zile",1,IF(AX31="Mai mult de jumătate din timp",2,3)))</f>
        <v>2</v>
      </c>
      <c r="AZ31" s="13" t="s">
        <v>54</v>
      </c>
      <c r="BA31" s="13" t="n">
        <f aca="false">IF(AZ31="Absolut deloc",0,IF(AZ31="Câteva zile",1,IF(AZ31="Mai mult de jumătate din timp",2,3)))</f>
        <v>1</v>
      </c>
      <c r="BB31" s="13" t="s">
        <v>61</v>
      </c>
      <c r="BC31" s="13" t="s">
        <v>54</v>
      </c>
      <c r="BD31" s="13" t="n">
        <f aca="false">IF(BC31="Deloc",0,IF(BC31="Câteva zile",1,IF(BC31="Mai mult de jumătate din timp",2,3)))</f>
        <v>1</v>
      </c>
      <c r="BE31" s="13" t="s">
        <v>62</v>
      </c>
      <c r="BF31" s="13" t="n">
        <f aca="false">IF(BE31="Deloc",0,IF(BE31="Câteva zile",1,IF(BE31="Mai mult de jumătate din timp",2,3)))</f>
        <v>0</v>
      </c>
      <c r="BG31" s="13" t="s">
        <v>54</v>
      </c>
      <c r="BH31" s="13" t="n">
        <f aca="false">IF(BG31="Deloc",0,IF(BG31="Câteva zile",1,IF(BG31="Mai mult de jumătate din timp",2,3)))</f>
        <v>1</v>
      </c>
      <c r="BI31" s="13" t="s">
        <v>62</v>
      </c>
      <c r="BJ31" s="13" t="n">
        <f aca="false">IF(BI31="Deloc",0,IF(BI31="Câteva zile",1,IF(BI31="Mai mult de jumătate din timp",2,3)))</f>
        <v>0</v>
      </c>
      <c r="BK31" s="13" t="s">
        <v>62</v>
      </c>
      <c r="BL31" s="13" t="n">
        <f aca="false">IF(BK31="Deloc",0,IF(BK31="Câteva zile",1,IF(BK31="Mai mult de jumătate din timp",2,3)))</f>
        <v>0</v>
      </c>
      <c r="BM31" s="13" t="s">
        <v>62</v>
      </c>
      <c r="BN31" s="13" t="n">
        <f aca="false">IF(BM31="Deloc",0,IF(BM31="Câteva zile",1,IF(BM31="Mai mult de jumătate din timp",2,3)))</f>
        <v>0</v>
      </c>
      <c r="BO31" s="13" t="s">
        <v>62</v>
      </c>
      <c r="BP31" s="13" t="n">
        <f aca="false">IF(BO31="Deloc",0,IF(BO31="Câteva zile",1,IF(BO31="Mai mult de jumătate din timp",2,3)))</f>
        <v>0</v>
      </c>
      <c r="BQ31" s="13" t="s">
        <v>62</v>
      </c>
      <c r="BR31" s="13" t="n">
        <f aca="false">IF(BQ31="Deloc",0,IF(BQ31="Câteva zile",1,IF(BQ31="Mai mult de jumătate din timp",2,3)))</f>
        <v>0</v>
      </c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</row>
    <row r="32" s="15" customFormat="true" ht="63" hidden="false" customHeight="false" outlineLevel="0" collapsed="false">
      <c r="A32" s="12" t="n">
        <v>31</v>
      </c>
      <c r="B32" s="12" t="n">
        <v>49</v>
      </c>
      <c r="C32" s="12" t="n">
        <v>165</v>
      </c>
      <c r="D32" s="12" t="n">
        <v>58</v>
      </c>
      <c r="E32" s="13" t="s">
        <v>48</v>
      </c>
      <c r="F32" s="12" t="n">
        <v>5</v>
      </c>
      <c r="G32" s="14" t="s">
        <v>167</v>
      </c>
      <c r="H32" s="14" t="s">
        <v>168</v>
      </c>
      <c r="I32" s="13" t="s">
        <v>51</v>
      </c>
      <c r="J32" s="12" t="n">
        <v>0</v>
      </c>
      <c r="K32" s="12" t="n">
        <v>120</v>
      </c>
      <c r="L32" s="12" t="n">
        <v>90</v>
      </c>
      <c r="M32" s="12"/>
      <c r="N32" s="13" t="s">
        <v>51</v>
      </c>
      <c r="O32" s="13" t="n">
        <v>0</v>
      </c>
      <c r="P32" s="13" t="s">
        <v>51</v>
      </c>
      <c r="Q32" s="13" t="n">
        <v>0</v>
      </c>
      <c r="R32" s="13" t="s">
        <v>52</v>
      </c>
      <c r="S32" s="13" t="n">
        <v>1</v>
      </c>
      <c r="T32" s="13" t="s">
        <v>52</v>
      </c>
      <c r="U32" s="13" t="n">
        <v>1</v>
      </c>
      <c r="V32" s="13" t="s">
        <v>51</v>
      </c>
      <c r="W32" s="13" t="n">
        <f aca="false">IF(V32="Da",1,IF(V32="Nu", 0))</f>
        <v>0</v>
      </c>
      <c r="X32" s="13" t="s">
        <v>51</v>
      </c>
      <c r="Y32" s="13" t="n">
        <f aca="false">IF(X32="Da", 1, IF(X32="Nu", 0))</f>
        <v>0</v>
      </c>
      <c r="Z32" s="13" t="s">
        <v>51</v>
      </c>
      <c r="AA32" s="13" t="n">
        <f aca="false">IF(Z32="Da", 1, IF(Z32="Nu", 0))</f>
        <v>0</v>
      </c>
      <c r="AB32" s="13" t="s">
        <v>51</v>
      </c>
      <c r="AC32" s="13" t="n">
        <f aca="false">IF(AB32="Da",1,0)</f>
        <v>0</v>
      </c>
      <c r="AD32" s="13" t="s">
        <v>51</v>
      </c>
      <c r="AE32" s="13" t="n">
        <f aca="false">IF(AD32="Da",1,0)</f>
        <v>0</v>
      </c>
      <c r="AF32" s="13" t="s">
        <v>52</v>
      </c>
      <c r="AG32" s="13" t="n">
        <f aca="false">IF(AF32="Da",1,0)</f>
        <v>1</v>
      </c>
      <c r="AH32" s="13" t="s">
        <v>51</v>
      </c>
      <c r="AI32" s="13" t="n">
        <f aca="false">IF(AH32="Da",1,0)</f>
        <v>0</v>
      </c>
      <c r="AJ32" s="13" t="s">
        <v>51</v>
      </c>
      <c r="AK32" s="13" t="n">
        <f aca="false">IF(AJ32="Da",1,0)</f>
        <v>0</v>
      </c>
      <c r="AL32" s="13" t="s">
        <v>51</v>
      </c>
      <c r="AM32" s="13" t="n">
        <f aca="false">IF(AL32="Da",1,0)</f>
        <v>0</v>
      </c>
      <c r="AN32" s="13" t="s">
        <v>60</v>
      </c>
      <c r="AO32" s="13" t="n">
        <f aca="false">IF(AN32="Absolut deloc",0,IF(AN32="Câteva zile",1,IF(AN32="Mai mult de jumătate din timp",2,3)))</f>
        <v>0</v>
      </c>
      <c r="AP32" s="13" t="s">
        <v>53</v>
      </c>
      <c r="AQ32" s="13" t="n">
        <f aca="false">IF(AP32="Absolut deloc",0,IF(AP32="Câteva zile",1,IF(AP32="Mai mult de jumătate din timp",2,3)))</f>
        <v>2</v>
      </c>
      <c r="AR32" s="13" t="s">
        <v>54</v>
      </c>
      <c r="AS32" s="13" t="n">
        <f aca="false">IF(AR32="Absolut deloc",0,IF(AR32="Câteva zile",1,IF(AR32="Mai mult de jumătate din timp",2,3)))</f>
        <v>1</v>
      </c>
      <c r="AT32" s="13" t="s">
        <v>60</v>
      </c>
      <c r="AU32" s="13" t="n">
        <f aca="false">IF(AT32="Absolut deloc",0,IF(AT32="Câteva zile",1,IF(AT32="Mai mult de jumătate din timp",2,3)))</f>
        <v>0</v>
      </c>
      <c r="AV32" s="13" t="s">
        <v>60</v>
      </c>
      <c r="AW32" s="13" t="n">
        <f aca="false">IF(AV32="Absolut deloc",0,IF(AV32="Câteva zile",1,IF(AV32="Mai mult de jumătate din timp",2,3)))</f>
        <v>0</v>
      </c>
      <c r="AX32" s="13" t="s">
        <v>60</v>
      </c>
      <c r="AY32" s="13" t="n">
        <f aca="false">IF(AX32="Absolut deloc",0,IF(AX32="Câteva zile",1,IF(AX32="Mai mult de jumătate din timp",2,3)))</f>
        <v>0</v>
      </c>
      <c r="AZ32" s="13" t="s">
        <v>60</v>
      </c>
      <c r="BA32" s="13" t="n">
        <f aca="false">IF(AZ32="Absolut deloc",0,IF(AZ32="Câteva zile",1,IF(AZ32="Mai mult de jumătate din timp",2,3)))</f>
        <v>0</v>
      </c>
      <c r="BB32" s="13" t="s">
        <v>61</v>
      </c>
      <c r="BC32" s="13" t="s">
        <v>53</v>
      </c>
      <c r="BD32" s="13" t="n">
        <f aca="false">IF(BC32="Deloc",0,IF(BC32="Câteva zile",1,IF(BC32="Mai mult de jumătate din timp",2,3)))</f>
        <v>2</v>
      </c>
      <c r="BE32" s="13" t="s">
        <v>54</v>
      </c>
      <c r="BF32" s="13" t="n">
        <f aca="false">IF(BE32="Deloc",0,IF(BE32="Câteva zile",1,IF(BE32="Mai mult de jumătate din timp",2,3)))</f>
        <v>1</v>
      </c>
      <c r="BG32" s="13" t="s">
        <v>67</v>
      </c>
      <c r="BH32" s="13" t="n">
        <f aca="false">IF(BG32="Deloc",0,IF(BG32="Câteva zile",1,IF(BG32="Mai mult de jumătate din timp",2,3)))</f>
        <v>3</v>
      </c>
      <c r="BI32" s="13" t="s">
        <v>67</v>
      </c>
      <c r="BJ32" s="13" t="n">
        <f aca="false">IF(BI32="Deloc",0,IF(BI32="Câteva zile",1,IF(BI32="Mai mult de jumătate din timp",2,3)))</f>
        <v>3</v>
      </c>
      <c r="BK32" s="13" t="s">
        <v>53</v>
      </c>
      <c r="BL32" s="13" t="n">
        <f aca="false">IF(BK32="Deloc",0,IF(BK32="Câteva zile",1,IF(BK32="Mai mult de jumătate din timp",2,3)))</f>
        <v>2</v>
      </c>
      <c r="BM32" s="13" t="s">
        <v>62</v>
      </c>
      <c r="BN32" s="13" t="n">
        <f aca="false">IF(BM32="Deloc",0,IF(BM32="Câteva zile",1,IF(BM32="Mai mult de jumătate din timp",2,3)))</f>
        <v>0</v>
      </c>
      <c r="BO32" s="13" t="s">
        <v>62</v>
      </c>
      <c r="BP32" s="13" t="n">
        <f aca="false">IF(BO32="Deloc",0,IF(BO32="Câteva zile",1,IF(BO32="Mai mult de jumătate din timp",2,3)))</f>
        <v>0</v>
      </c>
      <c r="BQ32" s="13" t="s">
        <v>62</v>
      </c>
      <c r="BR32" s="13" t="n">
        <f aca="false">IF(BQ32="Deloc",0,IF(BQ32="Câteva zile",1,IF(BQ32="Mai mult de jumătate din timp",2,3)))</f>
        <v>0</v>
      </c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</row>
    <row r="33" s="15" customFormat="true" ht="63" hidden="false" customHeight="false" outlineLevel="0" collapsed="false">
      <c r="A33" s="12" t="n">
        <v>32</v>
      </c>
      <c r="B33" s="12" t="n">
        <v>70</v>
      </c>
      <c r="C33" s="12" t="n">
        <v>172</v>
      </c>
      <c r="D33" s="12" t="n">
        <v>67</v>
      </c>
      <c r="E33" s="13" t="s">
        <v>48</v>
      </c>
      <c r="F33" s="12" t="n">
        <v>5</v>
      </c>
      <c r="G33" s="14" t="s">
        <v>173</v>
      </c>
      <c r="H33" s="14" t="s">
        <v>168</v>
      </c>
      <c r="I33" s="13" t="s">
        <v>51</v>
      </c>
      <c r="J33" s="12" t="n">
        <v>0</v>
      </c>
      <c r="K33" s="12" t="n">
        <v>130</v>
      </c>
      <c r="L33" s="12" t="n">
        <v>70</v>
      </c>
      <c r="M33" s="12" t="n">
        <v>230</v>
      </c>
      <c r="N33" s="13" t="s">
        <v>51</v>
      </c>
      <c r="O33" s="13" t="n">
        <v>0</v>
      </c>
      <c r="P33" s="13" t="s">
        <v>51</v>
      </c>
      <c r="Q33" s="13" t="n">
        <v>0</v>
      </c>
      <c r="R33" s="13" t="s">
        <v>52</v>
      </c>
      <c r="S33" s="13" t="n">
        <v>1</v>
      </c>
      <c r="T33" s="13" t="s">
        <v>51</v>
      </c>
      <c r="U33" s="13" t="n">
        <v>0</v>
      </c>
      <c r="V33" s="13" t="s">
        <v>51</v>
      </c>
      <c r="W33" s="13" t="n">
        <f aca="false">IF(V33="Da",1,IF(V33="Nu", 0))</f>
        <v>0</v>
      </c>
      <c r="X33" s="13" t="s">
        <v>51</v>
      </c>
      <c r="Y33" s="13" t="n">
        <f aca="false">IF(X33="Da", 1, IF(X33="Nu", 0))</f>
        <v>0</v>
      </c>
      <c r="Z33" s="13" t="s">
        <v>51</v>
      </c>
      <c r="AA33" s="13" t="n">
        <f aca="false">IF(Z33="Da", 1, IF(Z33="Nu", 0))</f>
        <v>0</v>
      </c>
      <c r="AB33" s="13" t="s">
        <v>51</v>
      </c>
      <c r="AC33" s="13" t="n">
        <f aca="false">IF(AB33="Da",1,0)</f>
        <v>0</v>
      </c>
      <c r="AD33" s="13" t="s">
        <v>51</v>
      </c>
      <c r="AE33" s="13" t="n">
        <f aca="false">IF(AD33="Da",1,0)</f>
        <v>0</v>
      </c>
      <c r="AF33" s="13" t="s">
        <v>51</v>
      </c>
      <c r="AG33" s="13" t="n">
        <f aca="false">IF(AF33="Da",1,0)</f>
        <v>0</v>
      </c>
      <c r="AH33" s="13" t="s">
        <v>51</v>
      </c>
      <c r="AI33" s="13" t="n">
        <f aca="false">IF(AH33="Da",1,0)</f>
        <v>0</v>
      </c>
      <c r="AJ33" s="13" t="s">
        <v>51</v>
      </c>
      <c r="AK33" s="13" t="n">
        <f aca="false">IF(AJ33="Da",1,0)</f>
        <v>0</v>
      </c>
      <c r="AL33" s="13" t="s">
        <v>51</v>
      </c>
      <c r="AM33" s="13" t="n">
        <f aca="false">IF(AL33="Da",1,0)</f>
        <v>0</v>
      </c>
      <c r="AN33" s="13" t="s">
        <v>54</v>
      </c>
      <c r="AO33" s="13" t="n">
        <f aca="false">IF(AN33="Absolut deloc",0,IF(AN33="Câteva zile",1,IF(AN33="Mai mult de jumătate din timp",2,3)))</f>
        <v>1</v>
      </c>
      <c r="AP33" s="13" t="s">
        <v>54</v>
      </c>
      <c r="AQ33" s="13" t="n">
        <f aca="false">IF(AP33="Absolut deloc",0,IF(AP33="Câteva zile",1,IF(AP33="Mai mult de jumătate din timp",2,3)))</f>
        <v>1</v>
      </c>
      <c r="AR33" s="13" t="s">
        <v>53</v>
      </c>
      <c r="AS33" s="13" t="n">
        <f aca="false">IF(AR33="Absolut deloc",0,IF(AR33="Câteva zile",1,IF(AR33="Mai mult de jumătate din timp",2,3)))</f>
        <v>2</v>
      </c>
      <c r="AT33" s="13" t="s">
        <v>53</v>
      </c>
      <c r="AU33" s="13" t="n">
        <f aca="false">IF(AT33="Absolut deloc",0,IF(AT33="Câteva zile",1,IF(AT33="Mai mult de jumătate din timp",2,3)))</f>
        <v>2</v>
      </c>
      <c r="AV33" s="13" t="s">
        <v>54</v>
      </c>
      <c r="AW33" s="13" t="n">
        <f aca="false">IF(AV33="Absolut deloc",0,IF(AV33="Câteva zile",1,IF(AV33="Mai mult de jumătate din timp",2,3)))</f>
        <v>1</v>
      </c>
      <c r="AX33" s="13" t="s">
        <v>54</v>
      </c>
      <c r="AY33" s="13" t="n">
        <f aca="false">IF(AX33="Absolut deloc",0,IF(AX33="Câteva zile",1,IF(AX33="Mai mult de jumătate din timp",2,3)))</f>
        <v>1</v>
      </c>
      <c r="AZ33" s="13" t="s">
        <v>54</v>
      </c>
      <c r="BA33" s="13" t="n">
        <f aca="false">IF(AZ33="Absolut deloc",0,IF(AZ33="Câteva zile",1,IF(AZ33="Mai mult de jumătate din timp",2,3)))</f>
        <v>1</v>
      </c>
      <c r="BB33" s="13" t="s">
        <v>61</v>
      </c>
      <c r="BC33" s="13" t="s">
        <v>54</v>
      </c>
      <c r="BD33" s="13" t="n">
        <f aca="false">IF(BC33="Deloc",0,IF(BC33="Câteva zile",1,IF(BC33="Mai mult de jumătate din timp",2,3)))</f>
        <v>1</v>
      </c>
      <c r="BE33" s="13" t="s">
        <v>53</v>
      </c>
      <c r="BF33" s="13" t="n">
        <f aca="false">IF(BE33="Deloc",0,IF(BE33="Câteva zile",1,IF(BE33="Mai mult de jumătate din timp",2,3)))</f>
        <v>2</v>
      </c>
      <c r="BG33" s="13" t="s">
        <v>54</v>
      </c>
      <c r="BH33" s="13" t="n">
        <f aca="false">IF(BG33="Deloc",0,IF(BG33="Câteva zile",1,IF(BG33="Mai mult de jumătate din timp",2,3)))</f>
        <v>1</v>
      </c>
      <c r="BI33" s="13" t="s">
        <v>54</v>
      </c>
      <c r="BJ33" s="13" t="n">
        <f aca="false">IF(BI33="Deloc",0,IF(BI33="Câteva zile",1,IF(BI33="Mai mult de jumătate din timp",2,3)))</f>
        <v>1</v>
      </c>
      <c r="BK33" s="13" t="s">
        <v>54</v>
      </c>
      <c r="BL33" s="13" t="n">
        <f aca="false">IF(BK33="Deloc",0,IF(BK33="Câteva zile",1,IF(BK33="Mai mult de jumătate din timp",2,3)))</f>
        <v>1</v>
      </c>
      <c r="BM33" s="13" t="s">
        <v>62</v>
      </c>
      <c r="BN33" s="13" t="n">
        <f aca="false">IF(BM33="Deloc",0,IF(BM33="Câteva zile",1,IF(BM33="Mai mult de jumătate din timp",2,3)))</f>
        <v>0</v>
      </c>
      <c r="BO33" s="13" t="s">
        <v>62</v>
      </c>
      <c r="BP33" s="13" t="n">
        <f aca="false">IF(BO33="Deloc",0,IF(BO33="Câteva zile",1,IF(BO33="Mai mult de jumătate din timp",2,3)))</f>
        <v>0</v>
      </c>
      <c r="BQ33" s="13" t="s">
        <v>54</v>
      </c>
      <c r="BR33" s="13" t="n">
        <f aca="false">IF(BQ33="Deloc",0,IF(BQ33="Câteva zile",1,IF(BQ33="Mai mult de jumătate din timp",2,3)))</f>
        <v>1</v>
      </c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</row>
    <row r="34" s="15" customFormat="true" ht="63" hidden="false" customHeight="false" outlineLevel="0" collapsed="false">
      <c r="A34" s="12" t="n">
        <v>33</v>
      </c>
      <c r="B34" s="12" t="n">
        <v>66</v>
      </c>
      <c r="C34" s="12" t="n">
        <v>155</v>
      </c>
      <c r="D34" s="12" t="n">
        <v>61</v>
      </c>
      <c r="E34" s="13" t="s">
        <v>48</v>
      </c>
      <c r="F34" s="12" t="n">
        <v>5</v>
      </c>
      <c r="G34" s="14" t="s">
        <v>167</v>
      </c>
      <c r="H34" s="14" t="s">
        <v>168</v>
      </c>
      <c r="I34" s="13" t="s">
        <v>51</v>
      </c>
      <c r="J34" s="12" t="n">
        <v>0</v>
      </c>
      <c r="K34" s="12"/>
      <c r="L34" s="12"/>
      <c r="M34" s="12"/>
      <c r="N34" s="13" t="s">
        <v>51</v>
      </c>
      <c r="O34" s="13" t="n">
        <v>0</v>
      </c>
      <c r="P34" s="13" t="s">
        <v>51</v>
      </c>
      <c r="Q34" s="13" t="n">
        <v>0</v>
      </c>
      <c r="R34" s="13" t="s">
        <v>52</v>
      </c>
      <c r="S34" s="13" t="n">
        <v>1</v>
      </c>
      <c r="T34" s="13" t="s">
        <v>52</v>
      </c>
      <c r="U34" s="13" t="n">
        <v>1</v>
      </c>
      <c r="V34" s="13" t="s">
        <v>52</v>
      </c>
      <c r="W34" s="13" t="n">
        <f aca="false">IF(V34="Da",1,IF(V34="Nu", 0))</f>
        <v>1</v>
      </c>
      <c r="X34" s="13" t="s">
        <v>51</v>
      </c>
      <c r="Y34" s="13" t="n">
        <f aca="false">IF(X34="Da", 1, IF(X34="Nu", 0))</f>
        <v>0</v>
      </c>
      <c r="Z34" s="13" t="s">
        <v>52</v>
      </c>
      <c r="AA34" s="13" t="n">
        <f aca="false">IF(Z34="Da", 1, IF(Z34="Nu", 0))</f>
        <v>1</v>
      </c>
      <c r="AB34" s="13" t="s">
        <v>51</v>
      </c>
      <c r="AC34" s="13" t="n">
        <f aca="false">IF(AB34="Da",1,0)</f>
        <v>0</v>
      </c>
      <c r="AD34" s="13" t="s">
        <v>52</v>
      </c>
      <c r="AE34" s="13" t="n">
        <f aca="false">IF(AD34="Da",1,0)</f>
        <v>1</v>
      </c>
      <c r="AF34" s="13" t="s">
        <v>51</v>
      </c>
      <c r="AG34" s="13" t="n">
        <f aca="false">IF(AF34="Da",1,0)</f>
        <v>0</v>
      </c>
      <c r="AH34" s="13" t="s">
        <v>51</v>
      </c>
      <c r="AI34" s="13" t="n">
        <f aca="false">IF(AH34="Da",1,0)</f>
        <v>0</v>
      </c>
      <c r="AJ34" s="13" t="s">
        <v>51</v>
      </c>
      <c r="AK34" s="13" t="n">
        <f aca="false">IF(AJ34="Da",1,0)</f>
        <v>0</v>
      </c>
      <c r="AL34" s="13" t="s">
        <v>51</v>
      </c>
      <c r="AM34" s="13" t="n">
        <f aca="false">IF(AL34="Da",1,0)</f>
        <v>0</v>
      </c>
      <c r="AN34" s="13" t="s">
        <v>53</v>
      </c>
      <c r="AO34" s="13" t="n">
        <f aca="false">IF(AN34="Absolut deloc",0,IF(AN34="Câteva zile",1,IF(AN34="Mai mult de jumătate din timp",2,3)))</f>
        <v>2</v>
      </c>
      <c r="AP34" s="13" t="s">
        <v>53</v>
      </c>
      <c r="AQ34" s="13" t="n">
        <f aca="false">IF(AP34="Absolut deloc",0,IF(AP34="Câteva zile",1,IF(AP34="Mai mult de jumătate din timp",2,3)))</f>
        <v>2</v>
      </c>
      <c r="AR34" s="13" t="s">
        <v>54</v>
      </c>
      <c r="AS34" s="13" t="n">
        <f aca="false">IF(AR34="Absolut deloc",0,IF(AR34="Câteva zile",1,IF(AR34="Mai mult de jumătate din timp",2,3)))</f>
        <v>1</v>
      </c>
      <c r="AT34" s="13" t="s">
        <v>53</v>
      </c>
      <c r="AU34" s="13" t="n">
        <f aca="false">IF(AT34="Absolut deloc",0,IF(AT34="Câteva zile",1,IF(AT34="Mai mult de jumătate din timp",2,3)))</f>
        <v>2</v>
      </c>
      <c r="AV34" s="13" t="s">
        <v>53</v>
      </c>
      <c r="AW34" s="13" t="n">
        <f aca="false">IF(AV34="Absolut deloc",0,IF(AV34="Câteva zile",1,IF(AV34="Mai mult de jumătate din timp",2,3)))</f>
        <v>2</v>
      </c>
      <c r="AX34" s="13" t="s">
        <v>53</v>
      </c>
      <c r="AY34" s="13" t="n">
        <f aca="false">IF(AX34="Absolut deloc",0,IF(AX34="Câteva zile",1,IF(AX34="Mai mult de jumătate din timp",2,3)))</f>
        <v>2</v>
      </c>
      <c r="AZ34" s="13" t="s">
        <v>54</v>
      </c>
      <c r="BA34" s="13" t="n">
        <f aca="false">IF(AZ34="Absolut deloc",0,IF(AZ34="Câteva zile",1,IF(AZ34="Mai mult de jumătate din timp",2,3)))</f>
        <v>1</v>
      </c>
      <c r="BB34" s="13" t="s">
        <v>61</v>
      </c>
      <c r="BC34" s="13" t="s">
        <v>54</v>
      </c>
      <c r="BD34" s="13" t="n">
        <f aca="false">IF(BC34="Deloc",0,IF(BC34="Câteva zile",1,IF(BC34="Mai mult de jumătate din timp",2,3)))</f>
        <v>1</v>
      </c>
      <c r="BE34" s="13" t="s">
        <v>54</v>
      </c>
      <c r="BF34" s="13" t="n">
        <f aca="false">IF(BE34="Deloc",0,IF(BE34="Câteva zile",1,IF(BE34="Mai mult de jumătate din timp",2,3)))</f>
        <v>1</v>
      </c>
      <c r="BG34" s="13" t="s">
        <v>53</v>
      </c>
      <c r="BH34" s="13" t="n">
        <f aca="false">IF(BG34="Deloc",0,IF(BG34="Câteva zile",1,IF(BG34="Mai mult de jumătate din timp",2,3)))</f>
        <v>2</v>
      </c>
      <c r="BI34" s="13" t="s">
        <v>54</v>
      </c>
      <c r="BJ34" s="13" t="n">
        <f aca="false">IF(BI34="Deloc",0,IF(BI34="Câteva zile",1,IF(BI34="Mai mult de jumătate din timp",2,3)))</f>
        <v>1</v>
      </c>
      <c r="BK34" s="13" t="s">
        <v>54</v>
      </c>
      <c r="BL34" s="13" t="n">
        <f aca="false">IF(BK34="Deloc",0,IF(BK34="Câteva zile",1,IF(BK34="Mai mult de jumătate din timp",2,3)))</f>
        <v>1</v>
      </c>
      <c r="BM34" s="13" t="s">
        <v>54</v>
      </c>
      <c r="BN34" s="13" t="n">
        <f aca="false">IF(BM34="Deloc",0,IF(BM34="Câteva zile",1,IF(BM34="Mai mult de jumătate din timp",2,3)))</f>
        <v>1</v>
      </c>
      <c r="BO34" s="13" t="s">
        <v>54</v>
      </c>
      <c r="BP34" s="13" t="n">
        <f aca="false">IF(BO34="Deloc",0,IF(BO34="Câteva zile",1,IF(BO34="Mai mult de jumătate din timp",2,3)))</f>
        <v>1</v>
      </c>
      <c r="BQ34" s="13" t="s">
        <v>54</v>
      </c>
      <c r="BR34" s="13" t="n">
        <f aca="false">IF(BQ34="Deloc",0,IF(BQ34="Câteva zile",1,IF(BQ34="Mai mult de jumătate din timp",2,3)))</f>
        <v>1</v>
      </c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</row>
    <row r="35" s="15" customFormat="true" ht="47.25" hidden="false" customHeight="false" outlineLevel="0" collapsed="false">
      <c r="A35" s="12" t="n">
        <v>34</v>
      </c>
      <c r="B35" s="12" t="n">
        <v>58</v>
      </c>
      <c r="C35" s="12" t="n">
        <v>160</v>
      </c>
      <c r="D35" s="12" t="n">
        <v>71</v>
      </c>
      <c r="E35" s="13" t="s">
        <v>69</v>
      </c>
      <c r="F35" s="12" t="n">
        <v>1</v>
      </c>
      <c r="G35" s="14" t="s">
        <v>174</v>
      </c>
      <c r="H35" s="14" t="s">
        <v>170</v>
      </c>
      <c r="I35" s="13" t="s">
        <v>51</v>
      </c>
      <c r="J35" s="12" t="n">
        <v>0</v>
      </c>
      <c r="K35" s="12" t="n">
        <v>120</v>
      </c>
      <c r="L35" s="12" t="n">
        <v>60</v>
      </c>
      <c r="M35" s="12"/>
      <c r="N35" s="13" t="s">
        <v>51</v>
      </c>
      <c r="O35" s="13" t="n">
        <v>0</v>
      </c>
      <c r="P35" s="13" t="s">
        <v>51</v>
      </c>
      <c r="Q35" s="13" t="n">
        <v>0</v>
      </c>
      <c r="R35" s="13" t="s">
        <v>51</v>
      </c>
      <c r="S35" s="13" t="n">
        <v>0</v>
      </c>
      <c r="T35" s="13"/>
      <c r="U35" s="13"/>
      <c r="V35" s="13"/>
      <c r="W35" s="13"/>
      <c r="X35" s="13"/>
      <c r="Y35" s="13"/>
      <c r="Z35" s="13"/>
      <c r="AA35" s="13"/>
      <c r="AB35" s="13" t="s">
        <v>51</v>
      </c>
      <c r="AC35" s="13" t="n">
        <f aca="false">IF(AB35="Da",1,0)</f>
        <v>0</v>
      </c>
      <c r="AD35" s="13" t="s">
        <v>51</v>
      </c>
      <c r="AE35" s="13" t="n">
        <f aca="false">IF(AD35="Da",1,0)</f>
        <v>0</v>
      </c>
      <c r="AF35" s="13" t="s">
        <v>51</v>
      </c>
      <c r="AG35" s="13" t="n">
        <f aca="false">IF(AF35="Da",1,0)</f>
        <v>0</v>
      </c>
      <c r="AH35" s="13" t="s">
        <v>51</v>
      </c>
      <c r="AI35" s="13" t="n">
        <f aca="false">IF(AH35="Da",1,0)</f>
        <v>0</v>
      </c>
      <c r="AJ35" s="13" t="s">
        <v>51</v>
      </c>
      <c r="AK35" s="13" t="n">
        <f aca="false">IF(AJ35="Da",1,0)</f>
        <v>0</v>
      </c>
      <c r="AL35" s="13" t="s">
        <v>51</v>
      </c>
      <c r="AM35" s="13" t="n">
        <f aca="false">IF(AL35="Da",1,0)</f>
        <v>0</v>
      </c>
      <c r="AN35" s="13" t="s">
        <v>54</v>
      </c>
      <c r="AO35" s="13" t="n">
        <f aca="false">IF(AN35="Absolut deloc",0,IF(AN35="Câteva zile",1,IF(AN35="Mai mult de jumătate din timp",2,3)))</f>
        <v>1</v>
      </c>
      <c r="AP35" s="13" t="s">
        <v>60</v>
      </c>
      <c r="AQ35" s="13" t="n">
        <f aca="false">IF(AP35="Absolut deloc",0,IF(AP35="Câteva zile",1,IF(AP35="Mai mult de jumătate din timp",2,3)))</f>
        <v>0</v>
      </c>
      <c r="AR35" s="13" t="s">
        <v>54</v>
      </c>
      <c r="AS35" s="13" t="n">
        <f aca="false">IF(AR35="Absolut deloc",0,IF(AR35="Câteva zile",1,IF(AR35="Mai mult de jumătate din timp",2,3)))</f>
        <v>1</v>
      </c>
      <c r="AT35" s="13" t="s">
        <v>60</v>
      </c>
      <c r="AU35" s="13" t="n">
        <f aca="false">IF(AT35="Absolut deloc",0,IF(AT35="Câteva zile",1,IF(AT35="Mai mult de jumătate din timp",2,3)))</f>
        <v>0</v>
      </c>
      <c r="AV35" s="13" t="s">
        <v>60</v>
      </c>
      <c r="AW35" s="13" t="n">
        <f aca="false">IF(AV35="Absolut deloc",0,IF(AV35="Câteva zile",1,IF(AV35="Mai mult de jumătate din timp",2,3)))</f>
        <v>0</v>
      </c>
      <c r="AX35" s="13" t="s">
        <v>54</v>
      </c>
      <c r="AY35" s="13" t="n">
        <f aca="false">IF(AX35="Absolut deloc",0,IF(AX35="Câteva zile",1,IF(AX35="Mai mult de jumătate din timp",2,3)))</f>
        <v>1</v>
      </c>
      <c r="AZ35" s="13" t="s">
        <v>60</v>
      </c>
      <c r="BA35" s="13" t="n">
        <f aca="false">IF(AZ35="Absolut deloc",0,IF(AZ35="Câteva zile",1,IF(AZ35="Mai mult de jumătate din timp",2,3)))</f>
        <v>0</v>
      </c>
      <c r="BB35" s="13" t="s">
        <v>61</v>
      </c>
      <c r="BC35" s="13" t="s">
        <v>62</v>
      </c>
      <c r="BD35" s="13" t="n">
        <f aca="false">IF(BC35="Deloc",0,IF(BC35="Câteva zile",1,IF(BC35="Mai mult de jumătate din timp",2,3)))</f>
        <v>0</v>
      </c>
      <c r="BE35" s="13" t="s">
        <v>62</v>
      </c>
      <c r="BF35" s="13" t="n">
        <f aca="false">IF(BE35="Deloc",0,IF(BE35="Câteva zile",1,IF(BE35="Mai mult de jumătate din timp",2,3)))</f>
        <v>0</v>
      </c>
      <c r="BG35" s="13" t="s">
        <v>54</v>
      </c>
      <c r="BH35" s="13" t="n">
        <f aca="false">IF(BG35="Deloc",0,IF(BG35="Câteva zile",1,IF(BG35="Mai mult de jumătate din timp",2,3)))</f>
        <v>1</v>
      </c>
      <c r="BI35" s="13" t="s">
        <v>62</v>
      </c>
      <c r="BJ35" s="13" t="n">
        <f aca="false">IF(BI35="Deloc",0,IF(BI35="Câteva zile",1,IF(BI35="Mai mult de jumătate din timp",2,3)))</f>
        <v>0</v>
      </c>
      <c r="BK35" s="13" t="s">
        <v>62</v>
      </c>
      <c r="BL35" s="13" t="n">
        <f aca="false">IF(BK35="Deloc",0,IF(BK35="Câteva zile",1,IF(BK35="Mai mult de jumătate din timp",2,3)))</f>
        <v>0</v>
      </c>
      <c r="BM35" s="13" t="s">
        <v>62</v>
      </c>
      <c r="BN35" s="13" t="n">
        <f aca="false">IF(BM35="Deloc",0,IF(BM35="Câteva zile",1,IF(BM35="Mai mult de jumătate din timp",2,3)))</f>
        <v>0</v>
      </c>
      <c r="BO35" s="13" t="s">
        <v>62</v>
      </c>
      <c r="BP35" s="13" t="n">
        <f aca="false">IF(BO35="Deloc",0,IF(BO35="Câteva zile",1,IF(BO35="Mai mult de jumătate din timp",2,3)))</f>
        <v>0</v>
      </c>
      <c r="BQ35" s="13" t="s">
        <v>62</v>
      </c>
      <c r="BR35" s="13" t="n">
        <f aca="false">IF(BQ35="Deloc",0,IF(BQ35="Câteva zile",1,IF(BQ35="Mai mult de jumătate din timp",2,3)))</f>
        <v>0</v>
      </c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</row>
    <row r="36" s="15" customFormat="true" ht="47.25" hidden="false" customHeight="false" outlineLevel="0" collapsed="false">
      <c r="A36" s="12" t="n">
        <v>35</v>
      </c>
      <c r="B36" s="12" t="n">
        <v>80</v>
      </c>
      <c r="C36" s="12" t="n">
        <v>183</v>
      </c>
      <c r="D36" s="12" t="n">
        <v>97</v>
      </c>
      <c r="E36" s="13" t="s">
        <v>51</v>
      </c>
      <c r="F36" s="12" t="n">
        <v>0</v>
      </c>
      <c r="G36" s="14"/>
      <c r="H36" s="14" t="s">
        <v>168</v>
      </c>
      <c r="I36" s="13" t="s">
        <v>52</v>
      </c>
      <c r="J36" s="12" t="n">
        <v>1</v>
      </c>
      <c r="K36" s="12" t="n">
        <v>139</v>
      </c>
      <c r="L36" s="12" t="n">
        <v>88</v>
      </c>
      <c r="M36" s="12" t="n">
        <v>250</v>
      </c>
      <c r="N36" s="13" t="s">
        <v>52</v>
      </c>
      <c r="O36" s="13" t="n">
        <v>0</v>
      </c>
      <c r="P36" s="13" t="s">
        <v>51</v>
      </c>
      <c r="Q36" s="13" t="n">
        <v>0</v>
      </c>
      <c r="R36" s="13" t="s">
        <v>52</v>
      </c>
      <c r="S36" s="13" t="n">
        <v>1</v>
      </c>
      <c r="T36" s="13" t="s">
        <v>52</v>
      </c>
      <c r="U36" s="13" t="n">
        <v>1</v>
      </c>
      <c r="V36" s="13" t="s">
        <v>52</v>
      </c>
      <c r="W36" s="13" t="n">
        <f aca="false">IF(V36="Da",1,IF(V36="Nu", 0))</f>
        <v>1</v>
      </c>
      <c r="X36" s="13" t="s">
        <v>51</v>
      </c>
      <c r="Y36" s="13" t="n">
        <f aca="false">IF(X36="Da", 1, IF(X36="Nu", 0))</f>
        <v>0</v>
      </c>
      <c r="Z36" s="13" t="s">
        <v>51</v>
      </c>
      <c r="AA36" s="13" t="n">
        <f aca="false">IF(Z36="Da", 1, IF(Z36="Nu", 0))</f>
        <v>0</v>
      </c>
      <c r="AB36" s="13" t="s">
        <v>51</v>
      </c>
      <c r="AC36" s="13" t="n">
        <f aca="false">IF(AB36="Da",1,0)</f>
        <v>0</v>
      </c>
      <c r="AD36" s="13" t="s">
        <v>51</v>
      </c>
      <c r="AE36" s="13" t="n">
        <f aca="false">IF(AD36="Da",1,0)</f>
        <v>0</v>
      </c>
      <c r="AF36" s="13" t="s">
        <v>51</v>
      </c>
      <c r="AG36" s="13" t="n">
        <f aca="false">IF(AF36="Da",1,0)</f>
        <v>0</v>
      </c>
      <c r="AH36" s="13" t="s">
        <v>51</v>
      </c>
      <c r="AI36" s="13" t="n">
        <f aca="false">IF(AH36="Da",1,0)</f>
        <v>0</v>
      </c>
      <c r="AJ36" s="13" t="s">
        <v>51</v>
      </c>
      <c r="AK36" s="13" t="n">
        <f aca="false">IF(AJ36="Da",1,0)</f>
        <v>0</v>
      </c>
      <c r="AL36" s="13" t="s">
        <v>51</v>
      </c>
      <c r="AM36" s="13" t="n">
        <f aca="false">IF(AL36="Da",1,0)</f>
        <v>0</v>
      </c>
      <c r="AN36" s="13" t="s">
        <v>54</v>
      </c>
      <c r="AO36" s="13" t="n">
        <f aca="false">IF(AN36="Absolut deloc",0,IF(AN36="Câteva zile",1,IF(AN36="Mai mult de jumătate din timp",2,3)))</f>
        <v>1</v>
      </c>
      <c r="AP36" s="13" t="s">
        <v>60</v>
      </c>
      <c r="AQ36" s="13" t="n">
        <f aca="false">IF(AP36="Absolut deloc",0,IF(AP36="Câteva zile",1,IF(AP36="Mai mult de jumătate din timp",2,3)))</f>
        <v>0</v>
      </c>
      <c r="AR36" s="13" t="s">
        <v>60</v>
      </c>
      <c r="AS36" s="13" t="n">
        <f aca="false">IF(AR36="Absolut deloc",0,IF(AR36="Câteva zile",1,IF(AR36="Mai mult de jumătate din timp",2,3)))</f>
        <v>0</v>
      </c>
      <c r="AT36" s="13" t="s">
        <v>60</v>
      </c>
      <c r="AU36" s="13" t="n">
        <f aca="false">IF(AT36="Absolut deloc",0,IF(AT36="Câteva zile",1,IF(AT36="Mai mult de jumătate din timp",2,3)))</f>
        <v>0</v>
      </c>
      <c r="AV36" s="13" t="s">
        <v>60</v>
      </c>
      <c r="AW36" s="13" t="n">
        <f aca="false">IF(AV36="Absolut deloc",0,IF(AV36="Câteva zile",1,IF(AV36="Mai mult de jumătate din timp",2,3)))</f>
        <v>0</v>
      </c>
      <c r="AX36" s="13" t="s">
        <v>54</v>
      </c>
      <c r="AY36" s="13" t="n">
        <f aca="false">IF(AX36="Absolut deloc",0,IF(AX36="Câteva zile",1,IF(AX36="Mai mult de jumătate din timp",2,3)))</f>
        <v>1</v>
      </c>
      <c r="AZ36" s="13" t="s">
        <v>60</v>
      </c>
      <c r="BA36" s="13" t="n">
        <f aca="false">IF(AZ36="Absolut deloc",0,IF(AZ36="Câteva zile",1,IF(AZ36="Mai mult de jumătate din timp",2,3)))</f>
        <v>0</v>
      </c>
      <c r="BB36" s="13" t="s">
        <v>61</v>
      </c>
      <c r="BC36" s="13" t="s">
        <v>54</v>
      </c>
      <c r="BD36" s="13" t="n">
        <f aca="false">IF(BC36="Deloc",0,IF(BC36="Câteva zile",1,IF(BC36="Mai mult de jumătate din timp",2,3)))</f>
        <v>1</v>
      </c>
      <c r="BE36" s="13" t="s">
        <v>54</v>
      </c>
      <c r="BF36" s="13" t="n">
        <f aca="false">IF(BE36="Deloc",0,IF(BE36="Câteva zile",1,IF(BE36="Mai mult de jumătate din timp",2,3)))</f>
        <v>1</v>
      </c>
      <c r="BG36" s="13" t="s">
        <v>54</v>
      </c>
      <c r="BH36" s="13" t="n">
        <f aca="false">IF(BG36="Deloc",0,IF(BG36="Câteva zile",1,IF(BG36="Mai mult de jumătate din timp",2,3)))</f>
        <v>1</v>
      </c>
      <c r="BI36" s="13" t="s">
        <v>62</v>
      </c>
      <c r="BJ36" s="13" t="n">
        <f aca="false">IF(BI36="Deloc",0,IF(BI36="Câteva zile",1,IF(BI36="Mai mult de jumătate din timp",2,3)))</f>
        <v>0</v>
      </c>
      <c r="BK36" s="13" t="s">
        <v>62</v>
      </c>
      <c r="BL36" s="13" t="n">
        <f aca="false">IF(BK36="Deloc",0,IF(BK36="Câteva zile",1,IF(BK36="Mai mult de jumătate din timp",2,3)))</f>
        <v>0</v>
      </c>
      <c r="BM36" s="13" t="s">
        <v>62</v>
      </c>
      <c r="BN36" s="13" t="n">
        <f aca="false">IF(BM36="Deloc",0,IF(BM36="Câteva zile",1,IF(BM36="Mai mult de jumătate din timp",2,3)))</f>
        <v>0</v>
      </c>
      <c r="BO36" s="13" t="s">
        <v>54</v>
      </c>
      <c r="BP36" s="13" t="n">
        <f aca="false">IF(BO36="Deloc",0,IF(BO36="Câteva zile",1,IF(BO36="Mai mult de jumătate din timp",2,3)))</f>
        <v>1</v>
      </c>
      <c r="BQ36" s="13" t="s">
        <v>62</v>
      </c>
      <c r="BR36" s="13" t="n">
        <f aca="false">IF(BQ36="Deloc",0,IF(BQ36="Câteva zile",1,IF(BQ36="Mai mult de jumătate din timp",2,3)))</f>
        <v>0</v>
      </c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</row>
    <row r="37" s="15" customFormat="true" ht="47.25" hidden="false" customHeight="false" outlineLevel="0" collapsed="false">
      <c r="A37" s="12" t="n">
        <v>36</v>
      </c>
      <c r="B37" s="12" t="n">
        <v>64</v>
      </c>
      <c r="C37" s="12" t="n">
        <v>180</v>
      </c>
      <c r="D37" s="12" t="n">
        <v>97</v>
      </c>
      <c r="E37" s="13" t="s">
        <v>51</v>
      </c>
      <c r="F37" s="12" t="n">
        <v>0</v>
      </c>
      <c r="G37" s="14"/>
      <c r="H37" s="14" t="s">
        <v>170</v>
      </c>
      <c r="I37" s="13" t="s">
        <v>51</v>
      </c>
      <c r="J37" s="12" t="n">
        <v>0</v>
      </c>
      <c r="K37" s="12"/>
      <c r="L37" s="12"/>
      <c r="M37" s="12"/>
      <c r="N37" s="13" t="s">
        <v>51</v>
      </c>
      <c r="O37" s="13" t="n">
        <v>0</v>
      </c>
      <c r="P37" s="13" t="s">
        <v>51</v>
      </c>
      <c r="Q37" s="13" t="n">
        <v>0</v>
      </c>
      <c r="R37" s="13" t="s">
        <v>52</v>
      </c>
      <c r="S37" s="13" t="n">
        <v>1</v>
      </c>
      <c r="T37" s="13" t="s">
        <v>51</v>
      </c>
      <c r="U37" s="13" t="n">
        <v>0</v>
      </c>
      <c r="V37" s="13" t="s">
        <v>51</v>
      </c>
      <c r="W37" s="13" t="n">
        <f aca="false">IF(V37="Da",1,IF(V37="Nu", 0))</f>
        <v>0</v>
      </c>
      <c r="X37" s="13" t="s">
        <v>51</v>
      </c>
      <c r="Y37" s="13" t="n">
        <f aca="false">IF(X37="Da", 1, IF(X37="Nu", 0))</f>
        <v>0</v>
      </c>
      <c r="Z37" s="13" t="s">
        <v>51</v>
      </c>
      <c r="AA37" s="13" t="n">
        <f aca="false">IF(Z37="Da", 1, IF(Z37="Nu", 0))</f>
        <v>0</v>
      </c>
      <c r="AB37" s="13" t="s">
        <v>51</v>
      </c>
      <c r="AC37" s="13" t="n">
        <f aca="false">IF(AB37="Da",1,0)</f>
        <v>0</v>
      </c>
      <c r="AD37" s="13" t="s">
        <v>51</v>
      </c>
      <c r="AE37" s="13" t="n">
        <f aca="false">IF(AD37="Da",1,0)</f>
        <v>0</v>
      </c>
      <c r="AF37" s="13" t="s">
        <v>51</v>
      </c>
      <c r="AG37" s="13" t="n">
        <f aca="false">IF(AF37="Da",1,0)</f>
        <v>0</v>
      </c>
      <c r="AH37" s="13" t="s">
        <v>51</v>
      </c>
      <c r="AI37" s="13" t="n">
        <f aca="false">IF(AH37="Da",1,0)</f>
        <v>0</v>
      </c>
      <c r="AJ37" s="13" t="s">
        <v>51</v>
      </c>
      <c r="AK37" s="13" t="n">
        <f aca="false">IF(AJ37="Da",1,0)</f>
        <v>0</v>
      </c>
      <c r="AL37" s="13" t="s">
        <v>51</v>
      </c>
      <c r="AM37" s="13" t="n">
        <f aca="false">IF(AL37="Da",1,0)</f>
        <v>0</v>
      </c>
      <c r="AN37" s="13" t="s">
        <v>60</v>
      </c>
      <c r="AO37" s="13" t="n">
        <f aca="false">IF(AN37="Absolut deloc",0,IF(AN37="Câteva zile",1,IF(AN37="Mai mult de jumătate din timp",2,3)))</f>
        <v>0</v>
      </c>
      <c r="AP37" s="13" t="s">
        <v>60</v>
      </c>
      <c r="AQ37" s="13" t="n">
        <f aca="false">IF(AP37="Absolut deloc",0,IF(AP37="Câteva zile",1,IF(AP37="Mai mult de jumătate din timp",2,3)))</f>
        <v>0</v>
      </c>
      <c r="AR37" s="13" t="s">
        <v>54</v>
      </c>
      <c r="AS37" s="13" t="n">
        <f aca="false">IF(AR37="Absolut deloc",0,IF(AR37="Câteva zile",1,IF(AR37="Mai mult de jumătate din timp",2,3)))</f>
        <v>1</v>
      </c>
      <c r="AT37" s="13" t="s">
        <v>54</v>
      </c>
      <c r="AU37" s="13" t="n">
        <f aca="false">IF(AT37="Absolut deloc",0,IF(AT37="Câteva zile",1,IF(AT37="Mai mult de jumătate din timp",2,3)))</f>
        <v>1</v>
      </c>
      <c r="AV37" s="13" t="s">
        <v>60</v>
      </c>
      <c r="AW37" s="13" t="n">
        <f aca="false">IF(AV37="Absolut deloc",0,IF(AV37="Câteva zile",1,IF(AV37="Mai mult de jumătate din timp",2,3)))</f>
        <v>0</v>
      </c>
      <c r="AX37" s="13" t="s">
        <v>60</v>
      </c>
      <c r="AY37" s="13" t="n">
        <f aca="false">IF(AX37="Absolut deloc",0,IF(AX37="Câteva zile",1,IF(AX37="Mai mult de jumătate din timp",2,3)))</f>
        <v>0</v>
      </c>
      <c r="AZ37" s="13" t="s">
        <v>54</v>
      </c>
      <c r="BA37" s="13" t="n">
        <f aca="false">IF(AZ37="Absolut deloc",0,IF(AZ37="Câteva zile",1,IF(AZ37="Mai mult de jumătate din timp",2,3)))</f>
        <v>1</v>
      </c>
      <c r="BB37" s="13" t="s">
        <v>61</v>
      </c>
      <c r="BC37" s="13" t="s">
        <v>54</v>
      </c>
      <c r="BD37" s="13" t="n">
        <f aca="false">IF(BC37="Deloc",0,IF(BC37="Câteva zile",1,IF(BC37="Mai mult de jumătate din timp",2,3)))</f>
        <v>1</v>
      </c>
      <c r="BE37" s="13" t="s">
        <v>54</v>
      </c>
      <c r="BF37" s="13" t="n">
        <f aca="false">IF(BE37="Deloc",0,IF(BE37="Câteva zile",1,IF(BE37="Mai mult de jumătate din timp",2,3)))</f>
        <v>1</v>
      </c>
      <c r="BG37" s="13" t="s">
        <v>54</v>
      </c>
      <c r="BH37" s="13" t="n">
        <f aca="false">IF(BG37="Deloc",0,IF(BG37="Câteva zile",1,IF(BG37="Mai mult de jumătate din timp",2,3)))</f>
        <v>1</v>
      </c>
      <c r="BI37" s="13" t="s">
        <v>54</v>
      </c>
      <c r="BJ37" s="13" t="n">
        <f aca="false">IF(BI37="Deloc",0,IF(BI37="Câteva zile",1,IF(BI37="Mai mult de jumătate din timp",2,3)))</f>
        <v>1</v>
      </c>
      <c r="BK37" s="13" t="s">
        <v>62</v>
      </c>
      <c r="BL37" s="13" t="n">
        <f aca="false">IF(BK37="Deloc",0,IF(BK37="Câteva zile",1,IF(BK37="Mai mult de jumătate din timp",2,3)))</f>
        <v>0</v>
      </c>
      <c r="BM37" s="13" t="s">
        <v>62</v>
      </c>
      <c r="BN37" s="13" t="n">
        <f aca="false">IF(BM37="Deloc",0,IF(BM37="Câteva zile",1,IF(BM37="Mai mult de jumătate din timp",2,3)))</f>
        <v>0</v>
      </c>
      <c r="BO37" s="13" t="s">
        <v>62</v>
      </c>
      <c r="BP37" s="13" t="n">
        <f aca="false">IF(BO37="Deloc",0,IF(BO37="Câteva zile",1,IF(BO37="Mai mult de jumătate din timp",2,3)))</f>
        <v>0</v>
      </c>
      <c r="BQ37" s="13" t="s">
        <v>62</v>
      </c>
      <c r="BR37" s="13" t="n">
        <f aca="false">IF(BQ37="Deloc",0,IF(BQ37="Câteva zile",1,IF(BQ37="Mai mult de jumătate din timp",2,3)))</f>
        <v>0</v>
      </c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</row>
    <row r="38" s="15" customFormat="true" ht="63" hidden="false" customHeight="false" outlineLevel="0" collapsed="false">
      <c r="A38" s="12" t="n">
        <v>37</v>
      </c>
      <c r="B38" s="12" t="n">
        <v>63</v>
      </c>
      <c r="C38" s="12" t="n">
        <v>168</v>
      </c>
      <c r="D38" s="12" t="n">
        <v>77</v>
      </c>
      <c r="E38" s="13" t="s">
        <v>48</v>
      </c>
      <c r="F38" s="12" t="n">
        <v>5</v>
      </c>
      <c r="G38" s="14" t="s">
        <v>173</v>
      </c>
      <c r="H38" s="14" t="s">
        <v>170</v>
      </c>
      <c r="I38" s="13" t="s">
        <v>51</v>
      </c>
      <c r="J38" s="12" t="n">
        <v>0</v>
      </c>
      <c r="K38" s="12"/>
      <c r="L38" s="12"/>
      <c r="M38" s="12"/>
      <c r="N38" s="13" t="s">
        <v>51</v>
      </c>
      <c r="O38" s="13" t="n">
        <v>0</v>
      </c>
      <c r="P38" s="13" t="s">
        <v>51</v>
      </c>
      <c r="Q38" s="13" t="n">
        <v>0</v>
      </c>
      <c r="R38" s="13" t="s">
        <v>52</v>
      </c>
      <c r="S38" s="13" t="n">
        <v>1</v>
      </c>
      <c r="T38" s="13" t="s">
        <v>51</v>
      </c>
      <c r="U38" s="13" t="n">
        <v>0</v>
      </c>
      <c r="V38" s="13" t="s">
        <v>51</v>
      </c>
      <c r="W38" s="13" t="n">
        <f aca="false">IF(V38="Da",1,IF(V38="Nu", 0))</f>
        <v>0</v>
      </c>
      <c r="X38" s="13" t="s">
        <v>52</v>
      </c>
      <c r="Y38" s="13" t="n">
        <f aca="false">IF(X38="Da", 1, IF(X38="Nu", 0))</f>
        <v>1</v>
      </c>
      <c r="Z38" s="13" t="s">
        <v>52</v>
      </c>
      <c r="AA38" s="13" t="n">
        <f aca="false">IF(Z38="Da", 1, IF(Z38="Nu", 0))</f>
        <v>1</v>
      </c>
      <c r="AB38" s="13" t="s">
        <v>52</v>
      </c>
      <c r="AC38" s="13" t="n">
        <f aca="false">IF(AB38="Da",1,0)</f>
        <v>1</v>
      </c>
      <c r="AD38" s="13" t="s">
        <v>52</v>
      </c>
      <c r="AE38" s="13" t="n">
        <f aca="false">IF(AD38="Da",1,0)</f>
        <v>1</v>
      </c>
      <c r="AF38" s="13" t="s">
        <v>52</v>
      </c>
      <c r="AG38" s="13" t="n">
        <f aca="false">IF(AF38="Da",1,0)</f>
        <v>1</v>
      </c>
      <c r="AH38" s="13" t="s">
        <v>52</v>
      </c>
      <c r="AI38" s="13" t="n">
        <f aca="false">IF(AH38="Da",1,0)</f>
        <v>1</v>
      </c>
      <c r="AJ38" s="13" t="s">
        <v>52</v>
      </c>
      <c r="AK38" s="13" t="n">
        <f aca="false">IF(AJ38="Da",1,0)</f>
        <v>1</v>
      </c>
      <c r="AL38" s="13" t="s">
        <v>51</v>
      </c>
      <c r="AM38" s="13" t="n">
        <f aca="false">IF(AL38="Da",1,0)</f>
        <v>0</v>
      </c>
      <c r="AN38" s="13" t="s">
        <v>54</v>
      </c>
      <c r="AO38" s="13" t="n">
        <f aca="false">IF(AN38="Absolut deloc",0,IF(AN38="Câteva zile",1,IF(AN38="Mai mult de jumătate din timp",2,3)))</f>
        <v>1</v>
      </c>
      <c r="AP38" s="13" t="s">
        <v>60</v>
      </c>
      <c r="AQ38" s="13" t="n">
        <f aca="false">IF(AP38="Absolut deloc",0,IF(AP38="Câteva zile",1,IF(AP38="Mai mult de jumătate din timp",2,3)))</f>
        <v>0</v>
      </c>
      <c r="AR38" s="13" t="s">
        <v>54</v>
      </c>
      <c r="AS38" s="13" t="n">
        <f aca="false">IF(AR38="Absolut deloc",0,IF(AR38="Câteva zile",1,IF(AR38="Mai mult de jumătate din timp",2,3)))</f>
        <v>1</v>
      </c>
      <c r="AT38" s="13" t="s">
        <v>54</v>
      </c>
      <c r="AU38" s="13" t="n">
        <f aca="false">IF(AT38="Absolut deloc",0,IF(AT38="Câteva zile",1,IF(AT38="Mai mult de jumătate din timp",2,3)))</f>
        <v>1</v>
      </c>
      <c r="AV38" s="13" t="s">
        <v>54</v>
      </c>
      <c r="AW38" s="13" t="n">
        <f aca="false">IF(AV38="Absolut deloc",0,IF(AV38="Câteva zile",1,IF(AV38="Mai mult de jumătate din timp",2,3)))</f>
        <v>1</v>
      </c>
      <c r="AX38" s="13" t="s">
        <v>54</v>
      </c>
      <c r="AY38" s="13" t="n">
        <f aca="false">IF(AX38="Absolut deloc",0,IF(AX38="Câteva zile",1,IF(AX38="Mai mult de jumătate din timp",2,3)))</f>
        <v>1</v>
      </c>
      <c r="AZ38" s="13" t="s">
        <v>60</v>
      </c>
      <c r="BA38" s="13" t="n">
        <f aca="false">IF(AZ38="Absolut deloc",0,IF(AZ38="Câteva zile",1,IF(AZ38="Mai mult de jumătate din timp",2,3)))</f>
        <v>0</v>
      </c>
      <c r="BB38" s="13" t="s">
        <v>61</v>
      </c>
      <c r="BC38" s="13" t="s">
        <v>53</v>
      </c>
      <c r="BD38" s="13" t="n">
        <f aca="false">IF(BC38="Deloc",0,IF(BC38="Câteva zile",1,IF(BC38="Mai mult de jumătate din timp",2,3)))</f>
        <v>2</v>
      </c>
      <c r="BE38" s="13" t="s">
        <v>53</v>
      </c>
      <c r="BF38" s="13" t="n">
        <f aca="false">IF(BE38="Deloc",0,IF(BE38="Câteva zile",1,IF(BE38="Mai mult de jumătate din timp",2,3)))</f>
        <v>2</v>
      </c>
      <c r="BG38" s="13" t="s">
        <v>54</v>
      </c>
      <c r="BH38" s="13" t="n">
        <f aca="false">IF(BG38="Deloc",0,IF(BG38="Câteva zile",1,IF(BG38="Mai mult de jumătate din timp",2,3)))</f>
        <v>1</v>
      </c>
      <c r="BI38" s="13" t="s">
        <v>54</v>
      </c>
      <c r="BJ38" s="13" t="n">
        <f aca="false">IF(BI38="Deloc",0,IF(BI38="Câteva zile",1,IF(BI38="Mai mult de jumătate din timp",2,3)))</f>
        <v>1</v>
      </c>
      <c r="BK38" s="13" t="s">
        <v>53</v>
      </c>
      <c r="BL38" s="13" t="n">
        <f aca="false">IF(BK38="Deloc",0,IF(BK38="Câteva zile",1,IF(BK38="Mai mult de jumătate din timp",2,3)))</f>
        <v>2</v>
      </c>
      <c r="BM38" s="13" t="s">
        <v>53</v>
      </c>
      <c r="BN38" s="13" t="n">
        <f aca="false">IF(BM38="Deloc",0,IF(BM38="Câteva zile",1,IF(BM38="Mai mult de jumătate din timp",2,3)))</f>
        <v>2</v>
      </c>
      <c r="BO38" s="13" t="s">
        <v>53</v>
      </c>
      <c r="BP38" s="13" t="n">
        <f aca="false">IF(BO38="Deloc",0,IF(BO38="Câteva zile",1,IF(BO38="Mai mult de jumătate din timp",2,3)))</f>
        <v>2</v>
      </c>
      <c r="BQ38" s="13" t="s">
        <v>53</v>
      </c>
      <c r="BR38" s="13" t="n">
        <f aca="false">IF(BQ38="Deloc",0,IF(BQ38="Câteva zile",1,IF(BQ38="Mai mult de jumătate din timp",2,3)))</f>
        <v>2</v>
      </c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</row>
    <row r="39" s="15" customFormat="true" ht="63" hidden="false" customHeight="false" outlineLevel="0" collapsed="false">
      <c r="A39" s="12" t="n">
        <v>38</v>
      </c>
      <c r="B39" s="12" t="n">
        <v>68</v>
      </c>
      <c r="C39" s="12" t="n">
        <v>167</v>
      </c>
      <c r="D39" s="12" t="n">
        <v>79</v>
      </c>
      <c r="E39" s="13" t="s">
        <v>48</v>
      </c>
      <c r="F39" s="12" t="n">
        <v>5</v>
      </c>
      <c r="G39" s="14" t="s">
        <v>167</v>
      </c>
      <c r="H39" s="14" t="s">
        <v>168</v>
      </c>
      <c r="I39" s="13" t="s">
        <v>52</v>
      </c>
      <c r="J39" s="12" t="n">
        <v>1</v>
      </c>
      <c r="K39" s="12" t="n">
        <v>150</v>
      </c>
      <c r="L39" s="12" t="n">
        <v>95</v>
      </c>
      <c r="M39" s="12" t="n">
        <v>277</v>
      </c>
      <c r="N39" s="13" t="s">
        <v>52</v>
      </c>
      <c r="O39" s="13" t="n">
        <v>1</v>
      </c>
      <c r="P39" s="13" t="s">
        <v>51</v>
      </c>
      <c r="Q39" s="13" t="n">
        <v>0</v>
      </c>
      <c r="R39" s="13" t="s">
        <v>52</v>
      </c>
      <c r="S39" s="13" t="n">
        <v>1</v>
      </c>
      <c r="T39" s="13" t="s">
        <v>52</v>
      </c>
      <c r="U39" s="13" t="n">
        <v>1</v>
      </c>
      <c r="V39" s="13" t="s">
        <v>52</v>
      </c>
      <c r="W39" s="13" t="n">
        <f aca="false">IF(V39="Da",1,IF(V39="Nu", 0))</f>
        <v>1</v>
      </c>
      <c r="X39" s="13" t="s">
        <v>51</v>
      </c>
      <c r="Y39" s="13" t="n">
        <f aca="false">IF(X39="Da", 1, IF(X39="Nu", 0))</f>
        <v>0</v>
      </c>
      <c r="Z39" s="13" t="s">
        <v>51</v>
      </c>
      <c r="AA39" s="13" t="n">
        <f aca="false">IF(Z39="Da", 1, IF(Z39="Nu", 0))</f>
        <v>0</v>
      </c>
      <c r="AB39" s="13" t="s">
        <v>51</v>
      </c>
      <c r="AC39" s="13" t="n">
        <f aca="false">IF(AB39="Da",1,0)</f>
        <v>0</v>
      </c>
      <c r="AD39" s="13" t="s">
        <v>51</v>
      </c>
      <c r="AE39" s="13" t="n">
        <f aca="false">IF(AD39="Da",1,0)</f>
        <v>0</v>
      </c>
      <c r="AF39" s="13" t="s">
        <v>51</v>
      </c>
      <c r="AG39" s="13" t="n">
        <f aca="false">IF(AF39="Da",1,0)</f>
        <v>0</v>
      </c>
      <c r="AH39" s="13" t="s">
        <v>52</v>
      </c>
      <c r="AI39" s="13" t="n">
        <f aca="false">IF(AH39="Da",1,0)</f>
        <v>1</v>
      </c>
      <c r="AJ39" s="13" t="s">
        <v>52</v>
      </c>
      <c r="AK39" s="13" t="n">
        <f aca="false">IF(AJ39="Da",1,0)</f>
        <v>1</v>
      </c>
      <c r="AL39" s="13" t="s">
        <v>51</v>
      </c>
      <c r="AM39" s="13" t="n">
        <f aca="false">IF(AL39="Da",1,0)</f>
        <v>0</v>
      </c>
      <c r="AN39" s="13" t="s">
        <v>54</v>
      </c>
      <c r="AO39" s="13" t="n">
        <f aca="false">IF(AN39="Absolut deloc",0,IF(AN39="Câteva zile",1,IF(AN39="Mai mult de jumătate din timp",2,3)))</f>
        <v>1</v>
      </c>
      <c r="AP39" s="13" t="s">
        <v>60</v>
      </c>
      <c r="AQ39" s="13" t="n">
        <f aca="false">IF(AP39="Absolut deloc",0,IF(AP39="Câteva zile",1,IF(AP39="Mai mult de jumătate din timp",2,3)))</f>
        <v>0</v>
      </c>
      <c r="AR39" s="13" t="s">
        <v>60</v>
      </c>
      <c r="AS39" s="13" t="n">
        <f aca="false">IF(AR39="Absolut deloc",0,IF(AR39="Câteva zile",1,IF(AR39="Mai mult de jumătate din timp",2,3)))</f>
        <v>0</v>
      </c>
      <c r="AT39" s="13" t="s">
        <v>54</v>
      </c>
      <c r="AU39" s="13" t="n">
        <f aca="false">IF(AT39="Absolut deloc",0,IF(AT39="Câteva zile",1,IF(AT39="Mai mult de jumătate din timp",2,3)))</f>
        <v>1</v>
      </c>
      <c r="AV39" s="13" t="s">
        <v>60</v>
      </c>
      <c r="AW39" s="13" t="n">
        <f aca="false">IF(AV39="Absolut deloc",0,IF(AV39="Câteva zile",1,IF(AV39="Mai mult de jumătate din timp",2,3)))</f>
        <v>0</v>
      </c>
      <c r="AX39" s="13" t="s">
        <v>60</v>
      </c>
      <c r="AY39" s="13" t="n">
        <f aca="false">IF(AX39="Absolut deloc",0,IF(AX39="Câteva zile",1,IF(AX39="Mai mult de jumătate din timp",2,3)))</f>
        <v>0</v>
      </c>
      <c r="AZ39" s="13" t="s">
        <v>60</v>
      </c>
      <c r="BA39" s="13" t="n">
        <f aca="false">IF(AZ39="Absolut deloc",0,IF(AZ39="Câteva zile",1,IF(AZ39="Mai mult de jumătate din timp",2,3)))</f>
        <v>0</v>
      </c>
      <c r="BB39" s="13" t="s">
        <v>61</v>
      </c>
      <c r="BC39" s="13" t="s">
        <v>54</v>
      </c>
      <c r="BD39" s="13" t="n">
        <f aca="false">IF(BC39="Deloc",0,IF(BC39="Câteva zile",1,IF(BC39="Mai mult de jumătate din timp",2,3)))</f>
        <v>1</v>
      </c>
      <c r="BE39" s="13" t="s">
        <v>54</v>
      </c>
      <c r="BF39" s="13" t="n">
        <f aca="false">IF(BE39="Deloc",0,IF(BE39="Câteva zile",1,IF(BE39="Mai mult de jumătate din timp",2,3)))</f>
        <v>1</v>
      </c>
      <c r="BG39" s="13" t="s">
        <v>53</v>
      </c>
      <c r="BH39" s="13" t="n">
        <f aca="false">IF(BG39="Deloc",0,IF(BG39="Câteva zile",1,IF(BG39="Mai mult de jumătate din timp",2,3)))</f>
        <v>2</v>
      </c>
      <c r="BI39" s="13" t="s">
        <v>53</v>
      </c>
      <c r="BJ39" s="13" t="n">
        <f aca="false">IF(BI39="Deloc",0,IF(BI39="Câteva zile",1,IF(BI39="Mai mult de jumătate din timp",2,3)))</f>
        <v>2</v>
      </c>
      <c r="BK39" s="13" t="s">
        <v>54</v>
      </c>
      <c r="BL39" s="13" t="n">
        <f aca="false">IF(BK39="Deloc",0,IF(BK39="Câteva zile",1,IF(BK39="Mai mult de jumătate din timp",2,3)))</f>
        <v>1</v>
      </c>
      <c r="BM39" s="13" t="s">
        <v>62</v>
      </c>
      <c r="BN39" s="13" t="n">
        <f aca="false">IF(BM39="Deloc",0,IF(BM39="Câteva zile",1,IF(BM39="Mai mult de jumătate din timp",2,3)))</f>
        <v>0</v>
      </c>
      <c r="BO39" s="13" t="s">
        <v>62</v>
      </c>
      <c r="BP39" s="13" t="n">
        <f aca="false">IF(BO39="Deloc",0,IF(BO39="Câteva zile",1,IF(BO39="Mai mult de jumătate din timp",2,3)))</f>
        <v>0</v>
      </c>
      <c r="BQ39" s="13" t="s">
        <v>54</v>
      </c>
      <c r="BR39" s="13" t="n">
        <f aca="false">IF(BQ39="Deloc",0,IF(BQ39="Câteva zile",1,IF(BQ39="Mai mult de jumătate din timp",2,3)))</f>
        <v>1</v>
      </c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</row>
    <row r="40" s="15" customFormat="true" ht="63" hidden="false" customHeight="false" outlineLevel="0" collapsed="false">
      <c r="A40" s="12" t="n">
        <v>39</v>
      </c>
      <c r="B40" s="12" t="n">
        <v>70</v>
      </c>
      <c r="C40" s="12" t="n">
        <v>161</v>
      </c>
      <c r="D40" s="12" t="n">
        <v>68</v>
      </c>
      <c r="E40" s="13" t="s">
        <v>51</v>
      </c>
      <c r="F40" s="12" t="n">
        <v>0</v>
      </c>
      <c r="G40" s="14"/>
      <c r="H40" s="14" t="s">
        <v>172</v>
      </c>
      <c r="I40" s="13" t="s">
        <v>51</v>
      </c>
      <c r="J40" s="12" t="n">
        <v>0</v>
      </c>
      <c r="K40" s="12"/>
      <c r="L40" s="12"/>
      <c r="M40" s="12"/>
      <c r="N40" s="13" t="s">
        <v>51</v>
      </c>
      <c r="O40" s="13" t="n">
        <v>0</v>
      </c>
      <c r="P40" s="13" t="s">
        <v>51</v>
      </c>
      <c r="Q40" s="13" t="n">
        <v>0</v>
      </c>
      <c r="R40" s="13" t="s">
        <v>52</v>
      </c>
      <c r="S40" s="13" t="n">
        <v>1</v>
      </c>
      <c r="T40" s="13" t="s">
        <v>51</v>
      </c>
      <c r="U40" s="13" t="n">
        <v>0</v>
      </c>
      <c r="V40" s="13" t="s">
        <v>51</v>
      </c>
      <c r="W40" s="13" t="n">
        <f aca="false">IF(V40="Da",1,IF(V40="Nu", 0))</f>
        <v>0</v>
      </c>
      <c r="X40" s="13" t="s">
        <v>51</v>
      </c>
      <c r="Y40" s="13" t="n">
        <f aca="false">IF(X40="Da", 1, IF(X40="Nu", 0))</f>
        <v>0</v>
      </c>
      <c r="Z40" s="13" t="s">
        <v>51</v>
      </c>
      <c r="AA40" s="13" t="n">
        <f aca="false">IF(Z40="Da", 1, IF(Z40="Nu", 0))</f>
        <v>0</v>
      </c>
      <c r="AB40" s="13" t="s">
        <v>51</v>
      </c>
      <c r="AC40" s="13" t="n">
        <f aca="false">IF(AB40="Da",1,0)</f>
        <v>0</v>
      </c>
      <c r="AD40" s="13" t="s">
        <v>51</v>
      </c>
      <c r="AE40" s="13" t="n">
        <f aca="false">IF(AD40="Da",1,0)</f>
        <v>0</v>
      </c>
      <c r="AF40" s="13" t="s">
        <v>51</v>
      </c>
      <c r="AG40" s="13" t="n">
        <f aca="false">IF(AF40="Da",1,0)</f>
        <v>0</v>
      </c>
      <c r="AH40" s="13" t="s">
        <v>51</v>
      </c>
      <c r="AI40" s="13" t="n">
        <f aca="false">IF(AH40="Da",1,0)</f>
        <v>0</v>
      </c>
      <c r="AJ40" s="13" t="s">
        <v>51</v>
      </c>
      <c r="AK40" s="13" t="n">
        <f aca="false">IF(AJ40="Da",1,0)</f>
        <v>0</v>
      </c>
      <c r="AL40" s="13" t="s">
        <v>51</v>
      </c>
      <c r="AM40" s="13" t="n">
        <f aca="false">IF(AL40="Da",1,0)</f>
        <v>0</v>
      </c>
      <c r="AN40" s="13" t="s">
        <v>67</v>
      </c>
      <c r="AO40" s="13" t="n">
        <f aca="false">IF(AN40="Absolut deloc",0,IF(AN40="Câteva zile",1,IF(AN40="Mai mult de jumătate din timp",2,3)))</f>
        <v>3</v>
      </c>
      <c r="AP40" s="13" t="s">
        <v>54</v>
      </c>
      <c r="AQ40" s="13" t="n">
        <f aca="false">IF(AP40="Absolut deloc",0,IF(AP40="Câteva zile",1,IF(AP40="Mai mult de jumătate din timp",2,3)))</f>
        <v>1</v>
      </c>
      <c r="AR40" s="13" t="s">
        <v>54</v>
      </c>
      <c r="AS40" s="13" t="n">
        <f aca="false">IF(AR40="Absolut deloc",0,IF(AR40="Câteva zile",1,IF(AR40="Mai mult de jumătate din timp",2,3)))</f>
        <v>1</v>
      </c>
      <c r="AT40" s="13" t="s">
        <v>60</v>
      </c>
      <c r="AU40" s="13" t="n">
        <f aca="false">IF(AT40="Absolut deloc",0,IF(AT40="Câteva zile",1,IF(AT40="Mai mult de jumătate din timp",2,3)))</f>
        <v>0</v>
      </c>
      <c r="AV40" s="13" t="s">
        <v>60</v>
      </c>
      <c r="AW40" s="13" t="n">
        <f aca="false">IF(AV40="Absolut deloc",0,IF(AV40="Câteva zile",1,IF(AV40="Mai mult de jumătate din timp",2,3)))</f>
        <v>0</v>
      </c>
      <c r="AX40" s="13" t="s">
        <v>54</v>
      </c>
      <c r="AY40" s="13" t="n">
        <f aca="false">IF(AX40="Absolut deloc",0,IF(AX40="Câteva zile",1,IF(AX40="Mai mult de jumătate din timp",2,3)))</f>
        <v>1</v>
      </c>
      <c r="AZ40" s="13" t="s">
        <v>54</v>
      </c>
      <c r="BA40" s="13" t="n">
        <f aca="false">IF(AZ40="Absolut deloc",0,IF(AZ40="Câteva zile",1,IF(AZ40="Mai mult de jumătate din timp",2,3)))</f>
        <v>1</v>
      </c>
      <c r="BB40" s="13" t="s">
        <v>61</v>
      </c>
      <c r="BC40" s="13" t="s">
        <v>54</v>
      </c>
      <c r="BD40" s="13" t="n">
        <f aca="false">IF(BC40="Deloc",0,IF(BC40="Câteva zile",1,IF(BC40="Mai mult de jumătate din timp",2,3)))</f>
        <v>1</v>
      </c>
      <c r="BE40" s="13" t="s">
        <v>54</v>
      </c>
      <c r="BF40" s="13" t="n">
        <f aca="false">IF(BE40="Deloc",0,IF(BE40="Câteva zile",1,IF(BE40="Mai mult de jumătate din timp",2,3)))</f>
        <v>1</v>
      </c>
      <c r="BG40" s="13" t="s">
        <v>67</v>
      </c>
      <c r="BH40" s="13" t="n">
        <f aca="false">IF(BG40="Deloc",0,IF(BG40="Câteva zile",1,IF(BG40="Mai mult de jumătate din timp",2,3)))</f>
        <v>3</v>
      </c>
      <c r="BI40" s="13" t="s">
        <v>67</v>
      </c>
      <c r="BJ40" s="13" t="n">
        <f aca="false">IF(BI40="Deloc",0,IF(BI40="Câteva zile",1,IF(BI40="Mai mult de jumătate din timp",2,3)))</f>
        <v>3</v>
      </c>
      <c r="BK40" s="13" t="s">
        <v>53</v>
      </c>
      <c r="BL40" s="13" t="n">
        <f aca="false">IF(BK40="Deloc",0,IF(BK40="Câteva zile",1,IF(BK40="Mai mult de jumătate din timp",2,3)))</f>
        <v>2</v>
      </c>
      <c r="BM40" s="13" t="s">
        <v>67</v>
      </c>
      <c r="BN40" s="13" t="n">
        <f aca="false">IF(BM40="Deloc",0,IF(BM40="Câteva zile",1,IF(BM40="Mai mult de jumătate din timp",2,3)))</f>
        <v>3</v>
      </c>
      <c r="BO40" s="13" t="s">
        <v>62</v>
      </c>
      <c r="BP40" s="13" t="n">
        <f aca="false">IF(BO40="Deloc",0,IF(BO40="Câteva zile",1,IF(BO40="Mai mult de jumătate din timp",2,3)))</f>
        <v>0</v>
      </c>
      <c r="BQ40" s="13" t="s">
        <v>62</v>
      </c>
      <c r="BR40" s="13" t="n">
        <f aca="false">IF(BQ40="Deloc",0,IF(BQ40="Câteva zile",1,IF(BQ40="Mai mult de jumătate din timp",2,3)))</f>
        <v>0</v>
      </c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</row>
    <row r="41" s="15" customFormat="true" ht="47.25" hidden="false" customHeight="false" outlineLevel="0" collapsed="false">
      <c r="A41" s="12" t="n">
        <v>40</v>
      </c>
      <c r="B41" s="12" t="n">
        <v>39</v>
      </c>
      <c r="C41" s="12" t="n">
        <v>180</v>
      </c>
      <c r="D41" s="12" t="n">
        <v>102</v>
      </c>
      <c r="E41" s="13" t="s">
        <v>51</v>
      </c>
      <c r="F41" s="12" t="n">
        <v>0</v>
      </c>
      <c r="G41" s="14"/>
      <c r="H41" s="14" t="s">
        <v>171</v>
      </c>
      <c r="I41" s="13" t="s">
        <v>51</v>
      </c>
      <c r="J41" s="12" t="n">
        <v>0</v>
      </c>
      <c r="K41" s="12" t="n">
        <v>135</v>
      </c>
      <c r="L41" s="12" t="n">
        <v>75</v>
      </c>
      <c r="M41" s="12" t="n">
        <v>225</v>
      </c>
      <c r="N41" s="13" t="s">
        <v>51</v>
      </c>
      <c r="O41" s="13" t="n">
        <v>0</v>
      </c>
      <c r="P41" s="13" t="s">
        <v>51</v>
      </c>
      <c r="Q41" s="13" t="n">
        <v>0</v>
      </c>
      <c r="R41" s="13" t="s">
        <v>52</v>
      </c>
      <c r="S41" s="13" t="n">
        <v>1</v>
      </c>
      <c r="T41" s="13" t="s">
        <v>51</v>
      </c>
      <c r="U41" s="13" t="n">
        <v>0</v>
      </c>
      <c r="V41" s="13" t="s">
        <v>51</v>
      </c>
      <c r="W41" s="13" t="n">
        <f aca="false">IF(V41="Da",1,IF(V41="Nu", 0))</f>
        <v>0</v>
      </c>
      <c r="X41" s="13" t="s">
        <v>51</v>
      </c>
      <c r="Y41" s="13" t="n">
        <f aca="false">IF(X41="Da", 1, IF(X41="Nu", 0))</f>
        <v>0</v>
      </c>
      <c r="Z41" s="13" t="s">
        <v>51</v>
      </c>
      <c r="AA41" s="13" t="n">
        <f aca="false">IF(Z41="Da", 1, IF(Z41="Nu", 0))</f>
        <v>0</v>
      </c>
      <c r="AB41" s="13" t="s">
        <v>51</v>
      </c>
      <c r="AC41" s="13" t="n">
        <f aca="false">IF(AB41="Da",1,0)</f>
        <v>0</v>
      </c>
      <c r="AD41" s="13" t="s">
        <v>51</v>
      </c>
      <c r="AE41" s="13" t="n">
        <f aca="false">IF(AD41="Da",1,0)</f>
        <v>0</v>
      </c>
      <c r="AF41" s="13" t="s">
        <v>51</v>
      </c>
      <c r="AG41" s="13" t="n">
        <f aca="false">IF(AF41="Da",1,0)</f>
        <v>0</v>
      </c>
      <c r="AH41" s="13" t="s">
        <v>52</v>
      </c>
      <c r="AI41" s="13" t="n">
        <f aca="false">IF(AH41="Da",1,0)</f>
        <v>1</v>
      </c>
      <c r="AJ41" s="13" t="s">
        <v>51</v>
      </c>
      <c r="AK41" s="13" t="n">
        <f aca="false">IF(AJ41="Da",1,0)</f>
        <v>0</v>
      </c>
      <c r="AL41" s="13" t="s">
        <v>51</v>
      </c>
      <c r="AM41" s="13" t="n">
        <f aca="false">IF(AL41="Da",1,0)</f>
        <v>0</v>
      </c>
      <c r="AN41" s="13" t="s">
        <v>60</v>
      </c>
      <c r="AO41" s="13" t="n">
        <f aca="false">IF(AN41="Absolut deloc",0,IF(AN41="Câteva zile",1,IF(AN41="Mai mult de jumătate din timp",2,3)))</f>
        <v>0</v>
      </c>
      <c r="AP41" s="13" t="s">
        <v>60</v>
      </c>
      <c r="AQ41" s="13" t="n">
        <f aca="false">IF(AP41="Absolut deloc",0,IF(AP41="Câteva zile",1,IF(AP41="Mai mult de jumătate din timp",2,3)))</f>
        <v>0</v>
      </c>
      <c r="AR41" s="13" t="s">
        <v>60</v>
      </c>
      <c r="AS41" s="13" t="n">
        <f aca="false">IF(AR41="Absolut deloc",0,IF(AR41="Câteva zile",1,IF(AR41="Mai mult de jumătate din timp",2,3)))</f>
        <v>0</v>
      </c>
      <c r="AT41" s="13" t="s">
        <v>54</v>
      </c>
      <c r="AU41" s="13" t="n">
        <f aca="false">IF(AT41="Absolut deloc",0,IF(AT41="Câteva zile",1,IF(AT41="Mai mult de jumătate din timp",2,3)))</f>
        <v>1</v>
      </c>
      <c r="AV41" s="13" t="s">
        <v>60</v>
      </c>
      <c r="AW41" s="13" t="n">
        <f aca="false">IF(AV41="Absolut deloc",0,IF(AV41="Câteva zile",1,IF(AV41="Mai mult de jumătate din timp",2,3)))</f>
        <v>0</v>
      </c>
      <c r="AX41" s="13" t="s">
        <v>54</v>
      </c>
      <c r="AY41" s="13" t="n">
        <f aca="false">IF(AX41="Absolut deloc",0,IF(AX41="Câteva zile",1,IF(AX41="Mai mult de jumătate din timp",2,3)))</f>
        <v>1</v>
      </c>
      <c r="AZ41" s="13" t="s">
        <v>60</v>
      </c>
      <c r="BA41" s="13" t="n">
        <f aca="false">IF(AZ41="Absolut deloc",0,IF(AZ41="Câteva zile",1,IF(AZ41="Mai mult de jumătate din timp",2,3)))</f>
        <v>0</v>
      </c>
      <c r="BB41" s="13" t="s">
        <v>61</v>
      </c>
      <c r="BC41" s="13" t="s">
        <v>62</v>
      </c>
      <c r="BD41" s="13" t="n">
        <f aca="false">IF(BC41="Deloc",0,IF(BC41="Câteva zile",1,IF(BC41="Mai mult de jumătate din timp",2,3)))</f>
        <v>0</v>
      </c>
      <c r="BE41" s="13" t="s">
        <v>62</v>
      </c>
      <c r="BF41" s="13" t="n">
        <f aca="false">IF(BE41="Deloc",0,IF(BE41="Câteva zile",1,IF(BE41="Mai mult de jumătate din timp",2,3)))</f>
        <v>0</v>
      </c>
      <c r="BG41" s="13" t="s">
        <v>54</v>
      </c>
      <c r="BH41" s="13" t="n">
        <f aca="false">IF(BG41="Deloc",0,IF(BG41="Câteva zile",1,IF(BG41="Mai mult de jumătate din timp",2,3)))</f>
        <v>1</v>
      </c>
      <c r="BI41" s="13" t="s">
        <v>62</v>
      </c>
      <c r="BJ41" s="13" t="n">
        <f aca="false">IF(BI41="Deloc",0,IF(BI41="Câteva zile",1,IF(BI41="Mai mult de jumătate din timp",2,3)))</f>
        <v>0</v>
      </c>
      <c r="BK41" s="13" t="s">
        <v>54</v>
      </c>
      <c r="BL41" s="13" t="n">
        <f aca="false">IF(BK41="Deloc",0,IF(BK41="Câteva zile",1,IF(BK41="Mai mult de jumătate din timp",2,3)))</f>
        <v>1</v>
      </c>
      <c r="BM41" s="13" t="s">
        <v>62</v>
      </c>
      <c r="BN41" s="13" t="n">
        <f aca="false">IF(BM41="Deloc",0,IF(BM41="Câteva zile",1,IF(BM41="Mai mult de jumătate din timp",2,3)))</f>
        <v>0</v>
      </c>
      <c r="BO41" s="13" t="s">
        <v>62</v>
      </c>
      <c r="BP41" s="13" t="n">
        <f aca="false">IF(BO41="Deloc",0,IF(BO41="Câteva zile",1,IF(BO41="Mai mult de jumătate din timp",2,3)))</f>
        <v>0</v>
      </c>
      <c r="BQ41" s="13" t="s">
        <v>62</v>
      </c>
      <c r="BR41" s="13" t="n">
        <f aca="false">IF(BQ41="Deloc",0,IF(BQ41="Câteva zile",1,IF(BQ41="Mai mult de jumătate din timp",2,3)))</f>
        <v>0</v>
      </c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</row>
    <row r="42" s="15" customFormat="true" ht="47.25" hidden="false" customHeight="false" outlineLevel="0" collapsed="false">
      <c r="A42" s="12" t="n">
        <v>41</v>
      </c>
      <c r="B42" s="12" t="n">
        <v>50</v>
      </c>
      <c r="C42" s="12" t="n">
        <v>178</v>
      </c>
      <c r="D42" s="12" t="n">
        <v>86</v>
      </c>
      <c r="E42" s="13" t="s">
        <v>51</v>
      </c>
      <c r="F42" s="12" t="n">
        <v>0</v>
      </c>
      <c r="G42" s="14"/>
      <c r="H42" s="14" t="s">
        <v>168</v>
      </c>
      <c r="I42" s="13" t="s">
        <v>51</v>
      </c>
      <c r="J42" s="12" t="n">
        <v>0</v>
      </c>
      <c r="K42" s="12" t="n">
        <v>140</v>
      </c>
      <c r="L42" s="12" t="n">
        <v>80</v>
      </c>
      <c r="M42" s="12" t="n">
        <v>215</v>
      </c>
      <c r="N42" s="13" t="s">
        <v>51</v>
      </c>
      <c r="O42" s="13" t="n">
        <v>0</v>
      </c>
      <c r="P42" s="13" t="s">
        <v>51</v>
      </c>
      <c r="Q42" s="13" t="n">
        <v>0</v>
      </c>
      <c r="R42" s="13" t="s">
        <v>52</v>
      </c>
      <c r="S42" s="13" t="n">
        <v>1</v>
      </c>
      <c r="T42" s="13" t="s">
        <v>51</v>
      </c>
      <c r="U42" s="13" t="n">
        <v>0</v>
      </c>
      <c r="V42" s="13" t="s">
        <v>51</v>
      </c>
      <c r="W42" s="13" t="n">
        <f aca="false">IF(V42="Da",1,IF(V42="Nu", 0))</f>
        <v>0</v>
      </c>
      <c r="X42" s="13" t="s">
        <v>51</v>
      </c>
      <c r="Y42" s="13" t="n">
        <f aca="false">IF(X42="Da", 1, IF(X42="Nu", 0))</f>
        <v>0</v>
      </c>
      <c r="Z42" s="13" t="s">
        <v>51</v>
      </c>
      <c r="AA42" s="13" t="n">
        <f aca="false">IF(Z42="Da", 1, IF(Z42="Nu", 0))</f>
        <v>0</v>
      </c>
      <c r="AB42" s="13" t="s">
        <v>51</v>
      </c>
      <c r="AC42" s="13" t="n">
        <f aca="false">IF(AB42="Da",1,0)</f>
        <v>0</v>
      </c>
      <c r="AD42" s="13" t="s">
        <v>51</v>
      </c>
      <c r="AE42" s="13" t="n">
        <f aca="false">IF(AD42="Da",1,0)</f>
        <v>0</v>
      </c>
      <c r="AF42" s="13" t="s">
        <v>52</v>
      </c>
      <c r="AG42" s="13" t="n">
        <f aca="false">IF(AF42="Da",1,0)</f>
        <v>1</v>
      </c>
      <c r="AH42" s="13" t="s">
        <v>51</v>
      </c>
      <c r="AI42" s="13" t="n">
        <f aca="false">IF(AH42="Da",1,0)</f>
        <v>0</v>
      </c>
      <c r="AJ42" s="13" t="s">
        <v>51</v>
      </c>
      <c r="AK42" s="13" t="n">
        <f aca="false">IF(AJ42="Da",1,0)</f>
        <v>0</v>
      </c>
      <c r="AL42" s="13" t="s">
        <v>51</v>
      </c>
      <c r="AM42" s="13" t="n">
        <f aca="false">IF(AL42="Da",1,0)</f>
        <v>0</v>
      </c>
      <c r="AN42" s="13" t="s">
        <v>54</v>
      </c>
      <c r="AO42" s="13" t="n">
        <f aca="false">IF(AN42="Absolut deloc",0,IF(AN42="Câteva zile",1,IF(AN42="Mai mult de jumătate din timp",2,3)))</f>
        <v>1</v>
      </c>
      <c r="AP42" s="13" t="s">
        <v>60</v>
      </c>
      <c r="AQ42" s="13" t="n">
        <f aca="false">IF(AP42="Absolut deloc",0,IF(AP42="Câteva zile",1,IF(AP42="Mai mult de jumătate din timp",2,3)))</f>
        <v>0</v>
      </c>
      <c r="AR42" s="13" t="s">
        <v>60</v>
      </c>
      <c r="AS42" s="13" t="n">
        <f aca="false">IF(AR42="Absolut deloc",0,IF(AR42="Câteva zile",1,IF(AR42="Mai mult de jumătate din timp",2,3)))</f>
        <v>0</v>
      </c>
      <c r="AT42" s="13" t="s">
        <v>54</v>
      </c>
      <c r="AU42" s="13" t="n">
        <f aca="false">IF(AT42="Absolut deloc",0,IF(AT42="Câteva zile",1,IF(AT42="Mai mult de jumătate din timp",2,3)))</f>
        <v>1</v>
      </c>
      <c r="AV42" s="13" t="s">
        <v>60</v>
      </c>
      <c r="AW42" s="13" t="n">
        <f aca="false">IF(AV42="Absolut deloc",0,IF(AV42="Câteva zile",1,IF(AV42="Mai mult de jumătate din timp",2,3)))</f>
        <v>0</v>
      </c>
      <c r="AX42" s="13" t="s">
        <v>60</v>
      </c>
      <c r="AY42" s="13" t="n">
        <f aca="false">IF(AX42="Absolut deloc",0,IF(AX42="Câteva zile",1,IF(AX42="Mai mult de jumătate din timp",2,3)))</f>
        <v>0</v>
      </c>
      <c r="AZ42" s="13" t="s">
        <v>60</v>
      </c>
      <c r="BA42" s="13" t="n">
        <f aca="false">IF(AZ42="Absolut deloc",0,IF(AZ42="Câteva zile",1,IF(AZ42="Mai mult de jumătate din timp",2,3)))</f>
        <v>0</v>
      </c>
      <c r="BB42" s="13" t="s">
        <v>61</v>
      </c>
      <c r="BC42" s="13" t="s">
        <v>54</v>
      </c>
      <c r="BD42" s="13" t="n">
        <f aca="false">IF(BC42="Deloc",0,IF(BC42="Câteva zile",1,IF(BC42="Mai mult de jumătate din timp",2,3)))</f>
        <v>1</v>
      </c>
      <c r="BE42" s="13" t="s">
        <v>62</v>
      </c>
      <c r="BF42" s="13" t="n">
        <f aca="false">IF(BE42="Deloc",0,IF(BE42="Câteva zile",1,IF(BE42="Mai mult de jumătate din timp",2,3)))</f>
        <v>0</v>
      </c>
      <c r="BG42" s="13" t="s">
        <v>54</v>
      </c>
      <c r="BH42" s="13" t="n">
        <f aca="false">IF(BG42="Deloc",0,IF(BG42="Câteva zile",1,IF(BG42="Mai mult de jumătate din timp",2,3)))</f>
        <v>1</v>
      </c>
      <c r="BI42" s="13" t="s">
        <v>62</v>
      </c>
      <c r="BJ42" s="13" t="n">
        <f aca="false">IF(BI42="Deloc",0,IF(BI42="Câteva zile",1,IF(BI42="Mai mult de jumătate din timp",2,3)))</f>
        <v>0</v>
      </c>
      <c r="BK42" s="13" t="s">
        <v>62</v>
      </c>
      <c r="BL42" s="13" t="n">
        <f aca="false">IF(BK42="Deloc",0,IF(BK42="Câteva zile",1,IF(BK42="Mai mult de jumătate din timp",2,3)))</f>
        <v>0</v>
      </c>
      <c r="BM42" s="13" t="s">
        <v>62</v>
      </c>
      <c r="BN42" s="13" t="n">
        <f aca="false">IF(BM42="Deloc",0,IF(BM42="Câteva zile",1,IF(BM42="Mai mult de jumătate din timp",2,3)))</f>
        <v>0</v>
      </c>
      <c r="BO42" s="13" t="s">
        <v>62</v>
      </c>
      <c r="BP42" s="13" t="n">
        <f aca="false">IF(BO42="Deloc",0,IF(BO42="Câteva zile",1,IF(BO42="Mai mult de jumătate din timp",2,3)))</f>
        <v>0</v>
      </c>
      <c r="BQ42" s="13" t="s">
        <v>62</v>
      </c>
      <c r="BR42" s="13" t="n">
        <f aca="false">IF(BQ42="Deloc",0,IF(BQ42="Câteva zile",1,IF(BQ42="Mai mult de jumătate din timp",2,3)))</f>
        <v>0</v>
      </c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</row>
    <row r="43" s="15" customFormat="true" ht="47.25" hidden="false" customHeight="false" outlineLevel="0" collapsed="false">
      <c r="A43" s="12" t="n">
        <v>42</v>
      </c>
      <c r="B43" s="12" t="n">
        <v>60</v>
      </c>
      <c r="C43" s="12" t="n">
        <v>170</v>
      </c>
      <c r="D43" s="12" t="n">
        <v>89</v>
      </c>
      <c r="E43" s="13" t="s">
        <v>51</v>
      </c>
      <c r="F43" s="12" t="n">
        <v>0</v>
      </c>
      <c r="G43" s="14"/>
      <c r="H43" s="14" t="s">
        <v>168</v>
      </c>
      <c r="I43" s="13" t="s">
        <v>52</v>
      </c>
      <c r="J43" s="12" t="n">
        <v>1</v>
      </c>
      <c r="K43" s="12" t="n">
        <v>140</v>
      </c>
      <c r="L43" s="12" t="n">
        <v>70</v>
      </c>
      <c r="M43" s="12" t="n">
        <v>235</v>
      </c>
      <c r="N43" s="13" t="s">
        <v>51</v>
      </c>
      <c r="O43" s="13" t="n">
        <v>0</v>
      </c>
      <c r="P43" s="13" t="s">
        <v>51</v>
      </c>
      <c r="Q43" s="13" t="n">
        <v>0</v>
      </c>
      <c r="R43" s="13" t="s">
        <v>52</v>
      </c>
      <c r="S43" s="13" t="n">
        <v>1</v>
      </c>
      <c r="T43" s="13" t="s">
        <v>51</v>
      </c>
      <c r="U43" s="13" t="n">
        <v>0</v>
      </c>
      <c r="V43" s="13" t="s">
        <v>51</v>
      </c>
      <c r="W43" s="13" t="n">
        <f aca="false">IF(V43="Da",1,IF(V43="Nu", 0))</f>
        <v>0</v>
      </c>
      <c r="X43" s="13" t="s">
        <v>51</v>
      </c>
      <c r="Y43" s="13" t="n">
        <f aca="false">IF(X43="Da", 1, IF(X43="Nu", 0))</f>
        <v>0</v>
      </c>
      <c r="Z43" s="13" t="s">
        <v>51</v>
      </c>
      <c r="AA43" s="13" t="n">
        <f aca="false">IF(Z43="Da", 1, IF(Z43="Nu", 0))</f>
        <v>0</v>
      </c>
      <c r="AB43" s="13" t="s">
        <v>51</v>
      </c>
      <c r="AC43" s="13" t="n">
        <f aca="false">IF(AB43="Da",1,0)</f>
        <v>0</v>
      </c>
      <c r="AD43" s="13" t="s">
        <v>51</v>
      </c>
      <c r="AE43" s="13" t="n">
        <f aca="false">IF(AD43="Da",1,0)</f>
        <v>0</v>
      </c>
      <c r="AF43" s="13" t="s">
        <v>51</v>
      </c>
      <c r="AG43" s="13" t="n">
        <f aca="false">IF(AF43="Da",1,0)</f>
        <v>0</v>
      </c>
      <c r="AH43" s="13" t="s">
        <v>51</v>
      </c>
      <c r="AI43" s="13" t="n">
        <f aca="false">IF(AH43="Da",1,0)</f>
        <v>0</v>
      </c>
      <c r="AJ43" s="13" t="s">
        <v>51</v>
      </c>
      <c r="AK43" s="13" t="n">
        <f aca="false">IF(AJ43="Da",1,0)</f>
        <v>0</v>
      </c>
      <c r="AL43" s="13" t="s">
        <v>51</v>
      </c>
      <c r="AM43" s="13" t="n">
        <f aca="false">IF(AL43="Da",1,0)</f>
        <v>0</v>
      </c>
      <c r="AN43" s="13" t="s">
        <v>60</v>
      </c>
      <c r="AO43" s="13" t="n">
        <f aca="false">IF(AN43="Absolut deloc",0,IF(AN43="Câteva zile",1,IF(AN43="Mai mult de jumătate din timp",2,3)))</f>
        <v>0</v>
      </c>
      <c r="AP43" s="13" t="s">
        <v>60</v>
      </c>
      <c r="AQ43" s="13" t="n">
        <f aca="false">IF(AP43="Absolut deloc",0,IF(AP43="Câteva zile",1,IF(AP43="Mai mult de jumătate din timp",2,3)))</f>
        <v>0</v>
      </c>
      <c r="AR43" s="13" t="s">
        <v>60</v>
      </c>
      <c r="AS43" s="13" t="n">
        <f aca="false">IF(AR43="Absolut deloc",0,IF(AR43="Câteva zile",1,IF(AR43="Mai mult de jumătate din timp",2,3)))</f>
        <v>0</v>
      </c>
      <c r="AT43" s="13" t="s">
        <v>54</v>
      </c>
      <c r="AU43" s="13" t="n">
        <f aca="false">IF(AT43="Absolut deloc",0,IF(AT43="Câteva zile",1,IF(AT43="Mai mult de jumătate din timp",2,3)))</f>
        <v>1</v>
      </c>
      <c r="AV43" s="13" t="s">
        <v>60</v>
      </c>
      <c r="AW43" s="13" t="n">
        <f aca="false">IF(AV43="Absolut deloc",0,IF(AV43="Câteva zile",1,IF(AV43="Mai mult de jumătate din timp",2,3)))</f>
        <v>0</v>
      </c>
      <c r="AX43" s="13" t="s">
        <v>60</v>
      </c>
      <c r="AY43" s="13" t="n">
        <f aca="false">IF(AX43="Absolut deloc",0,IF(AX43="Câteva zile",1,IF(AX43="Mai mult de jumătate din timp",2,3)))</f>
        <v>0</v>
      </c>
      <c r="AZ43" s="13" t="s">
        <v>60</v>
      </c>
      <c r="BA43" s="13" t="n">
        <f aca="false">IF(AZ43="Absolut deloc",0,IF(AZ43="Câteva zile",1,IF(AZ43="Mai mult de jumătate din timp",2,3)))</f>
        <v>0</v>
      </c>
      <c r="BB43" s="13" t="s">
        <v>61</v>
      </c>
      <c r="BC43" s="13" t="s">
        <v>62</v>
      </c>
      <c r="BD43" s="13" t="n">
        <f aca="false">IF(BC43="Deloc",0,IF(BC43="Câteva zile",1,IF(BC43="Mai mult de jumătate din timp",2,3)))</f>
        <v>0</v>
      </c>
      <c r="BE43" s="13" t="s">
        <v>62</v>
      </c>
      <c r="BF43" s="13" t="n">
        <f aca="false">IF(BE43="Deloc",0,IF(BE43="Câteva zile",1,IF(BE43="Mai mult de jumătate din timp",2,3)))</f>
        <v>0</v>
      </c>
      <c r="BG43" s="13" t="s">
        <v>54</v>
      </c>
      <c r="BH43" s="13" t="n">
        <f aca="false">IF(BG43="Deloc",0,IF(BG43="Câteva zile",1,IF(BG43="Mai mult de jumătate din timp",2,3)))</f>
        <v>1</v>
      </c>
      <c r="BI43" s="13" t="s">
        <v>62</v>
      </c>
      <c r="BJ43" s="13" t="n">
        <f aca="false">IF(BI43="Deloc",0,IF(BI43="Câteva zile",1,IF(BI43="Mai mult de jumătate din timp",2,3)))</f>
        <v>0</v>
      </c>
      <c r="BK43" s="13" t="s">
        <v>62</v>
      </c>
      <c r="BL43" s="13" t="n">
        <f aca="false">IF(BK43="Deloc",0,IF(BK43="Câteva zile",1,IF(BK43="Mai mult de jumătate din timp",2,3)))</f>
        <v>0</v>
      </c>
      <c r="BM43" s="13" t="s">
        <v>62</v>
      </c>
      <c r="BN43" s="13" t="n">
        <f aca="false">IF(BM43="Deloc",0,IF(BM43="Câteva zile",1,IF(BM43="Mai mult de jumătate din timp",2,3)))</f>
        <v>0</v>
      </c>
      <c r="BO43" s="13" t="s">
        <v>62</v>
      </c>
      <c r="BP43" s="13" t="n">
        <f aca="false">IF(BO43="Deloc",0,IF(BO43="Câteva zile",1,IF(BO43="Mai mult de jumătate din timp",2,3)))</f>
        <v>0</v>
      </c>
      <c r="BQ43" s="13" t="s">
        <v>62</v>
      </c>
      <c r="BR43" s="13" t="n">
        <f aca="false">IF(BQ43="Deloc",0,IF(BQ43="Câteva zile",1,IF(BQ43="Mai mult de jumătate din timp",2,3)))</f>
        <v>0</v>
      </c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</row>
    <row r="44" s="15" customFormat="true" ht="47.25" hidden="false" customHeight="false" outlineLevel="0" collapsed="false">
      <c r="A44" s="12" t="n">
        <v>43</v>
      </c>
      <c r="B44" s="12" t="n">
        <v>63</v>
      </c>
      <c r="C44" s="12" t="n">
        <v>165</v>
      </c>
      <c r="D44" s="12" t="n">
        <v>70</v>
      </c>
      <c r="E44" s="13" t="s">
        <v>51</v>
      </c>
      <c r="F44" s="12" t="n">
        <v>0</v>
      </c>
      <c r="G44" s="14"/>
      <c r="H44" s="14" t="s">
        <v>168</v>
      </c>
      <c r="I44" s="13" t="s">
        <v>51</v>
      </c>
      <c r="J44" s="12" t="n">
        <v>0</v>
      </c>
      <c r="K44" s="12"/>
      <c r="L44" s="12"/>
      <c r="M44" s="12"/>
      <c r="N44" s="13" t="s">
        <v>52</v>
      </c>
      <c r="O44" s="13" t="n">
        <v>1</v>
      </c>
      <c r="P44" s="13" t="s">
        <v>51</v>
      </c>
      <c r="Q44" s="13" t="n">
        <v>0</v>
      </c>
      <c r="R44" s="13" t="s">
        <v>52</v>
      </c>
      <c r="S44" s="13" t="n">
        <v>1</v>
      </c>
      <c r="T44" s="13" t="s">
        <v>51</v>
      </c>
      <c r="U44" s="13" t="n">
        <v>0</v>
      </c>
      <c r="V44" s="13" t="s">
        <v>51</v>
      </c>
      <c r="W44" s="13" t="n">
        <f aca="false">IF(V44="Da",1,IF(V44="Nu", 0))</f>
        <v>0</v>
      </c>
      <c r="X44" s="13" t="s">
        <v>51</v>
      </c>
      <c r="Y44" s="13" t="n">
        <f aca="false">IF(X44="Da", 1, IF(X44="Nu", 0))</f>
        <v>0</v>
      </c>
      <c r="Z44" s="13" t="s">
        <v>51</v>
      </c>
      <c r="AA44" s="13" t="n">
        <f aca="false">IF(Z44="Da", 1, IF(Z44="Nu", 0))</f>
        <v>0</v>
      </c>
      <c r="AB44" s="13" t="s">
        <v>51</v>
      </c>
      <c r="AC44" s="13" t="n">
        <f aca="false">IF(AB44="Da",1,0)</f>
        <v>0</v>
      </c>
      <c r="AD44" s="13" t="s">
        <v>51</v>
      </c>
      <c r="AE44" s="13" t="n">
        <f aca="false">IF(AD44="Da",1,0)</f>
        <v>0</v>
      </c>
      <c r="AF44" s="13" t="s">
        <v>51</v>
      </c>
      <c r="AG44" s="13" t="n">
        <f aca="false">IF(AF44="Da",1,0)</f>
        <v>0</v>
      </c>
      <c r="AH44" s="13" t="s">
        <v>51</v>
      </c>
      <c r="AI44" s="13" t="n">
        <f aca="false">IF(AH44="Da",1,0)</f>
        <v>0</v>
      </c>
      <c r="AJ44" s="13" t="s">
        <v>51</v>
      </c>
      <c r="AK44" s="13" t="n">
        <f aca="false">IF(AJ44="Da",1,0)</f>
        <v>0</v>
      </c>
      <c r="AL44" s="13" t="s">
        <v>51</v>
      </c>
      <c r="AM44" s="13" t="n">
        <f aca="false">IF(AL44="Da",1,0)</f>
        <v>0</v>
      </c>
      <c r="AN44" s="13" t="s">
        <v>60</v>
      </c>
      <c r="AO44" s="13" t="n">
        <f aca="false">IF(AN44="Absolut deloc",0,IF(AN44="Câteva zile",1,IF(AN44="Mai mult de jumătate din timp",2,3)))</f>
        <v>0</v>
      </c>
      <c r="AP44" s="13" t="s">
        <v>60</v>
      </c>
      <c r="AQ44" s="13" t="n">
        <f aca="false">IF(AP44="Absolut deloc",0,IF(AP44="Câteva zile",1,IF(AP44="Mai mult de jumătate din timp",2,3)))</f>
        <v>0</v>
      </c>
      <c r="AR44" s="13" t="s">
        <v>60</v>
      </c>
      <c r="AS44" s="13" t="n">
        <f aca="false">IF(AR44="Absolut deloc",0,IF(AR44="Câteva zile",1,IF(AR44="Mai mult de jumătate din timp",2,3)))</f>
        <v>0</v>
      </c>
      <c r="AT44" s="13" t="s">
        <v>60</v>
      </c>
      <c r="AU44" s="13" t="n">
        <f aca="false">IF(AT44="Absolut deloc",0,IF(AT44="Câteva zile",1,IF(AT44="Mai mult de jumătate din timp",2,3)))</f>
        <v>0</v>
      </c>
      <c r="AV44" s="13" t="s">
        <v>60</v>
      </c>
      <c r="AW44" s="13" t="n">
        <f aca="false">IF(AV44="Absolut deloc",0,IF(AV44="Câteva zile",1,IF(AV44="Mai mult de jumătate din timp",2,3)))</f>
        <v>0</v>
      </c>
      <c r="AX44" s="13" t="s">
        <v>54</v>
      </c>
      <c r="AY44" s="13" t="n">
        <f aca="false">IF(AX44="Absolut deloc",0,IF(AX44="Câteva zile",1,IF(AX44="Mai mult de jumătate din timp",2,3)))</f>
        <v>1</v>
      </c>
      <c r="AZ44" s="13" t="s">
        <v>60</v>
      </c>
      <c r="BA44" s="13" t="n">
        <f aca="false">IF(AZ44="Absolut deloc",0,IF(AZ44="Câteva zile",1,IF(AZ44="Mai mult de jumătate din timp",2,3)))</f>
        <v>0</v>
      </c>
      <c r="BB44" s="13" t="s">
        <v>61</v>
      </c>
      <c r="BC44" s="13" t="s">
        <v>62</v>
      </c>
      <c r="BD44" s="13" t="n">
        <f aca="false">IF(BC44="Deloc",0,IF(BC44="Câteva zile",1,IF(BC44="Mai mult de jumătate din timp",2,3)))</f>
        <v>0</v>
      </c>
      <c r="BE44" s="13" t="s">
        <v>62</v>
      </c>
      <c r="BF44" s="13" t="n">
        <f aca="false">IF(BE44="Deloc",0,IF(BE44="Câteva zile",1,IF(BE44="Mai mult de jumătate din timp",2,3)))</f>
        <v>0</v>
      </c>
      <c r="BG44" s="13" t="s">
        <v>62</v>
      </c>
      <c r="BH44" s="13" t="n">
        <f aca="false">IF(BG44="Deloc",0,IF(BG44="Câteva zile",1,IF(BG44="Mai mult de jumătate din timp",2,3)))</f>
        <v>0</v>
      </c>
      <c r="BI44" s="13" t="s">
        <v>62</v>
      </c>
      <c r="BJ44" s="13" t="n">
        <f aca="false">IF(BI44="Deloc",0,IF(BI44="Câteva zile",1,IF(BI44="Mai mult de jumătate din timp",2,3)))</f>
        <v>0</v>
      </c>
      <c r="BK44" s="13" t="s">
        <v>62</v>
      </c>
      <c r="BL44" s="13" t="n">
        <f aca="false">IF(BK44="Deloc",0,IF(BK44="Câteva zile",1,IF(BK44="Mai mult de jumătate din timp",2,3)))</f>
        <v>0</v>
      </c>
      <c r="BM44" s="13" t="s">
        <v>62</v>
      </c>
      <c r="BN44" s="13" t="n">
        <f aca="false">IF(BM44="Deloc",0,IF(BM44="Câteva zile",1,IF(BM44="Mai mult de jumătate din timp",2,3)))</f>
        <v>0</v>
      </c>
      <c r="BO44" s="13" t="s">
        <v>62</v>
      </c>
      <c r="BP44" s="13" t="n">
        <f aca="false">IF(BO44="Deloc",0,IF(BO44="Câteva zile",1,IF(BO44="Mai mult de jumătate din timp",2,3)))</f>
        <v>0</v>
      </c>
      <c r="BQ44" s="13" t="s">
        <v>62</v>
      </c>
      <c r="BR44" s="13" t="n">
        <f aca="false">IF(BQ44="Deloc",0,IF(BQ44="Câteva zile",1,IF(BQ44="Mai mult de jumătate din timp",2,3)))</f>
        <v>0</v>
      </c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</row>
    <row r="45" s="15" customFormat="true" ht="47.25" hidden="false" customHeight="false" outlineLevel="0" collapsed="false">
      <c r="A45" s="12" t="n">
        <v>44</v>
      </c>
      <c r="B45" s="12" t="n">
        <v>56</v>
      </c>
      <c r="C45" s="12" t="n">
        <v>157</v>
      </c>
      <c r="D45" s="12" t="n">
        <v>64</v>
      </c>
      <c r="E45" s="13" t="s">
        <v>51</v>
      </c>
      <c r="F45" s="12" t="n">
        <v>0</v>
      </c>
      <c r="G45" s="14"/>
      <c r="H45" s="14" t="s">
        <v>168</v>
      </c>
      <c r="I45" s="13" t="s">
        <v>51</v>
      </c>
      <c r="J45" s="12" t="n">
        <v>0</v>
      </c>
      <c r="K45" s="12" t="n">
        <v>139</v>
      </c>
      <c r="L45" s="12" t="n">
        <v>79</v>
      </c>
      <c r="M45" s="12" t="n">
        <v>200</v>
      </c>
      <c r="N45" s="13" t="s">
        <v>51</v>
      </c>
      <c r="O45" s="13" t="n">
        <v>0</v>
      </c>
      <c r="P45" s="13" t="s">
        <v>51</v>
      </c>
      <c r="Q45" s="13" t="n">
        <v>0</v>
      </c>
      <c r="R45" s="13" t="s">
        <v>52</v>
      </c>
      <c r="S45" s="13" t="n">
        <v>1</v>
      </c>
      <c r="T45" s="13" t="s">
        <v>51</v>
      </c>
      <c r="U45" s="13" t="n">
        <v>0</v>
      </c>
      <c r="V45" s="13" t="s">
        <v>51</v>
      </c>
      <c r="W45" s="13" t="n">
        <f aca="false">IF(V45="Da",1,IF(V45="Nu", 0))</f>
        <v>0</v>
      </c>
      <c r="X45" s="13" t="s">
        <v>51</v>
      </c>
      <c r="Y45" s="13" t="n">
        <f aca="false">IF(X45="Da", 1, IF(X45="Nu", 0))</f>
        <v>0</v>
      </c>
      <c r="Z45" s="13" t="s">
        <v>51</v>
      </c>
      <c r="AA45" s="13" t="n">
        <f aca="false">IF(Z45="Da", 1, IF(Z45="Nu", 0))</f>
        <v>0</v>
      </c>
      <c r="AB45" s="13" t="s">
        <v>51</v>
      </c>
      <c r="AC45" s="13" t="n">
        <f aca="false">IF(AB45="Da",1,0)</f>
        <v>0</v>
      </c>
      <c r="AD45" s="13" t="s">
        <v>51</v>
      </c>
      <c r="AE45" s="13" t="n">
        <f aca="false">IF(AD45="Da",1,0)</f>
        <v>0</v>
      </c>
      <c r="AF45" s="13" t="s">
        <v>51</v>
      </c>
      <c r="AG45" s="13" t="n">
        <f aca="false">IF(AF45="Da",1,0)</f>
        <v>0</v>
      </c>
      <c r="AH45" s="13" t="s">
        <v>51</v>
      </c>
      <c r="AI45" s="13" t="n">
        <f aca="false">IF(AH45="Da",1,0)</f>
        <v>0</v>
      </c>
      <c r="AJ45" s="13" t="s">
        <v>51</v>
      </c>
      <c r="AK45" s="13" t="n">
        <f aca="false">IF(AJ45="Da",1,0)</f>
        <v>0</v>
      </c>
      <c r="AL45" s="13" t="s">
        <v>51</v>
      </c>
      <c r="AM45" s="13" t="n">
        <f aca="false">IF(AL45="Da",1,0)</f>
        <v>0</v>
      </c>
      <c r="AN45" s="13" t="s">
        <v>60</v>
      </c>
      <c r="AO45" s="13" t="n">
        <f aca="false">IF(AN45="Absolut deloc",0,IF(AN45="Câteva zile",1,IF(AN45="Mai mult de jumătate din timp",2,3)))</f>
        <v>0</v>
      </c>
      <c r="AP45" s="13" t="s">
        <v>60</v>
      </c>
      <c r="AQ45" s="13" t="n">
        <f aca="false">IF(AP45="Absolut deloc",0,IF(AP45="Câteva zile",1,IF(AP45="Mai mult de jumătate din timp",2,3)))</f>
        <v>0</v>
      </c>
      <c r="AR45" s="13" t="s">
        <v>60</v>
      </c>
      <c r="AS45" s="13" t="n">
        <f aca="false">IF(AR45="Absolut deloc",0,IF(AR45="Câteva zile",1,IF(AR45="Mai mult de jumătate din timp",2,3)))</f>
        <v>0</v>
      </c>
      <c r="AT45" s="13" t="s">
        <v>60</v>
      </c>
      <c r="AU45" s="13" t="n">
        <f aca="false">IF(AT45="Absolut deloc",0,IF(AT45="Câteva zile",1,IF(AT45="Mai mult de jumătate din timp",2,3)))</f>
        <v>0</v>
      </c>
      <c r="AV45" s="13" t="s">
        <v>60</v>
      </c>
      <c r="AW45" s="13" t="n">
        <f aca="false">IF(AV45="Absolut deloc",0,IF(AV45="Câteva zile",1,IF(AV45="Mai mult de jumătate din timp",2,3)))</f>
        <v>0</v>
      </c>
      <c r="AX45" s="13" t="s">
        <v>60</v>
      </c>
      <c r="AY45" s="13" t="n">
        <f aca="false">IF(AX45="Absolut deloc",0,IF(AX45="Câteva zile",1,IF(AX45="Mai mult de jumătate din timp",2,3)))</f>
        <v>0</v>
      </c>
      <c r="AZ45" s="13" t="s">
        <v>60</v>
      </c>
      <c r="BA45" s="13" t="n">
        <f aca="false">IF(AZ45="Absolut deloc",0,IF(AZ45="Câteva zile",1,IF(AZ45="Mai mult de jumătate din timp",2,3)))</f>
        <v>0</v>
      </c>
      <c r="BB45" s="13" t="s">
        <v>61</v>
      </c>
      <c r="BC45" s="13" t="s">
        <v>62</v>
      </c>
      <c r="BD45" s="13" t="n">
        <f aca="false">IF(BC45="Deloc",0,IF(BC45="Câteva zile",1,IF(BC45="Mai mult de jumătate din timp",2,3)))</f>
        <v>0</v>
      </c>
      <c r="BE45" s="13" t="s">
        <v>54</v>
      </c>
      <c r="BF45" s="13" t="n">
        <f aca="false">IF(BE45="Deloc",0,IF(BE45="Câteva zile",1,IF(BE45="Mai mult de jumătate din timp",2,3)))</f>
        <v>1</v>
      </c>
      <c r="BG45" s="13" t="s">
        <v>62</v>
      </c>
      <c r="BH45" s="13" t="n">
        <f aca="false">IF(BG45="Deloc",0,IF(BG45="Câteva zile",1,IF(BG45="Mai mult de jumătate din timp",2,3)))</f>
        <v>0</v>
      </c>
      <c r="BI45" s="13" t="s">
        <v>62</v>
      </c>
      <c r="BJ45" s="13" t="n">
        <f aca="false">IF(BI45="Deloc",0,IF(BI45="Câteva zile",1,IF(BI45="Mai mult de jumătate din timp",2,3)))</f>
        <v>0</v>
      </c>
      <c r="BK45" s="13" t="s">
        <v>62</v>
      </c>
      <c r="BL45" s="13" t="n">
        <f aca="false">IF(BK45="Deloc",0,IF(BK45="Câteva zile",1,IF(BK45="Mai mult de jumătate din timp",2,3)))</f>
        <v>0</v>
      </c>
      <c r="BM45" s="13" t="s">
        <v>62</v>
      </c>
      <c r="BN45" s="13" t="n">
        <f aca="false">IF(BM45="Deloc",0,IF(BM45="Câteva zile",1,IF(BM45="Mai mult de jumătate din timp",2,3)))</f>
        <v>0</v>
      </c>
      <c r="BO45" s="13" t="s">
        <v>62</v>
      </c>
      <c r="BP45" s="13" t="n">
        <f aca="false">IF(BO45="Deloc",0,IF(BO45="Câteva zile",1,IF(BO45="Mai mult de jumătate din timp",2,3)))</f>
        <v>0</v>
      </c>
      <c r="BQ45" s="13" t="s">
        <v>62</v>
      </c>
      <c r="BR45" s="13" t="n">
        <f aca="false">IF(BQ45="Deloc",0,IF(BQ45="Câteva zile",1,IF(BQ45="Mai mult de jumătate din timp",2,3)))</f>
        <v>0</v>
      </c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</row>
    <row r="46" s="15" customFormat="true" ht="47.25" hidden="false" customHeight="false" outlineLevel="0" collapsed="false">
      <c r="A46" s="12" t="n">
        <v>45</v>
      </c>
      <c r="B46" s="12" t="n">
        <v>61</v>
      </c>
      <c r="C46" s="12" t="n">
        <v>163</v>
      </c>
      <c r="D46" s="12" t="n">
        <v>69</v>
      </c>
      <c r="E46" s="13" t="s">
        <v>51</v>
      </c>
      <c r="F46" s="12" t="n">
        <v>0</v>
      </c>
      <c r="G46" s="14"/>
      <c r="H46" s="14" t="s">
        <v>168</v>
      </c>
      <c r="I46" s="13" t="s">
        <v>51</v>
      </c>
      <c r="J46" s="12" t="n">
        <v>0</v>
      </c>
      <c r="K46" s="12" t="n">
        <v>143</v>
      </c>
      <c r="L46" s="12" t="n">
        <v>86</v>
      </c>
      <c r="M46" s="12"/>
      <c r="N46" s="13" t="s">
        <v>51</v>
      </c>
      <c r="O46" s="13" t="n">
        <v>0</v>
      </c>
      <c r="P46" s="13" t="s">
        <v>51</v>
      </c>
      <c r="Q46" s="13" t="n">
        <v>0</v>
      </c>
      <c r="R46" s="13" t="s">
        <v>52</v>
      </c>
      <c r="S46" s="13" t="n">
        <v>1</v>
      </c>
      <c r="T46" s="13" t="s">
        <v>51</v>
      </c>
      <c r="U46" s="13" t="n">
        <v>0</v>
      </c>
      <c r="V46" s="13" t="s">
        <v>51</v>
      </c>
      <c r="W46" s="13" t="n">
        <f aca="false">IF(V46="Da",1,IF(V46="Nu", 0))</f>
        <v>0</v>
      </c>
      <c r="X46" s="13" t="s">
        <v>51</v>
      </c>
      <c r="Y46" s="13" t="n">
        <f aca="false">IF(X46="Da", 1, IF(X46="Nu", 0))</f>
        <v>0</v>
      </c>
      <c r="Z46" s="13" t="s">
        <v>51</v>
      </c>
      <c r="AA46" s="13" t="n">
        <f aca="false">IF(Z46="Da", 1, IF(Z46="Nu", 0))</f>
        <v>0</v>
      </c>
      <c r="AB46" s="13" t="s">
        <v>51</v>
      </c>
      <c r="AC46" s="13" t="n">
        <f aca="false">IF(AB46="Da",1,0)</f>
        <v>0</v>
      </c>
      <c r="AD46" s="13" t="s">
        <v>51</v>
      </c>
      <c r="AE46" s="13" t="n">
        <f aca="false">IF(AD46="Da",1,0)</f>
        <v>0</v>
      </c>
      <c r="AF46" s="13" t="s">
        <v>51</v>
      </c>
      <c r="AG46" s="13" t="n">
        <f aca="false">IF(AF46="Da",1,0)</f>
        <v>0</v>
      </c>
      <c r="AH46" s="13" t="s">
        <v>51</v>
      </c>
      <c r="AI46" s="13" t="n">
        <f aca="false">IF(AH46="Da",1,0)</f>
        <v>0</v>
      </c>
      <c r="AJ46" s="13" t="s">
        <v>51</v>
      </c>
      <c r="AK46" s="13" t="n">
        <f aca="false">IF(AJ46="Da",1,0)</f>
        <v>0</v>
      </c>
      <c r="AL46" s="13" t="s">
        <v>51</v>
      </c>
      <c r="AM46" s="13" t="n">
        <f aca="false">IF(AL46="Da",1,0)</f>
        <v>0</v>
      </c>
      <c r="AN46" s="13" t="s">
        <v>60</v>
      </c>
      <c r="AO46" s="13" t="n">
        <f aca="false">IF(AN46="Absolut deloc",0,IF(AN46="Câteva zile",1,IF(AN46="Mai mult de jumătate din timp",2,3)))</f>
        <v>0</v>
      </c>
      <c r="AP46" s="13" t="s">
        <v>60</v>
      </c>
      <c r="AQ46" s="13" t="n">
        <f aca="false">IF(AP46="Absolut deloc",0,IF(AP46="Câteva zile",1,IF(AP46="Mai mult de jumătate din timp",2,3)))</f>
        <v>0</v>
      </c>
      <c r="AR46" s="13" t="s">
        <v>60</v>
      </c>
      <c r="AS46" s="13" t="n">
        <f aca="false">IF(AR46="Absolut deloc",0,IF(AR46="Câteva zile",1,IF(AR46="Mai mult de jumătate din timp",2,3)))</f>
        <v>0</v>
      </c>
      <c r="AT46" s="13" t="s">
        <v>60</v>
      </c>
      <c r="AU46" s="13" t="n">
        <f aca="false">IF(AT46="Absolut deloc",0,IF(AT46="Câteva zile",1,IF(AT46="Mai mult de jumătate din timp",2,3)))</f>
        <v>0</v>
      </c>
      <c r="AV46" s="13" t="s">
        <v>60</v>
      </c>
      <c r="AW46" s="13" t="n">
        <f aca="false">IF(AV46="Absolut deloc",0,IF(AV46="Câteva zile",1,IF(AV46="Mai mult de jumătate din timp",2,3)))</f>
        <v>0</v>
      </c>
      <c r="AX46" s="13" t="s">
        <v>54</v>
      </c>
      <c r="AY46" s="13" t="n">
        <f aca="false">IF(AX46="Absolut deloc",0,IF(AX46="Câteva zile",1,IF(AX46="Mai mult de jumătate din timp",2,3)))</f>
        <v>1</v>
      </c>
      <c r="AZ46" s="13" t="s">
        <v>60</v>
      </c>
      <c r="BA46" s="13" t="n">
        <f aca="false">IF(AZ46="Absolut deloc",0,IF(AZ46="Câteva zile",1,IF(AZ46="Mai mult de jumătate din timp",2,3)))</f>
        <v>0</v>
      </c>
      <c r="BB46" s="13" t="s">
        <v>61</v>
      </c>
      <c r="BC46" s="13" t="s">
        <v>62</v>
      </c>
      <c r="BD46" s="13" t="n">
        <f aca="false">IF(BC46="Deloc",0,IF(BC46="Câteva zile",1,IF(BC46="Mai mult de jumătate din timp",2,3)))</f>
        <v>0</v>
      </c>
      <c r="BE46" s="13" t="s">
        <v>62</v>
      </c>
      <c r="BF46" s="13" t="n">
        <f aca="false">IF(BE46="Deloc",0,IF(BE46="Câteva zile",1,IF(BE46="Mai mult de jumătate din timp",2,3)))</f>
        <v>0</v>
      </c>
      <c r="BG46" s="13" t="s">
        <v>54</v>
      </c>
      <c r="BH46" s="13" t="n">
        <f aca="false">IF(BG46="Deloc",0,IF(BG46="Câteva zile",1,IF(BG46="Mai mult de jumătate din timp",2,3)))</f>
        <v>1</v>
      </c>
      <c r="BI46" s="13" t="s">
        <v>54</v>
      </c>
      <c r="BJ46" s="13" t="n">
        <f aca="false">IF(BI46="Deloc",0,IF(BI46="Câteva zile",1,IF(BI46="Mai mult de jumătate din timp",2,3)))</f>
        <v>1</v>
      </c>
      <c r="BK46" s="13" t="s">
        <v>62</v>
      </c>
      <c r="BL46" s="13" t="n">
        <f aca="false">IF(BK46="Deloc",0,IF(BK46="Câteva zile",1,IF(BK46="Mai mult de jumătate din timp",2,3)))</f>
        <v>0</v>
      </c>
      <c r="BM46" s="13" t="s">
        <v>62</v>
      </c>
      <c r="BN46" s="13" t="n">
        <f aca="false">IF(BM46="Deloc",0,IF(BM46="Câteva zile",1,IF(BM46="Mai mult de jumătate din timp",2,3)))</f>
        <v>0</v>
      </c>
      <c r="BO46" s="13" t="s">
        <v>62</v>
      </c>
      <c r="BP46" s="13" t="n">
        <f aca="false">IF(BO46="Deloc",0,IF(BO46="Câteva zile",1,IF(BO46="Mai mult de jumătate din timp",2,3)))</f>
        <v>0</v>
      </c>
      <c r="BQ46" s="13" t="s">
        <v>62</v>
      </c>
      <c r="BR46" s="13" t="n">
        <f aca="false">IF(BQ46="Deloc",0,IF(BQ46="Câteva zile",1,IF(BQ46="Mai mult de jumătate din timp",2,3)))</f>
        <v>0</v>
      </c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</row>
    <row r="47" s="15" customFormat="true" ht="47.25" hidden="false" customHeight="false" outlineLevel="0" collapsed="false">
      <c r="A47" s="12" t="n">
        <v>46</v>
      </c>
      <c r="B47" s="12" t="n">
        <v>47</v>
      </c>
      <c r="C47" s="12" t="n">
        <v>171</v>
      </c>
      <c r="D47" s="12" t="n">
        <v>72</v>
      </c>
      <c r="E47" s="13" t="s">
        <v>51</v>
      </c>
      <c r="F47" s="12" t="n">
        <v>0</v>
      </c>
      <c r="G47" s="14"/>
      <c r="H47" s="14" t="s">
        <v>170</v>
      </c>
      <c r="I47" s="13" t="s">
        <v>51</v>
      </c>
      <c r="J47" s="12" t="n">
        <v>0</v>
      </c>
      <c r="K47" s="12"/>
      <c r="L47" s="12"/>
      <c r="M47" s="12"/>
      <c r="N47" s="13" t="s">
        <v>51</v>
      </c>
      <c r="O47" s="13" t="n">
        <v>0</v>
      </c>
      <c r="P47" s="13" t="s">
        <v>51</v>
      </c>
      <c r="Q47" s="13" t="n">
        <v>0</v>
      </c>
      <c r="R47" s="13" t="s">
        <v>52</v>
      </c>
      <c r="S47" s="13" t="n">
        <v>1</v>
      </c>
      <c r="T47" s="13" t="s">
        <v>51</v>
      </c>
      <c r="U47" s="13" t="n">
        <v>0</v>
      </c>
      <c r="V47" s="13" t="s">
        <v>51</v>
      </c>
      <c r="W47" s="13" t="n">
        <f aca="false">IF(V47="Da",1,IF(V47="Nu", 0))</f>
        <v>0</v>
      </c>
      <c r="X47" s="13" t="s">
        <v>51</v>
      </c>
      <c r="Y47" s="13" t="n">
        <f aca="false">IF(X47="Da", 1, IF(X47="Nu", 0))</f>
        <v>0</v>
      </c>
      <c r="Z47" s="13" t="s">
        <v>51</v>
      </c>
      <c r="AA47" s="13" t="n">
        <f aca="false">IF(Z47="Da", 1, IF(Z47="Nu", 0))</f>
        <v>0</v>
      </c>
      <c r="AB47" s="13" t="s">
        <v>51</v>
      </c>
      <c r="AC47" s="13" t="n">
        <f aca="false">IF(AB47="Da",1,0)</f>
        <v>0</v>
      </c>
      <c r="AD47" s="13" t="s">
        <v>51</v>
      </c>
      <c r="AE47" s="13" t="n">
        <f aca="false">IF(AD47="Da",1,0)</f>
        <v>0</v>
      </c>
      <c r="AF47" s="13" t="s">
        <v>51</v>
      </c>
      <c r="AG47" s="13" t="n">
        <f aca="false">IF(AF47="Da",1,0)</f>
        <v>0</v>
      </c>
      <c r="AH47" s="13" t="s">
        <v>51</v>
      </c>
      <c r="AI47" s="13" t="n">
        <f aca="false">IF(AH47="Da",1,0)</f>
        <v>0</v>
      </c>
      <c r="AJ47" s="13" t="s">
        <v>51</v>
      </c>
      <c r="AK47" s="13" t="n">
        <f aca="false">IF(AJ47="Da",1,0)</f>
        <v>0</v>
      </c>
      <c r="AL47" s="13" t="s">
        <v>51</v>
      </c>
      <c r="AM47" s="13" t="n">
        <f aca="false">IF(AL47="Da",1,0)</f>
        <v>0</v>
      </c>
      <c r="AN47" s="13" t="s">
        <v>60</v>
      </c>
      <c r="AO47" s="13" t="n">
        <f aca="false">IF(AN47="Absolut deloc",0,IF(AN47="Câteva zile",1,IF(AN47="Mai mult de jumătate din timp",2,3)))</f>
        <v>0</v>
      </c>
      <c r="AP47" s="13" t="s">
        <v>60</v>
      </c>
      <c r="AQ47" s="13" t="n">
        <f aca="false">IF(AP47="Absolut deloc",0,IF(AP47="Câteva zile",1,IF(AP47="Mai mult de jumătate din timp",2,3)))</f>
        <v>0</v>
      </c>
      <c r="AR47" s="13" t="s">
        <v>60</v>
      </c>
      <c r="AS47" s="13" t="n">
        <f aca="false">IF(AR47="Absolut deloc",0,IF(AR47="Câteva zile",1,IF(AR47="Mai mult de jumătate din timp",2,3)))</f>
        <v>0</v>
      </c>
      <c r="AT47" s="13" t="s">
        <v>60</v>
      </c>
      <c r="AU47" s="13" t="n">
        <f aca="false">IF(AT47="Absolut deloc",0,IF(AT47="Câteva zile",1,IF(AT47="Mai mult de jumătate din timp",2,3)))</f>
        <v>0</v>
      </c>
      <c r="AV47" s="13" t="s">
        <v>60</v>
      </c>
      <c r="AW47" s="13" t="n">
        <f aca="false">IF(AV47="Absolut deloc",0,IF(AV47="Câteva zile",1,IF(AV47="Mai mult de jumătate din timp",2,3)))</f>
        <v>0</v>
      </c>
      <c r="AX47" s="13" t="s">
        <v>60</v>
      </c>
      <c r="AY47" s="13" t="n">
        <f aca="false">IF(AX47="Absolut deloc",0,IF(AX47="Câteva zile",1,IF(AX47="Mai mult de jumătate din timp",2,3)))</f>
        <v>0</v>
      </c>
      <c r="AZ47" s="13" t="s">
        <v>60</v>
      </c>
      <c r="BA47" s="13" t="n">
        <f aca="false">IF(AZ47="Absolut deloc",0,IF(AZ47="Câteva zile",1,IF(AZ47="Mai mult de jumătate din timp",2,3)))</f>
        <v>0</v>
      </c>
      <c r="BB47" s="13" t="s">
        <v>61</v>
      </c>
      <c r="BC47" s="13" t="s">
        <v>62</v>
      </c>
      <c r="BD47" s="13" t="n">
        <f aca="false">IF(BC47="Deloc",0,IF(BC47="Câteva zile",1,IF(BC47="Mai mult de jumătate din timp",2,3)))</f>
        <v>0</v>
      </c>
      <c r="BE47" s="13" t="s">
        <v>62</v>
      </c>
      <c r="BF47" s="13" t="n">
        <f aca="false">IF(BE47="Deloc",0,IF(BE47="Câteva zile",1,IF(BE47="Mai mult de jumătate din timp",2,3)))</f>
        <v>0</v>
      </c>
      <c r="BG47" s="13" t="s">
        <v>62</v>
      </c>
      <c r="BH47" s="13" t="n">
        <f aca="false">IF(BG47="Deloc",0,IF(BG47="Câteva zile",1,IF(BG47="Mai mult de jumătate din timp",2,3)))</f>
        <v>0</v>
      </c>
      <c r="BI47" s="13" t="s">
        <v>54</v>
      </c>
      <c r="BJ47" s="13" t="n">
        <f aca="false">IF(BI47="Deloc",0,IF(BI47="Câteva zile",1,IF(BI47="Mai mult de jumătate din timp",2,3)))</f>
        <v>1</v>
      </c>
      <c r="BK47" s="13" t="s">
        <v>62</v>
      </c>
      <c r="BL47" s="13" t="n">
        <f aca="false">IF(BK47="Deloc",0,IF(BK47="Câteva zile",1,IF(BK47="Mai mult de jumătate din timp",2,3)))</f>
        <v>0</v>
      </c>
      <c r="BM47" s="13" t="s">
        <v>62</v>
      </c>
      <c r="BN47" s="13" t="n">
        <f aca="false">IF(BM47="Deloc",0,IF(BM47="Câteva zile",1,IF(BM47="Mai mult de jumătate din timp",2,3)))</f>
        <v>0</v>
      </c>
      <c r="BO47" s="13" t="s">
        <v>62</v>
      </c>
      <c r="BP47" s="13" t="n">
        <f aca="false">IF(BO47="Deloc",0,IF(BO47="Câteva zile",1,IF(BO47="Mai mult de jumătate din timp",2,3)))</f>
        <v>0</v>
      </c>
      <c r="BQ47" s="13" t="s">
        <v>62</v>
      </c>
      <c r="BR47" s="13" t="n">
        <f aca="false">IF(BQ47="Deloc",0,IF(BQ47="Câteva zile",1,IF(BQ47="Mai mult de jumătate din timp",2,3)))</f>
        <v>0</v>
      </c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</row>
    <row r="48" s="15" customFormat="true" ht="47.25" hidden="false" customHeight="false" outlineLevel="0" collapsed="false">
      <c r="A48" s="12" t="n">
        <v>47</v>
      </c>
      <c r="B48" s="12" t="n">
        <v>48</v>
      </c>
      <c r="C48" s="12" t="n">
        <v>162</v>
      </c>
      <c r="D48" s="12" t="n">
        <v>67</v>
      </c>
      <c r="E48" s="13" t="s">
        <v>69</v>
      </c>
      <c r="F48" s="12" t="n">
        <v>1</v>
      </c>
      <c r="G48" s="14" t="s">
        <v>174</v>
      </c>
      <c r="H48" s="14" t="s">
        <v>168</v>
      </c>
      <c r="I48" s="13" t="s">
        <v>52</v>
      </c>
      <c r="J48" s="12" t="n">
        <v>1</v>
      </c>
      <c r="K48" s="12" t="n">
        <v>137</v>
      </c>
      <c r="L48" s="12" t="n">
        <v>79</v>
      </c>
      <c r="M48" s="12" t="n">
        <v>215</v>
      </c>
      <c r="N48" s="13" t="s">
        <v>51</v>
      </c>
      <c r="O48" s="13" t="n">
        <v>0</v>
      </c>
      <c r="P48" s="13" t="s">
        <v>51</v>
      </c>
      <c r="Q48" s="13" t="n">
        <v>0</v>
      </c>
      <c r="R48" s="13" t="s">
        <v>52</v>
      </c>
      <c r="S48" s="13" t="n">
        <v>1</v>
      </c>
      <c r="T48" s="13" t="s">
        <v>51</v>
      </c>
      <c r="U48" s="13" t="n">
        <v>0</v>
      </c>
      <c r="V48" s="13" t="s">
        <v>51</v>
      </c>
      <c r="W48" s="13" t="n">
        <f aca="false">IF(V48="Da",1,IF(V48="Nu", 0))</f>
        <v>0</v>
      </c>
      <c r="X48" s="13" t="s">
        <v>51</v>
      </c>
      <c r="Y48" s="13" t="n">
        <f aca="false">IF(X48="Da", 1, IF(X48="Nu", 0))</f>
        <v>0</v>
      </c>
      <c r="Z48" s="13" t="s">
        <v>51</v>
      </c>
      <c r="AA48" s="13" t="n">
        <f aca="false">IF(Z48="Da", 1, IF(Z48="Nu", 0))</f>
        <v>0</v>
      </c>
      <c r="AB48" s="13" t="s">
        <v>51</v>
      </c>
      <c r="AC48" s="13" t="n">
        <f aca="false">IF(AB48="Da",1,0)</f>
        <v>0</v>
      </c>
      <c r="AD48" s="13" t="s">
        <v>51</v>
      </c>
      <c r="AE48" s="13" t="n">
        <f aca="false">IF(AD48="Da",1,0)</f>
        <v>0</v>
      </c>
      <c r="AF48" s="13" t="s">
        <v>51</v>
      </c>
      <c r="AG48" s="13" t="n">
        <f aca="false">IF(AF48="Da",1,0)</f>
        <v>0</v>
      </c>
      <c r="AH48" s="13" t="s">
        <v>51</v>
      </c>
      <c r="AI48" s="13" t="n">
        <f aca="false">IF(AH48="Da",1,0)</f>
        <v>0</v>
      </c>
      <c r="AJ48" s="13" t="s">
        <v>51</v>
      </c>
      <c r="AK48" s="13" t="n">
        <f aca="false">IF(AJ48="Da",1,0)</f>
        <v>0</v>
      </c>
      <c r="AL48" s="13" t="s">
        <v>51</v>
      </c>
      <c r="AM48" s="13" t="n">
        <f aca="false">IF(AL48="Da",1,0)</f>
        <v>0</v>
      </c>
      <c r="AN48" s="13" t="s">
        <v>54</v>
      </c>
      <c r="AO48" s="13" t="n">
        <f aca="false">IF(AN48="Absolut deloc",0,IF(AN48="Câteva zile",1,IF(AN48="Mai mult de jumătate din timp",2,3)))</f>
        <v>1</v>
      </c>
      <c r="AP48" s="13" t="s">
        <v>60</v>
      </c>
      <c r="AQ48" s="13" t="n">
        <f aca="false">IF(AP48="Absolut deloc",0,IF(AP48="Câteva zile",1,IF(AP48="Mai mult de jumătate din timp",2,3)))</f>
        <v>0</v>
      </c>
      <c r="AR48" s="13" t="s">
        <v>60</v>
      </c>
      <c r="AS48" s="13" t="n">
        <f aca="false">IF(AR48="Absolut deloc",0,IF(AR48="Câteva zile",1,IF(AR48="Mai mult de jumătate din timp",2,3)))</f>
        <v>0</v>
      </c>
      <c r="AT48" s="13" t="s">
        <v>60</v>
      </c>
      <c r="AU48" s="13" t="n">
        <f aca="false">IF(AT48="Absolut deloc",0,IF(AT48="Câteva zile",1,IF(AT48="Mai mult de jumătate din timp",2,3)))</f>
        <v>0</v>
      </c>
      <c r="AV48" s="13" t="s">
        <v>60</v>
      </c>
      <c r="AW48" s="13" t="n">
        <f aca="false">IF(AV48="Absolut deloc",0,IF(AV48="Câteva zile",1,IF(AV48="Mai mult de jumătate din timp",2,3)))</f>
        <v>0</v>
      </c>
      <c r="AX48" s="13" t="s">
        <v>60</v>
      </c>
      <c r="AY48" s="13" t="n">
        <f aca="false">IF(AX48="Absolut deloc",0,IF(AX48="Câteva zile",1,IF(AX48="Mai mult de jumătate din timp",2,3)))</f>
        <v>0</v>
      </c>
      <c r="AZ48" s="13" t="s">
        <v>60</v>
      </c>
      <c r="BA48" s="13" t="n">
        <f aca="false">IF(AZ48="Absolut deloc",0,IF(AZ48="Câteva zile",1,IF(AZ48="Mai mult de jumătate din timp",2,3)))</f>
        <v>0</v>
      </c>
      <c r="BB48" s="13" t="s">
        <v>61</v>
      </c>
      <c r="BC48" s="13" t="s">
        <v>62</v>
      </c>
      <c r="BD48" s="13" t="n">
        <f aca="false">IF(BC48="Deloc",0,IF(BC48="Câteva zile",1,IF(BC48="Mai mult de jumătate din timp",2,3)))</f>
        <v>0</v>
      </c>
      <c r="BE48" s="13" t="s">
        <v>62</v>
      </c>
      <c r="BF48" s="13" t="n">
        <f aca="false">IF(BE48="Deloc",0,IF(BE48="Câteva zile",1,IF(BE48="Mai mult de jumătate din timp",2,3)))</f>
        <v>0</v>
      </c>
      <c r="BG48" s="13" t="s">
        <v>62</v>
      </c>
      <c r="BH48" s="13" t="n">
        <f aca="false">IF(BG48="Deloc",0,IF(BG48="Câteva zile",1,IF(BG48="Mai mult de jumătate din timp",2,3)))</f>
        <v>0</v>
      </c>
      <c r="BI48" s="13" t="s">
        <v>54</v>
      </c>
      <c r="BJ48" s="13" t="n">
        <f aca="false">IF(BI48="Deloc",0,IF(BI48="Câteva zile",1,IF(BI48="Mai mult de jumătate din timp",2,3)))</f>
        <v>1</v>
      </c>
      <c r="BK48" s="13" t="s">
        <v>62</v>
      </c>
      <c r="BL48" s="13" t="n">
        <f aca="false">IF(BK48="Deloc",0,IF(BK48="Câteva zile",1,IF(BK48="Mai mult de jumătate din timp",2,3)))</f>
        <v>0</v>
      </c>
      <c r="BM48" s="13" t="s">
        <v>62</v>
      </c>
      <c r="BN48" s="13" t="n">
        <f aca="false">IF(BM48="Deloc",0,IF(BM48="Câteva zile",1,IF(BM48="Mai mult de jumătate din timp",2,3)))</f>
        <v>0</v>
      </c>
      <c r="BO48" s="13" t="s">
        <v>62</v>
      </c>
      <c r="BP48" s="13" t="n">
        <f aca="false">IF(BO48="Deloc",0,IF(BO48="Câteva zile",1,IF(BO48="Mai mult de jumătate din timp",2,3)))</f>
        <v>0</v>
      </c>
      <c r="BQ48" s="13" t="s">
        <v>62</v>
      </c>
      <c r="BR48" s="13" t="n">
        <f aca="false">IF(BQ48="Deloc",0,IF(BQ48="Câteva zile",1,IF(BQ48="Mai mult de jumătate din timp",2,3)))</f>
        <v>0</v>
      </c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</row>
    <row r="49" s="15" customFormat="true" ht="47.25" hidden="false" customHeight="false" outlineLevel="0" collapsed="false">
      <c r="A49" s="12" t="n">
        <v>48</v>
      </c>
      <c r="B49" s="12" t="n">
        <v>53</v>
      </c>
      <c r="C49" s="12" t="n">
        <v>174</v>
      </c>
      <c r="D49" s="12" t="n">
        <v>84</v>
      </c>
      <c r="E49" s="13" t="s">
        <v>51</v>
      </c>
      <c r="F49" s="12" t="n">
        <v>0</v>
      </c>
      <c r="G49" s="14"/>
      <c r="H49" s="14" t="s">
        <v>170</v>
      </c>
      <c r="I49" s="13" t="s">
        <v>51</v>
      </c>
      <c r="J49" s="12" t="n">
        <v>0</v>
      </c>
      <c r="K49" s="12" t="n">
        <v>142</v>
      </c>
      <c r="L49" s="12" t="n">
        <v>86</v>
      </c>
      <c r="M49" s="12"/>
      <c r="N49" s="13" t="s">
        <v>51</v>
      </c>
      <c r="O49" s="13" t="n">
        <v>0</v>
      </c>
      <c r="P49" s="13" t="s">
        <v>51</v>
      </c>
      <c r="Q49" s="13" t="n">
        <v>0</v>
      </c>
      <c r="R49" s="13" t="s">
        <v>52</v>
      </c>
      <c r="S49" s="13" t="n">
        <v>1</v>
      </c>
      <c r="T49" s="13" t="s">
        <v>51</v>
      </c>
      <c r="U49" s="13" t="n">
        <v>0</v>
      </c>
      <c r="V49" s="13" t="s">
        <v>51</v>
      </c>
      <c r="W49" s="13" t="n">
        <f aca="false">IF(V49="Da",1,IF(V49="Nu", 0))</f>
        <v>0</v>
      </c>
      <c r="X49" s="13" t="s">
        <v>51</v>
      </c>
      <c r="Y49" s="13" t="n">
        <f aca="false">IF(X49="Da", 1, IF(X49="Nu", 0))</f>
        <v>0</v>
      </c>
      <c r="Z49" s="13" t="s">
        <v>51</v>
      </c>
      <c r="AA49" s="13" t="n">
        <f aca="false">IF(Z49="Da", 1, IF(Z49="Nu", 0))</f>
        <v>0</v>
      </c>
      <c r="AB49" s="13" t="s">
        <v>51</v>
      </c>
      <c r="AC49" s="13" t="n">
        <f aca="false">IF(AB49="Da",1,0)</f>
        <v>0</v>
      </c>
      <c r="AD49" s="13" t="s">
        <v>51</v>
      </c>
      <c r="AE49" s="13" t="n">
        <f aca="false">IF(AD49="Da",1,0)</f>
        <v>0</v>
      </c>
      <c r="AF49" s="13" t="s">
        <v>52</v>
      </c>
      <c r="AG49" s="13" t="n">
        <f aca="false">IF(AF49="Da",1,0)</f>
        <v>1</v>
      </c>
      <c r="AH49" s="13" t="s">
        <v>51</v>
      </c>
      <c r="AI49" s="13" t="n">
        <f aca="false">IF(AH49="Da",1,0)</f>
        <v>0</v>
      </c>
      <c r="AJ49" s="13" t="s">
        <v>51</v>
      </c>
      <c r="AK49" s="13" t="n">
        <f aca="false">IF(AJ49="Da",1,0)</f>
        <v>0</v>
      </c>
      <c r="AL49" s="13" t="s">
        <v>51</v>
      </c>
      <c r="AM49" s="13" t="n">
        <f aca="false">IF(AL49="Da",1,0)</f>
        <v>0</v>
      </c>
      <c r="AN49" s="13" t="s">
        <v>54</v>
      </c>
      <c r="AO49" s="13" t="n">
        <f aca="false">IF(AN49="Absolut deloc",0,IF(AN49="Câteva zile",1,IF(AN49="Mai mult de jumătate din timp",2,3)))</f>
        <v>1</v>
      </c>
      <c r="AP49" s="13" t="s">
        <v>60</v>
      </c>
      <c r="AQ49" s="13" t="n">
        <f aca="false">IF(AP49="Absolut deloc",0,IF(AP49="Câteva zile",1,IF(AP49="Mai mult de jumătate din timp",2,3)))</f>
        <v>0</v>
      </c>
      <c r="AR49" s="13" t="s">
        <v>60</v>
      </c>
      <c r="AS49" s="13" t="n">
        <f aca="false">IF(AR49="Absolut deloc",0,IF(AR49="Câteva zile",1,IF(AR49="Mai mult de jumătate din timp",2,3)))</f>
        <v>0</v>
      </c>
      <c r="AT49" s="13" t="s">
        <v>60</v>
      </c>
      <c r="AU49" s="13" t="n">
        <f aca="false">IF(AT49="Absolut deloc",0,IF(AT49="Câteva zile",1,IF(AT49="Mai mult de jumătate din timp",2,3)))</f>
        <v>0</v>
      </c>
      <c r="AV49" s="13" t="s">
        <v>60</v>
      </c>
      <c r="AW49" s="13" t="n">
        <f aca="false">IF(AV49="Absolut deloc",0,IF(AV49="Câteva zile",1,IF(AV49="Mai mult de jumătate din timp",2,3)))</f>
        <v>0</v>
      </c>
      <c r="AX49" s="13" t="s">
        <v>60</v>
      </c>
      <c r="AY49" s="13" t="n">
        <f aca="false">IF(AX49="Absolut deloc",0,IF(AX49="Câteva zile",1,IF(AX49="Mai mult de jumătate din timp",2,3)))</f>
        <v>0</v>
      </c>
      <c r="AZ49" s="13" t="s">
        <v>60</v>
      </c>
      <c r="BA49" s="13" t="n">
        <f aca="false">IF(AZ49="Absolut deloc",0,IF(AZ49="Câteva zile",1,IF(AZ49="Mai mult de jumătate din timp",2,3)))</f>
        <v>0</v>
      </c>
      <c r="BB49" s="13" t="s">
        <v>61</v>
      </c>
      <c r="BC49" s="13" t="s">
        <v>62</v>
      </c>
      <c r="BD49" s="13" t="n">
        <f aca="false">IF(BC49="Deloc",0,IF(BC49="Câteva zile",1,IF(BC49="Mai mult de jumătate din timp",2,3)))</f>
        <v>0</v>
      </c>
      <c r="BE49" s="13" t="s">
        <v>54</v>
      </c>
      <c r="BF49" s="13" t="n">
        <f aca="false">IF(BE49="Deloc",0,IF(BE49="Câteva zile",1,IF(BE49="Mai mult de jumătate din timp",2,3)))</f>
        <v>1</v>
      </c>
      <c r="BG49" s="13" t="s">
        <v>62</v>
      </c>
      <c r="BH49" s="13" t="n">
        <f aca="false">IF(BG49="Deloc",0,IF(BG49="Câteva zile",1,IF(BG49="Mai mult de jumătate din timp",2,3)))</f>
        <v>0</v>
      </c>
      <c r="BI49" s="13" t="s">
        <v>62</v>
      </c>
      <c r="BJ49" s="13" t="n">
        <f aca="false">IF(BI49="Deloc",0,IF(BI49="Câteva zile",1,IF(BI49="Mai mult de jumătate din timp",2,3)))</f>
        <v>0</v>
      </c>
      <c r="BK49" s="13" t="s">
        <v>62</v>
      </c>
      <c r="BL49" s="13" t="n">
        <f aca="false">IF(BK49="Deloc",0,IF(BK49="Câteva zile",1,IF(BK49="Mai mult de jumătate din timp",2,3)))</f>
        <v>0</v>
      </c>
      <c r="BM49" s="13" t="s">
        <v>62</v>
      </c>
      <c r="BN49" s="13" t="n">
        <f aca="false">IF(BM49="Deloc",0,IF(BM49="Câteva zile",1,IF(BM49="Mai mult de jumătate din timp",2,3)))</f>
        <v>0</v>
      </c>
      <c r="BO49" s="13" t="s">
        <v>62</v>
      </c>
      <c r="BP49" s="13" t="n">
        <f aca="false">IF(BO49="Deloc",0,IF(BO49="Câteva zile",1,IF(BO49="Mai mult de jumătate din timp",2,3)))</f>
        <v>0</v>
      </c>
      <c r="BQ49" s="13" t="s">
        <v>62</v>
      </c>
      <c r="BR49" s="13" t="n">
        <f aca="false">IF(BQ49="Deloc",0,IF(BQ49="Câteva zile",1,IF(BQ49="Mai mult de jumătate din timp",2,3)))</f>
        <v>0</v>
      </c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</row>
    <row r="50" s="15" customFormat="true" ht="47.25" hidden="false" customHeight="false" outlineLevel="0" collapsed="false">
      <c r="A50" s="12" t="n">
        <v>49</v>
      </c>
      <c r="B50" s="12" t="n">
        <v>66</v>
      </c>
      <c r="C50" s="12" t="n">
        <v>173</v>
      </c>
      <c r="D50" s="12" t="n">
        <v>80</v>
      </c>
      <c r="E50" s="13" t="s">
        <v>69</v>
      </c>
      <c r="F50" s="12" t="n">
        <v>1</v>
      </c>
      <c r="G50" s="14" t="s">
        <v>169</v>
      </c>
      <c r="H50" s="14" t="s">
        <v>168</v>
      </c>
      <c r="I50" s="13" t="s">
        <v>51</v>
      </c>
      <c r="J50" s="12" t="n">
        <v>0</v>
      </c>
      <c r="K50" s="12"/>
      <c r="L50" s="12"/>
      <c r="M50" s="12"/>
      <c r="N50" s="13" t="s">
        <v>51</v>
      </c>
      <c r="O50" s="13" t="n">
        <v>0</v>
      </c>
      <c r="P50" s="13" t="s">
        <v>51</v>
      </c>
      <c r="Q50" s="13" t="n">
        <v>0</v>
      </c>
      <c r="R50" s="13" t="s">
        <v>52</v>
      </c>
      <c r="S50" s="13" t="n">
        <v>1</v>
      </c>
      <c r="T50" s="13" t="s">
        <v>51</v>
      </c>
      <c r="U50" s="13" t="n">
        <v>0</v>
      </c>
      <c r="V50" s="13" t="s">
        <v>51</v>
      </c>
      <c r="W50" s="13" t="n">
        <f aca="false">IF(V50="Da",1,IF(V50="Nu", 0))</f>
        <v>0</v>
      </c>
      <c r="X50" s="13" t="s">
        <v>52</v>
      </c>
      <c r="Y50" s="13" t="n">
        <f aca="false">IF(X50="Da", 1, IF(X50="Nu", 0))</f>
        <v>1</v>
      </c>
      <c r="Z50" s="13" t="s">
        <v>51</v>
      </c>
      <c r="AA50" s="13" t="n">
        <f aca="false">IF(Z50="Da", 1, IF(Z50="Nu", 0))</f>
        <v>0</v>
      </c>
      <c r="AB50" s="13" t="s">
        <v>51</v>
      </c>
      <c r="AC50" s="13" t="n">
        <f aca="false">IF(AB50="Da",1,0)</f>
        <v>0</v>
      </c>
      <c r="AD50" s="13" t="s">
        <v>51</v>
      </c>
      <c r="AE50" s="13" t="n">
        <f aca="false">IF(AD50="Da",1,0)</f>
        <v>0</v>
      </c>
      <c r="AF50" s="13" t="s">
        <v>51</v>
      </c>
      <c r="AG50" s="13" t="n">
        <f aca="false">IF(AF50="Da",1,0)</f>
        <v>0</v>
      </c>
      <c r="AH50" s="13" t="s">
        <v>51</v>
      </c>
      <c r="AI50" s="13" t="n">
        <f aca="false">IF(AH50="Da",1,0)</f>
        <v>0</v>
      </c>
      <c r="AJ50" s="13" t="s">
        <v>51</v>
      </c>
      <c r="AK50" s="13" t="n">
        <f aca="false">IF(AJ50="Da",1,0)</f>
        <v>0</v>
      </c>
      <c r="AL50" s="13" t="s">
        <v>51</v>
      </c>
      <c r="AM50" s="13" t="n">
        <f aca="false">IF(AL50="Da",1,0)</f>
        <v>0</v>
      </c>
      <c r="AN50" s="13" t="s">
        <v>60</v>
      </c>
      <c r="AO50" s="13" t="n">
        <f aca="false">IF(AN50="Absolut deloc",0,IF(AN50="Câteva zile",1,IF(AN50="Mai mult de jumătate din timp",2,3)))</f>
        <v>0</v>
      </c>
      <c r="AP50" s="13" t="s">
        <v>60</v>
      </c>
      <c r="AQ50" s="13" t="n">
        <f aca="false">IF(AP50="Absolut deloc",0,IF(AP50="Câteva zile",1,IF(AP50="Mai mult de jumătate din timp",2,3)))</f>
        <v>0</v>
      </c>
      <c r="AR50" s="13" t="s">
        <v>60</v>
      </c>
      <c r="AS50" s="13" t="n">
        <f aca="false">IF(AR50="Absolut deloc",0,IF(AR50="Câteva zile",1,IF(AR50="Mai mult de jumătate din timp",2,3)))</f>
        <v>0</v>
      </c>
      <c r="AT50" s="13" t="s">
        <v>60</v>
      </c>
      <c r="AU50" s="13" t="n">
        <f aca="false">IF(AT50="Absolut deloc",0,IF(AT50="Câteva zile",1,IF(AT50="Mai mult de jumătate din timp",2,3)))</f>
        <v>0</v>
      </c>
      <c r="AV50" s="13" t="s">
        <v>60</v>
      </c>
      <c r="AW50" s="13" t="n">
        <f aca="false">IF(AV50="Absolut deloc",0,IF(AV50="Câteva zile",1,IF(AV50="Mai mult de jumătate din timp",2,3)))</f>
        <v>0</v>
      </c>
      <c r="AX50" s="13" t="s">
        <v>54</v>
      </c>
      <c r="AY50" s="13" t="n">
        <f aca="false">IF(AX50="Absolut deloc",0,IF(AX50="Câteva zile",1,IF(AX50="Mai mult de jumătate din timp",2,3)))</f>
        <v>1</v>
      </c>
      <c r="AZ50" s="13" t="s">
        <v>60</v>
      </c>
      <c r="BA50" s="13" t="n">
        <f aca="false">IF(AZ50="Absolut deloc",0,IF(AZ50="Câteva zile",1,IF(AZ50="Mai mult de jumătate din timp",2,3)))</f>
        <v>0</v>
      </c>
      <c r="BB50" s="13" t="s">
        <v>61</v>
      </c>
      <c r="BC50" s="13" t="s">
        <v>62</v>
      </c>
      <c r="BD50" s="13" t="n">
        <f aca="false">IF(BC50="Deloc",0,IF(BC50="Câteva zile",1,IF(BC50="Mai mult de jumătate din timp",2,3)))</f>
        <v>0</v>
      </c>
      <c r="BE50" s="13" t="s">
        <v>62</v>
      </c>
      <c r="BF50" s="13" t="n">
        <f aca="false">IF(BE50="Deloc",0,IF(BE50="Câteva zile",1,IF(BE50="Mai mult de jumătate din timp",2,3)))</f>
        <v>0</v>
      </c>
      <c r="BG50" s="13" t="s">
        <v>62</v>
      </c>
      <c r="BH50" s="13" t="n">
        <f aca="false">IF(BG50="Deloc",0,IF(BG50="Câteva zile",1,IF(BG50="Mai mult de jumătate din timp",2,3)))</f>
        <v>0</v>
      </c>
      <c r="BI50" s="13" t="s">
        <v>62</v>
      </c>
      <c r="BJ50" s="13" t="n">
        <f aca="false">IF(BI50="Deloc",0,IF(BI50="Câteva zile",1,IF(BI50="Mai mult de jumătate din timp",2,3)))</f>
        <v>0</v>
      </c>
      <c r="BK50" s="13" t="s">
        <v>62</v>
      </c>
      <c r="BL50" s="13" t="n">
        <f aca="false">IF(BK50="Deloc",0,IF(BK50="Câteva zile",1,IF(BK50="Mai mult de jumătate din timp",2,3)))</f>
        <v>0</v>
      </c>
      <c r="BM50" s="13" t="s">
        <v>62</v>
      </c>
      <c r="BN50" s="13" t="n">
        <f aca="false">IF(BM50="Deloc",0,IF(BM50="Câteva zile",1,IF(BM50="Mai mult de jumătate din timp",2,3)))</f>
        <v>0</v>
      </c>
      <c r="BO50" s="13" t="s">
        <v>54</v>
      </c>
      <c r="BP50" s="13" t="n">
        <f aca="false">IF(BO50="Deloc",0,IF(BO50="Câteva zile",1,IF(BO50="Mai mult de jumătate din timp",2,3)))</f>
        <v>1</v>
      </c>
      <c r="BQ50" s="13" t="s">
        <v>62</v>
      </c>
      <c r="BR50" s="13" t="n">
        <f aca="false">IF(BQ50="Deloc",0,IF(BQ50="Câteva zile",1,IF(BQ50="Mai mult de jumătate din timp",2,3)))</f>
        <v>0</v>
      </c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</row>
    <row r="51" s="15" customFormat="true" ht="63" hidden="false" customHeight="false" outlineLevel="0" collapsed="false">
      <c r="A51" s="12" t="n">
        <v>50</v>
      </c>
      <c r="B51" s="12" t="n">
        <v>58</v>
      </c>
      <c r="C51" s="12" t="n">
        <v>167</v>
      </c>
      <c r="D51" s="12" t="n">
        <v>78</v>
      </c>
      <c r="E51" s="13" t="s">
        <v>51</v>
      </c>
      <c r="F51" s="12" t="n">
        <v>0</v>
      </c>
      <c r="G51" s="14"/>
      <c r="H51" s="14" t="s">
        <v>168</v>
      </c>
      <c r="I51" s="13" t="s">
        <v>51</v>
      </c>
      <c r="J51" s="12" t="n">
        <v>0</v>
      </c>
      <c r="K51" s="12"/>
      <c r="L51" s="12"/>
      <c r="M51" s="12"/>
      <c r="N51" s="13" t="s">
        <v>51</v>
      </c>
      <c r="O51" s="13" t="n">
        <v>0</v>
      </c>
      <c r="P51" s="13" t="s">
        <v>51</v>
      </c>
      <c r="Q51" s="13" t="n">
        <v>0</v>
      </c>
      <c r="R51" s="13" t="s">
        <v>52</v>
      </c>
      <c r="S51" s="13" t="n">
        <v>1</v>
      </c>
      <c r="T51" s="13" t="s">
        <v>51</v>
      </c>
      <c r="U51" s="13" t="n">
        <v>0</v>
      </c>
      <c r="V51" s="13" t="s">
        <v>51</v>
      </c>
      <c r="W51" s="13" t="n">
        <f aca="false">IF(V51="Da",1,IF(V51="Nu", 0))</f>
        <v>0</v>
      </c>
      <c r="X51" s="13" t="s">
        <v>51</v>
      </c>
      <c r="Y51" s="13" t="n">
        <f aca="false">IF(X51="Da", 1, IF(X51="Nu", 0))</f>
        <v>0</v>
      </c>
      <c r="Z51" s="13" t="s">
        <v>52</v>
      </c>
      <c r="AA51" s="13" t="n">
        <f aca="false">IF(Z51="Da", 1, IF(Z51="Nu", 0))</f>
        <v>1</v>
      </c>
      <c r="AB51" s="13" t="s">
        <v>51</v>
      </c>
      <c r="AC51" s="13" t="n">
        <f aca="false">IF(AB51="Da",1,0)</f>
        <v>0</v>
      </c>
      <c r="AD51" s="13" t="s">
        <v>51</v>
      </c>
      <c r="AE51" s="13" t="n">
        <f aca="false">IF(AD51="Da",1,0)</f>
        <v>0</v>
      </c>
      <c r="AF51" s="13" t="s">
        <v>51</v>
      </c>
      <c r="AG51" s="13" t="n">
        <f aca="false">IF(AF51="Da",1,0)</f>
        <v>0</v>
      </c>
      <c r="AH51" s="13" t="s">
        <v>52</v>
      </c>
      <c r="AI51" s="13" t="n">
        <f aca="false">IF(AH51="Da",1,0)</f>
        <v>1</v>
      </c>
      <c r="AJ51" s="13" t="s">
        <v>51</v>
      </c>
      <c r="AK51" s="13" t="n">
        <f aca="false">IF(AJ51="Da",1,0)</f>
        <v>0</v>
      </c>
      <c r="AL51" s="13" t="s">
        <v>51</v>
      </c>
      <c r="AM51" s="13" t="n">
        <f aca="false">IF(AL51="Da",1,0)</f>
        <v>0</v>
      </c>
      <c r="AN51" s="13" t="s">
        <v>60</v>
      </c>
      <c r="AO51" s="13" t="n">
        <f aca="false">IF(AN51="Absolut deloc",0,IF(AN51="Câteva zile",1,IF(AN51="Mai mult de jumătate din timp",2,3)))</f>
        <v>0</v>
      </c>
      <c r="AP51" s="13" t="s">
        <v>60</v>
      </c>
      <c r="AQ51" s="13" t="n">
        <f aca="false">IF(AP51="Absolut deloc",0,IF(AP51="Câteva zile",1,IF(AP51="Mai mult de jumătate din timp",2,3)))</f>
        <v>0</v>
      </c>
      <c r="AR51" s="13" t="s">
        <v>60</v>
      </c>
      <c r="AS51" s="13" t="n">
        <f aca="false">IF(AR51="Absolut deloc",0,IF(AR51="Câteva zile",1,IF(AR51="Mai mult de jumătate din timp",2,3)))</f>
        <v>0</v>
      </c>
      <c r="AT51" s="13" t="s">
        <v>60</v>
      </c>
      <c r="AU51" s="13" t="n">
        <f aca="false">IF(AT51="Absolut deloc",0,IF(AT51="Câteva zile",1,IF(AT51="Mai mult de jumătate din timp",2,3)))</f>
        <v>0</v>
      </c>
      <c r="AV51" s="13" t="s">
        <v>60</v>
      </c>
      <c r="AW51" s="13" t="n">
        <f aca="false">IF(AV51="Absolut deloc",0,IF(AV51="Câteva zile",1,IF(AV51="Mai mult de jumătate din timp",2,3)))</f>
        <v>0</v>
      </c>
      <c r="AX51" s="13" t="s">
        <v>60</v>
      </c>
      <c r="AY51" s="13" t="n">
        <f aca="false">IF(AX51="Absolut deloc",0,IF(AX51="Câteva zile",1,IF(AX51="Mai mult de jumătate din timp",2,3)))</f>
        <v>0</v>
      </c>
      <c r="AZ51" s="13" t="s">
        <v>60</v>
      </c>
      <c r="BA51" s="13" t="n">
        <f aca="false">IF(AZ51="Absolut deloc",0,IF(AZ51="Câteva zile",1,IF(AZ51="Mai mult de jumătate din timp",2,3)))</f>
        <v>0</v>
      </c>
      <c r="BB51" s="13" t="s">
        <v>61</v>
      </c>
      <c r="BC51" s="13" t="s">
        <v>62</v>
      </c>
      <c r="BD51" s="13" t="n">
        <f aca="false">IF(BC51="Deloc",0,IF(BC51="Câteva zile",1,IF(BC51="Mai mult de jumătate din timp",2,3)))</f>
        <v>0</v>
      </c>
      <c r="BE51" s="13" t="s">
        <v>62</v>
      </c>
      <c r="BF51" s="13" t="n">
        <f aca="false">IF(BE51="Deloc",0,IF(BE51="Câteva zile",1,IF(BE51="Mai mult de jumătate din timp",2,3)))</f>
        <v>0</v>
      </c>
      <c r="BG51" s="13" t="s">
        <v>53</v>
      </c>
      <c r="BH51" s="13" t="n">
        <f aca="false">IF(BG51="Deloc",0,IF(BG51="Câteva zile",1,IF(BG51="Mai mult de jumătate din timp",2,3)))</f>
        <v>2</v>
      </c>
      <c r="BI51" s="13" t="s">
        <v>54</v>
      </c>
      <c r="BJ51" s="13" t="n">
        <f aca="false">IF(BI51="Deloc",0,IF(BI51="Câteva zile",1,IF(BI51="Mai mult de jumătate din timp",2,3)))</f>
        <v>1</v>
      </c>
      <c r="BK51" s="13" t="s">
        <v>62</v>
      </c>
      <c r="BL51" s="13" t="n">
        <f aca="false">IF(BK51="Deloc",0,IF(BK51="Câteva zile",1,IF(BK51="Mai mult de jumătate din timp",2,3)))</f>
        <v>0</v>
      </c>
      <c r="BM51" s="13" t="s">
        <v>62</v>
      </c>
      <c r="BN51" s="13" t="n">
        <f aca="false">IF(BM51="Deloc",0,IF(BM51="Câteva zile",1,IF(BM51="Mai mult de jumătate din timp",2,3)))</f>
        <v>0</v>
      </c>
      <c r="BO51" s="13" t="s">
        <v>62</v>
      </c>
      <c r="BP51" s="13" t="n">
        <f aca="false">IF(BO51="Deloc",0,IF(BO51="Câteva zile",1,IF(BO51="Mai mult de jumătate din timp",2,3)))</f>
        <v>0</v>
      </c>
      <c r="BQ51" s="13" t="s">
        <v>62</v>
      </c>
      <c r="BR51" s="13" t="n">
        <f aca="false">IF(BQ51="Deloc",0,IF(BQ51="Câteva zile",1,IF(BQ51="Mai mult de jumătate din timp",2,3)))</f>
        <v>0</v>
      </c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</row>
    <row r="52" s="15" customFormat="true" ht="47.25" hidden="false" customHeight="false" outlineLevel="0" collapsed="false">
      <c r="A52" s="12" t="n">
        <v>51</v>
      </c>
      <c r="B52" s="12" t="n">
        <v>49</v>
      </c>
      <c r="C52" s="12" t="n">
        <v>161</v>
      </c>
      <c r="D52" s="12" t="n">
        <v>66</v>
      </c>
      <c r="E52" s="13" t="s">
        <v>51</v>
      </c>
      <c r="F52" s="12" t="n">
        <v>0</v>
      </c>
      <c r="G52" s="14"/>
      <c r="H52" s="14" t="s">
        <v>168</v>
      </c>
      <c r="I52" s="13" t="s">
        <v>52</v>
      </c>
      <c r="J52" s="12" t="n">
        <v>1</v>
      </c>
      <c r="K52" s="12" t="n">
        <v>140</v>
      </c>
      <c r="L52" s="12" t="n">
        <v>80</v>
      </c>
      <c r="M52" s="12"/>
      <c r="N52" s="13" t="s">
        <v>51</v>
      </c>
      <c r="O52" s="13" t="n">
        <v>0</v>
      </c>
      <c r="P52" s="13" t="s">
        <v>51</v>
      </c>
      <c r="Q52" s="13" t="n">
        <v>0</v>
      </c>
      <c r="R52" s="13" t="s">
        <v>52</v>
      </c>
      <c r="S52" s="13" t="n">
        <v>1</v>
      </c>
      <c r="T52" s="13" t="s">
        <v>51</v>
      </c>
      <c r="U52" s="13" t="n">
        <v>0</v>
      </c>
      <c r="V52" s="13" t="s">
        <v>51</v>
      </c>
      <c r="W52" s="13" t="n">
        <f aca="false">IF(V52="Da",1,IF(V52="Nu", 0))</f>
        <v>0</v>
      </c>
      <c r="X52" s="13" t="s">
        <v>51</v>
      </c>
      <c r="Y52" s="13" t="n">
        <f aca="false">IF(X52="Da", 1, IF(X52="Nu", 0))</f>
        <v>0</v>
      </c>
      <c r="Z52" s="13" t="s">
        <v>51</v>
      </c>
      <c r="AA52" s="13" t="n">
        <f aca="false">IF(Z52="Da", 1, IF(Z52="Nu", 0))</f>
        <v>0</v>
      </c>
      <c r="AB52" s="13" t="s">
        <v>51</v>
      </c>
      <c r="AC52" s="13" t="n">
        <f aca="false">IF(AB52="Da",1,0)</f>
        <v>0</v>
      </c>
      <c r="AD52" s="13" t="s">
        <v>51</v>
      </c>
      <c r="AE52" s="13" t="n">
        <f aca="false">IF(AD52="Da",1,0)</f>
        <v>0</v>
      </c>
      <c r="AF52" s="13" t="s">
        <v>51</v>
      </c>
      <c r="AG52" s="13" t="n">
        <f aca="false">IF(AF52="Da",1,0)</f>
        <v>0</v>
      </c>
      <c r="AH52" s="13" t="s">
        <v>51</v>
      </c>
      <c r="AI52" s="13" t="n">
        <f aca="false">IF(AH52="Da",1,0)</f>
        <v>0</v>
      </c>
      <c r="AJ52" s="13" t="s">
        <v>51</v>
      </c>
      <c r="AK52" s="13" t="n">
        <f aca="false">IF(AJ52="Da",1,0)</f>
        <v>0</v>
      </c>
      <c r="AL52" s="13" t="s">
        <v>51</v>
      </c>
      <c r="AM52" s="13" t="n">
        <f aca="false">IF(AL52="Da",1,0)</f>
        <v>0</v>
      </c>
      <c r="AN52" s="13" t="s">
        <v>60</v>
      </c>
      <c r="AO52" s="13" t="n">
        <f aca="false">IF(AN52="Absolut deloc",0,IF(AN52="Câteva zile",1,IF(AN52="Mai mult de jumătate din timp",2,3)))</f>
        <v>0</v>
      </c>
      <c r="AP52" s="13" t="s">
        <v>60</v>
      </c>
      <c r="AQ52" s="13" t="n">
        <f aca="false">IF(AP52="Absolut deloc",0,IF(AP52="Câteva zile",1,IF(AP52="Mai mult de jumătate din timp",2,3)))</f>
        <v>0</v>
      </c>
      <c r="AR52" s="13" t="s">
        <v>54</v>
      </c>
      <c r="AS52" s="13" t="n">
        <f aca="false">IF(AR52="Absolut deloc",0,IF(AR52="Câteva zile",1,IF(AR52="Mai mult de jumătate din timp",2,3)))</f>
        <v>1</v>
      </c>
      <c r="AT52" s="13" t="s">
        <v>60</v>
      </c>
      <c r="AU52" s="13" t="n">
        <f aca="false">IF(AT52="Absolut deloc",0,IF(AT52="Câteva zile",1,IF(AT52="Mai mult de jumătate din timp",2,3)))</f>
        <v>0</v>
      </c>
      <c r="AV52" s="13" t="s">
        <v>60</v>
      </c>
      <c r="AW52" s="13" t="n">
        <f aca="false">IF(AV52="Absolut deloc",0,IF(AV52="Câteva zile",1,IF(AV52="Mai mult de jumătate din timp",2,3)))</f>
        <v>0</v>
      </c>
      <c r="AX52" s="13" t="s">
        <v>60</v>
      </c>
      <c r="AY52" s="13" t="n">
        <f aca="false">IF(AX52="Absolut deloc",0,IF(AX52="Câteva zile",1,IF(AX52="Mai mult de jumătate din timp",2,3)))</f>
        <v>0</v>
      </c>
      <c r="AZ52" s="13" t="s">
        <v>60</v>
      </c>
      <c r="BA52" s="13" t="n">
        <f aca="false">IF(AZ52="Absolut deloc",0,IF(AZ52="Câteva zile",1,IF(AZ52="Mai mult de jumătate din timp",2,3)))</f>
        <v>0</v>
      </c>
      <c r="BB52" s="13" t="s">
        <v>61</v>
      </c>
      <c r="BC52" s="13" t="s">
        <v>62</v>
      </c>
      <c r="BD52" s="13" t="n">
        <f aca="false">IF(BC52="Deloc",0,IF(BC52="Câteva zile",1,IF(BC52="Mai mult de jumătate din timp",2,3)))</f>
        <v>0</v>
      </c>
      <c r="BE52" s="13" t="s">
        <v>62</v>
      </c>
      <c r="BF52" s="13" t="n">
        <f aca="false">IF(BE52="Deloc",0,IF(BE52="Câteva zile",1,IF(BE52="Mai mult de jumătate din timp",2,3)))</f>
        <v>0</v>
      </c>
      <c r="BG52" s="13" t="s">
        <v>62</v>
      </c>
      <c r="BH52" s="13" t="n">
        <f aca="false">IF(BG52="Deloc",0,IF(BG52="Câteva zile",1,IF(BG52="Mai mult de jumătate din timp",2,3)))</f>
        <v>0</v>
      </c>
      <c r="BI52" s="13" t="s">
        <v>54</v>
      </c>
      <c r="BJ52" s="13" t="n">
        <f aca="false">IF(BI52="Deloc",0,IF(BI52="Câteva zile",1,IF(BI52="Mai mult de jumătate din timp",2,3)))</f>
        <v>1</v>
      </c>
      <c r="BK52" s="13" t="s">
        <v>54</v>
      </c>
      <c r="BL52" s="13" t="n">
        <f aca="false">IF(BK52="Deloc",0,IF(BK52="Câteva zile",1,IF(BK52="Mai mult de jumătate din timp",2,3)))</f>
        <v>1</v>
      </c>
      <c r="BM52" s="13" t="s">
        <v>62</v>
      </c>
      <c r="BN52" s="13" t="n">
        <f aca="false">IF(BM52="Deloc",0,IF(BM52="Câteva zile",1,IF(BM52="Mai mult de jumătate din timp",2,3)))</f>
        <v>0</v>
      </c>
      <c r="BO52" s="13" t="s">
        <v>62</v>
      </c>
      <c r="BP52" s="13" t="n">
        <f aca="false">IF(BO52="Deloc",0,IF(BO52="Câteva zile",1,IF(BO52="Mai mult de jumătate din timp",2,3)))</f>
        <v>0</v>
      </c>
      <c r="BQ52" s="13" t="s">
        <v>62</v>
      </c>
      <c r="BR52" s="13" t="n">
        <f aca="false">IF(BQ52="Deloc",0,IF(BQ52="Câteva zile",1,IF(BQ52="Mai mult de jumătate din timp",2,3)))</f>
        <v>0</v>
      </c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</row>
    <row r="53" s="15" customFormat="true" ht="47.25" hidden="false" customHeight="false" outlineLevel="0" collapsed="false">
      <c r="A53" s="12" t="n">
        <v>52</v>
      </c>
      <c r="B53" s="12" t="n">
        <v>58</v>
      </c>
      <c r="C53" s="12" t="n">
        <v>175</v>
      </c>
      <c r="D53" s="12" t="n">
        <v>77</v>
      </c>
      <c r="E53" s="13" t="s">
        <v>69</v>
      </c>
      <c r="F53" s="12" t="n">
        <v>1</v>
      </c>
      <c r="G53" s="14" t="s">
        <v>174</v>
      </c>
      <c r="H53" s="14" t="s">
        <v>170</v>
      </c>
      <c r="I53" s="13" t="s">
        <v>52</v>
      </c>
      <c r="J53" s="12" t="n">
        <v>1</v>
      </c>
      <c r="K53" s="12" t="n">
        <v>150</v>
      </c>
      <c r="L53" s="12" t="n">
        <v>90</v>
      </c>
      <c r="M53" s="12" t="n">
        <v>267</v>
      </c>
      <c r="N53" s="13" t="s">
        <v>51</v>
      </c>
      <c r="O53" s="13" t="n">
        <v>0</v>
      </c>
      <c r="P53" s="13" t="s">
        <v>51</v>
      </c>
      <c r="Q53" s="13" t="n">
        <v>0</v>
      </c>
      <c r="R53" s="13" t="s">
        <v>52</v>
      </c>
      <c r="S53" s="13" t="n">
        <v>1</v>
      </c>
      <c r="T53" s="13" t="s">
        <v>51</v>
      </c>
      <c r="U53" s="13" t="n">
        <v>0</v>
      </c>
      <c r="V53" s="13" t="s">
        <v>51</v>
      </c>
      <c r="W53" s="13" t="n">
        <f aca="false">IF(V53="Da",1,IF(V53="Nu", 0))</f>
        <v>0</v>
      </c>
      <c r="X53" s="13" t="s">
        <v>51</v>
      </c>
      <c r="Y53" s="13" t="n">
        <f aca="false">IF(X53="Da", 1, IF(X53="Nu", 0))</f>
        <v>0</v>
      </c>
      <c r="Z53" s="13" t="s">
        <v>51</v>
      </c>
      <c r="AA53" s="13" t="n">
        <f aca="false">IF(Z53="Da", 1, IF(Z53="Nu", 0))</f>
        <v>0</v>
      </c>
      <c r="AB53" s="13" t="s">
        <v>52</v>
      </c>
      <c r="AC53" s="13" t="n">
        <f aca="false">IF(AB53="Da",1,0)</f>
        <v>1</v>
      </c>
      <c r="AD53" s="13" t="s">
        <v>52</v>
      </c>
      <c r="AE53" s="13" t="n">
        <f aca="false">IF(AD53="Da",1,0)</f>
        <v>1</v>
      </c>
      <c r="AF53" s="13" t="s">
        <v>51</v>
      </c>
      <c r="AG53" s="13" t="n">
        <f aca="false">IF(AF53="Da",1,0)</f>
        <v>0</v>
      </c>
      <c r="AH53" s="13" t="s">
        <v>52</v>
      </c>
      <c r="AI53" s="13" t="n">
        <f aca="false">IF(AH53="Da",1,0)</f>
        <v>1</v>
      </c>
      <c r="AJ53" s="13" t="s">
        <v>52</v>
      </c>
      <c r="AK53" s="13" t="n">
        <f aca="false">IF(AJ53="Da",1,0)</f>
        <v>1</v>
      </c>
      <c r="AL53" s="13" t="s">
        <v>51</v>
      </c>
      <c r="AM53" s="13" t="n">
        <f aca="false">IF(AL53="Da",1,0)</f>
        <v>0</v>
      </c>
      <c r="AN53" s="13" t="s">
        <v>60</v>
      </c>
      <c r="AO53" s="13" t="n">
        <f aca="false">IF(AN53="Absolut deloc",0,IF(AN53="Câteva zile",1,IF(AN53="Mai mult de jumătate din timp",2,3)))</f>
        <v>0</v>
      </c>
      <c r="AP53" s="13" t="s">
        <v>60</v>
      </c>
      <c r="AQ53" s="13" t="n">
        <f aca="false">IF(AP53="Absolut deloc",0,IF(AP53="Câteva zile",1,IF(AP53="Mai mult de jumătate din timp",2,3)))</f>
        <v>0</v>
      </c>
      <c r="AR53" s="13" t="s">
        <v>60</v>
      </c>
      <c r="AS53" s="13" t="n">
        <f aca="false">IF(AR53="Absolut deloc",0,IF(AR53="Câteva zile",1,IF(AR53="Mai mult de jumătate din timp",2,3)))</f>
        <v>0</v>
      </c>
      <c r="AT53" s="13" t="s">
        <v>60</v>
      </c>
      <c r="AU53" s="13" t="n">
        <f aca="false">IF(AT53="Absolut deloc",0,IF(AT53="Câteva zile",1,IF(AT53="Mai mult de jumătate din timp",2,3)))</f>
        <v>0</v>
      </c>
      <c r="AV53" s="13" t="s">
        <v>60</v>
      </c>
      <c r="AW53" s="13" t="n">
        <f aca="false">IF(AV53="Absolut deloc",0,IF(AV53="Câteva zile",1,IF(AV53="Mai mult de jumătate din timp",2,3)))</f>
        <v>0</v>
      </c>
      <c r="AX53" s="13" t="s">
        <v>54</v>
      </c>
      <c r="AY53" s="13" t="n">
        <f aca="false">IF(AX53="Absolut deloc",0,IF(AX53="Câteva zile",1,IF(AX53="Mai mult de jumătate din timp",2,3)))</f>
        <v>1</v>
      </c>
      <c r="AZ53" s="13" t="s">
        <v>60</v>
      </c>
      <c r="BA53" s="13" t="n">
        <f aca="false">IF(AZ53="Absolut deloc",0,IF(AZ53="Câteva zile",1,IF(AZ53="Mai mult de jumătate din timp",2,3)))</f>
        <v>0</v>
      </c>
      <c r="BB53" s="13" t="s">
        <v>61</v>
      </c>
      <c r="BC53" s="13" t="s">
        <v>62</v>
      </c>
      <c r="BD53" s="13" t="n">
        <f aca="false">IF(BC53="Deloc",0,IF(BC53="Câteva zile",1,IF(BC53="Mai mult de jumătate din timp",2,3)))</f>
        <v>0</v>
      </c>
      <c r="BE53" s="13" t="s">
        <v>62</v>
      </c>
      <c r="BF53" s="13" t="n">
        <f aca="false">IF(BE53="Deloc",0,IF(BE53="Câteva zile",1,IF(BE53="Mai mult de jumătate din timp",2,3)))</f>
        <v>0</v>
      </c>
      <c r="BG53" s="13" t="s">
        <v>62</v>
      </c>
      <c r="BH53" s="13" t="n">
        <f aca="false">IF(BG53="Deloc",0,IF(BG53="Câteva zile",1,IF(BG53="Mai mult de jumătate din timp",2,3)))</f>
        <v>0</v>
      </c>
      <c r="BI53" s="13" t="s">
        <v>62</v>
      </c>
      <c r="BJ53" s="13" t="n">
        <f aca="false">IF(BI53="Deloc",0,IF(BI53="Câteva zile",1,IF(BI53="Mai mult de jumătate din timp",2,3)))</f>
        <v>0</v>
      </c>
      <c r="BK53" s="13" t="s">
        <v>62</v>
      </c>
      <c r="BL53" s="13" t="n">
        <f aca="false">IF(BK53="Deloc",0,IF(BK53="Câteva zile",1,IF(BK53="Mai mult de jumătate din timp",2,3)))</f>
        <v>0</v>
      </c>
      <c r="BM53" s="13" t="s">
        <v>54</v>
      </c>
      <c r="BN53" s="13" t="n">
        <f aca="false">IF(BM53="Deloc",0,IF(BM53="Câteva zile",1,IF(BM53="Mai mult de jumătate din timp",2,3)))</f>
        <v>1</v>
      </c>
      <c r="BO53" s="13" t="s">
        <v>62</v>
      </c>
      <c r="BP53" s="13" t="n">
        <f aca="false">IF(BO53="Deloc",0,IF(BO53="Câteva zile",1,IF(BO53="Mai mult de jumătate din timp",2,3)))</f>
        <v>0</v>
      </c>
      <c r="BQ53" s="13" t="s">
        <v>62</v>
      </c>
      <c r="BR53" s="13" t="n">
        <f aca="false">IF(BQ53="Deloc",0,IF(BQ53="Câteva zile",1,IF(BQ53="Mai mult de jumătate din timp",2,3)))</f>
        <v>0</v>
      </c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</row>
    <row r="54" s="15" customFormat="true" ht="47.25" hidden="false" customHeight="false" outlineLevel="0" collapsed="false">
      <c r="A54" s="12" t="n">
        <v>53</v>
      </c>
      <c r="B54" s="12" t="n">
        <v>56</v>
      </c>
      <c r="C54" s="12" t="n">
        <v>159</v>
      </c>
      <c r="D54" s="12" t="n">
        <v>64</v>
      </c>
      <c r="E54" s="13" t="s">
        <v>51</v>
      </c>
      <c r="F54" s="12" t="n">
        <v>0</v>
      </c>
      <c r="G54" s="14"/>
      <c r="H54" s="14" t="s">
        <v>168</v>
      </c>
      <c r="I54" s="13" t="s">
        <v>51</v>
      </c>
      <c r="J54" s="12" t="n">
        <v>0</v>
      </c>
      <c r="K54" s="12"/>
      <c r="L54" s="12"/>
      <c r="M54" s="12"/>
      <c r="N54" s="13" t="s">
        <v>51</v>
      </c>
      <c r="O54" s="13" t="n">
        <v>0</v>
      </c>
      <c r="P54" s="13" t="s">
        <v>51</v>
      </c>
      <c r="Q54" s="13" t="n">
        <v>0</v>
      </c>
      <c r="R54" s="13" t="s">
        <v>52</v>
      </c>
      <c r="S54" s="13" t="n">
        <v>1</v>
      </c>
      <c r="T54" s="13" t="s">
        <v>51</v>
      </c>
      <c r="U54" s="13" t="n">
        <v>0</v>
      </c>
      <c r="V54" s="13" t="s">
        <v>51</v>
      </c>
      <c r="W54" s="13" t="n">
        <f aca="false">IF(V54="Da",1,IF(V54="Nu", 0))</f>
        <v>0</v>
      </c>
      <c r="X54" s="13" t="s">
        <v>51</v>
      </c>
      <c r="Y54" s="13" t="n">
        <f aca="false">IF(X54="Da", 1, IF(X54="Nu", 0))</f>
        <v>0</v>
      </c>
      <c r="Z54" s="13" t="s">
        <v>51</v>
      </c>
      <c r="AA54" s="13" t="n">
        <f aca="false">IF(Z54="Da", 1, IF(Z54="Nu", 0))</f>
        <v>0</v>
      </c>
      <c r="AB54" s="13" t="s">
        <v>51</v>
      </c>
      <c r="AC54" s="13" t="n">
        <f aca="false">IF(AB54="Da",1,0)</f>
        <v>0</v>
      </c>
      <c r="AD54" s="13" t="s">
        <v>51</v>
      </c>
      <c r="AE54" s="13" t="n">
        <f aca="false">IF(AD54="Da",1,0)</f>
        <v>0</v>
      </c>
      <c r="AF54" s="13" t="s">
        <v>51</v>
      </c>
      <c r="AG54" s="13" t="n">
        <f aca="false">IF(AF54="Da",1,0)</f>
        <v>0</v>
      </c>
      <c r="AH54" s="13" t="s">
        <v>51</v>
      </c>
      <c r="AI54" s="13" t="n">
        <f aca="false">IF(AH54="Da",1,0)</f>
        <v>0</v>
      </c>
      <c r="AJ54" s="13" t="s">
        <v>51</v>
      </c>
      <c r="AK54" s="13" t="n">
        <f aca="false">IF(AJ54="Da",1,0)</f>
        <v>0</v>
      </c>
      <c r="AL54" s="13" t="s">
        <v>51</v>
      </c>
      <c r="AM54" s="13" t="n">
        <f aca="false">IF(AL54="Da",1,0)</f>
        <v>0</v>
      </c>
      <c r="AN54" s="13" t="s">
        <v>60</v>
      </c>
      <c r="AO54" s="13" t="n">
        <f aca="false">IF(AN54="Absolut deloc",0,IF(AN54="Câteva zile",1,IF(AN54="Mai mult de jumătate din timp",2,3)))</f>
        <v>0</v>
      </c>
      <c r="AP54" s="13" t="s">
        <v>60</v>
      </c>
      <c r="AQ54" s="13" t="n">
        <f aca="false">IF(AP54="Absolut deloc",0,IF(AP54="Câteva zile",1,IF(AP54="Mai mult de jumătate din timp",2,3)))</f>
        <v>0</v>
      </c>
      <c r="AR54" s="13" t="s">
        <v>60</v>
      </c>
      <c r="AS54" s="13" t="n">
        <f aca="false">IF(AR54="Absolut deloc",0,IF(AR54="Câteva zile",1,IF(AR54="Mai mult de jumătate din timp",2,3)))</f>
        <v>0</v>
      </c>
      <c r="AT54" s="13" t="s">
        <v>60</v>
      </c>
      <c r="AU54" s="13" t="n">
        <f aca="false">IF(AT54="Absolut deloc",0,IF(AT54="Câteva zile",1,IF(AT54="Mai mult de jumătate din timp",2,3)))</f>
        <v>0</v>
      </c>
      <c r="AV54" s="13" t="s">
        <v>60</v>
      </c>
      <c r="AW54" s="13" t="n">
        <f aca="false">IF(AV54="Absolut deloc",0,IF(AV54="Câteva zile",1,IF(AV54="Mai mult de jumătate din timp",2,3)))</f>
        <v>0</v>
      </c>
      <c r="AX54" s="13" t="s">
        <v>60</v>
      </c>
      <c r="AY54" s="13" t="n">
        <f aca="false">IF(AX54="Absolut deloc",0,IF(AX54="Câteva zile",1,IF(AX54="Mai mult de jumătate din timp",2,3)))</f>
        <v>0</v>
      </c>
      <c r="AZ54" s="13" t="s">
        <v>60</v>
      </c>
      <c r="BA54" s="13" t="n">
        <f aca="false">IF(AZ54="Absolut deloc",0,IF(AZ54="Câteva zile",1,IF(AZ54="Mai mult de jumătate din timp",2,3)))</f>
        <v>0</v>
      </c>
      <c r="BB54" s="13" t="s">
        <v>61</v>
      </c>
      <c r="BC54" s="13" t="s">
        <v>62</v>
      </c>
      <c r="BD54" s="13" t="n">
        <f aca="false">IF(BC54="Deloc",0,IF(BC54="Câteva zile",1,IF(BC54="Mai mult de jumătate din timp",2,3)))</f>
        <v>0</v>
      </c>
      <c r="BE54" s="13" t="s">
        <v>54</v>
      </c>
      <c r="BF54" s="13" t="n">
        <f aca="false">IF(BE54="Deloc",0,IF(BE54="Câteva zile",1,IF(BE54="Mai mult de jumătate din timp",2,3)))</f>
        <v>1</v>
      </c>
      <c r="BG54" s="13" t="s">
        <v>62</v>
      </c>
      <c r="BH54" s="13" t="n">
        <f aca="false">IF(BG54="Deloc",0,IF(BG54="Câteva zile",1,IF(BG54="Mai mult de jumătate din timp",2,3)))</f>
        <v>0</v>
      </c>
      <c r="BI54" s="13" t="s">
        <v>62</v>
      </c>
      <c r="BJ54" s="13" t="n">
        <f aca="false">IF(BI54="Deloc",0,IF(BI54="Câteva zile",1,IF(BI54="Mai mult de jumătate din timp",2,3)))</f>
        <v>0</v>
      </c>
      <c r="BK54" s="13" t="s">
        <v>62</v>
      </c>
      <c r="BL54" s="13" t="n">
        <f aca="false">IF(BK54="Deloc",0,IF(BK54="Câteva zile",1,IF(BK54="Mai mult de jumătate din timp",2,3)))</f>
        <v>0</v>
      </c>
      <c r="BM54" s="13" t="s">
        <v>62</v>
      </c>
      <c r="BN54" s="13" t="n">
        <f aca="false">IF(BM54="Deloc",0,IF(BM54="Câteva zile",1,IF(BM54="Mai mult de jumătate din timp",2,3)))</f>
        <v>0</v>
      </c>
      <c r="BO54" s="13" t="s">
        <v>62</v>
      </c>
      <c r="BP54" s="13" t="n">
        <f aca="false">IF(BO54="Deloc",0,IF(BO54="Câteva zile",1,IF(BO54="Mai mult de jumătate din timp",2,3)))</f>
        <v>0</v>
      </c>
      <c r="BQ54" s="13" t="s">
        <v>62</v>
      </c>
      <c r="BR54" s="13" t="n">
        <f aca="false">IF(BQ54="Deloc",0,IF(BQ54="Câteva zile",1,IF(BQ54="Mai mult de jumătate din timp",2,3)))</f>
        <v>0</v>
      </c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</row>
    <row r="55" s="15" customFormat="true" ht="47.25" hidden="false" customHeight="false" outlineLevel="0" collapsed="false">
      <c r="A55" s="12" t="n">
        <v>54</v>
      </c>
      <c r="B55" s="12" t="n">
        <v>55</v>
      </c>
      <c r="C55" s="12" t="n">
        <v>176</v>
      </c>
      <c r="D55" s="12" t="n">
        <v>80</v>
      </c>
      <c r="E55" s="13" t="s">
        <v>51</v>
      </c>
      <c r="F55" s="12" t="n">
        <v>0</v>
      </c>
      <c r="G55" s="14"/>
      <c r="H55" s="14" t="s">
        <v>168</v>
      </c>
      <c r="I55" s="13" t="s">
        <v>52</v>
      </c>
      <c r="J55" s="12" t="n">
        <v>1</v>
      </c>
      <c r="K55" s="12" t="n">
        <v>135</v>
      </c>
      <c r="L55" s="12" t="n">
        <v>78</v>
      </c>
      <c r="M55" s="12" t="n">
        <v>195</v>
      </c>
      <c r="N55" s="13" t="s">
        <v>51</v>
      </c>
      <c r="O55" s="13" t="n">
        <v>0</v>
      </c>
      <c r="P55" s="13" t="s">
        <v>51</v>
      </c>
      <c r="Q55" s="13" t="n">
        <v>0</v>
      </c>
      <c r="R55" s="13" t="s">
        <v>52</v>
      </c>
      <c r="S55" s="13" t="n">
        <v>1</v>
      </c>
      <c r="T55" s="13" t="s">
        <v>51</v>
      </c>
      <c r="U55" s="13" t="n">
        <v>0</v>
      </c>
      <c r="V55" s="13" t="s">
        <v>51</v>
      </c>
      <c r="W55" s="13" t="n">
        <f aca="false">IF(V55="Da",1,IF(V55="Nu", 0))</f>
        <v>0</v>
      </c>
      <c r="X55" s="13" t="s">
        <v>51</v>
      </c>
      <c r="Y55" s="13" t="n">
        <f aca="false">IF(X55="Da", 1, IF(X55="Nu", 0))</f>
        <v>0</v>
      </c>
      <c r="Z55" s="13" t="s">
        <v>51</v>
      </c>
      <c r="AA55" s="13" t="n">
        <f aca="false">IF(Z55="Da", 1, IF(Z55="Nu", 0))</f>
        <v>0</v>
      </c>
      <c r="AB55" s="13" t="s">
        <v>51</v>
      </c>
      <c r="AC55" s="13" t="n">
        <f aca="false">IF(AB55="Da",1,0)</f>
        <v>0</v>
      </c>
      <c r="AD55" s="13" t="s">
        <v>51</v>
      </c>
      <c r="AE55" s="13" t="n">
        <f aca="false">IF(AD55="Da",1,0)</f>
        <v>0</v>
      </c>
      <c r="AF55" s="13" t="s">
        <v>51</v>
      </c>
      <c r="AG55" s="13" t="n">
        <f aca="false">IF(AF55="Da",1,0)</f>
        <v>0</v>
      </c>
      <c r="AH55" s="13" t="s">
        <v>51</v>
      </c>
      <c r="AI55" s="13" t="n">
        <f aca="false">IF(AH55="Da",1,0)</f>
        <v>0</v>
      </c>
      <c r="AJ55" s="13" t="s">
        <v>51</v>
      </c>
      <c r="AK55" s="13" t="n">
        <f aca="false">IF(AJ55="Da",1,0)</f>
        <v>0</v>
      </c>
      <c r="AL55" s="13" t="s">
        <v>51</v>
      </c>
      <c r="AM55" s="13" t="n">
        <f aca="false">IF(AL55="Da",1,0)</f>
        <v>0</v>
      </c>
      <c r="AN55" s="13" t="s">
        <v>60</v>
      </c>
      <c r="AO55" s="13" t="n">
        <f aca="false">IF(AN55="Absolut deloc",0,IF(AN55="Câteva zile",1,IF(AN55="Mai mult de jumătate din timp",2,3)))</f>
        <v>0</v>
      </c>
      <c r="AP55" s="13" t="s">
        <v>60</v>
      </c>
      <c r="AQ55" s="13" t="n">
        <f aca="false">IF(AP55="Absolut deloc",0,IF(AP55="Câteva zile",1,IF(AP55="Mai mult de jumătate din timp",2,3)))</f>
        <v>0</v>
      </c>
      <c r="AR55" s="13" t="s">
        <v>60</v>
      </c>
      <c r="AS55" s="13" t="n">
        <f aca="false">IF(AR55="Absolut deloc",0,IF(AR55="Câteva zile",1,IF(AR55="Mai mult de jumătate din timp",2,3)))</f>
        <v>0</v>
      </c>
      <c r="AT55" s="13" t="s">
        <v>60</v>
      </c>
      <c r="AU55" s="13" t="n">
        <f aca="false">IF(AT55="Absolut deloc",0,IF(AT55="Câteva zile",1,IF(AT55="Mai mult de jumătate din timp",2,3)))</f>
        <v>0</v>
      </c>
      <c r="AV55" s="13" t="s">
        <v>60</v>
      </c>
      <c r="AW55" s="13" t="n">
        <f aca="false">IF(AV55="Absolut deloc",0,IF(AV55="Câteva zile",1,IF(AV55="Mai mult de jumătate din timp",2,3)))</f>
        <v>0</v>
      </c>
      <c r="AX55" s="13" t="s">
        <v>60</v>
      </c>
      <c r="AY55" s="13" t="n">
        <f aca="false">IF(AX55="Absolut deloc",0,IF(AX55="Câteva zile",1,IF(AX55="Mai mult de jumătate din timp",2,3)))</f>
        <v>0</v>
      </c>
      <c r="AZ55" s="13" t="s">
        <v>60</v>
      </c>
      <c r="BA55" s="13" t="n">
        <f aca="false">IF(AZ55="Absolut deloc",0,IF(AZ55="Câteva zile",1,IF(AZ55="Mai mult de jumătate din timp",2,3)))</f>
        <v>0</v>
      </c>
      <c r="BB55" s="13" t="s">
        <v>61</v>
      </c>
      <c r="BC55" s="13" t="s">
        <v>62</v>
      </c>
      <c r="BD55" s="13" t="n">
        <f aca="false">IF(BC55="Deloc",0,IF(BC55="Câteva zile",1,IF(BC55="Mai mult de jumătate din timp",2,3)))</f>
        <v>0</v>
      </c>
      <c r="BE55" s="13" t="s">
        <v>62</v>
      </c>
      <c r="BF55" s="13" t="n">
        <f aca="false">IF(BE55="Deloc",0,IF(BE55="Câteva zile",1,IF(BE55="Mai mult de jumătate din timp",2,3)))</f>
        <v>0</v>
      </c>
      <c r="BG55" s="13" t="s">
        <v>62</v>
      </c>
      <c r="BH55" s="13" t="n">
        <f aca="false">IF(BG55="Deloc",0,IF(BG55="Câteva zile",1,IF(BG55="Mai mult de jumătate din timp",2,3)))</f>
        <v>0</v>
      </c>
      <c r="BI55" s="13" t="s">
        <v>62</v>
      </c>
      <c r="BJ55" s="13" t="n">
        <f aca="false">IF(BI55="Deloc",0,IF(BI55="Câteva zile",1,IF(BI55="Mai mult de jumătate din timp",2,3)))</f>
        <v>0</v>
      </c>
      <c r="BK55" s="13" t="s">
        <v>54</v>
      </c>
      <c r="BL55" s="13" t="n">
        <f aca="false">IF(BK55="Deloc",0,IF(BK55="Câteva zile",1,IF(BK55="Mai mult de jumătate din timp",2,3)))</f>
        <v>1</v>
      </c>
      <c r="BM55" s="13" t="s">
        <v>62</v>
      </c>
      <c r="BN55" s="13" t="n">
        <f aca="false">IF(BM55="Deloc",0,IF(BM55="Câteva zile",1,IF(BM55="Mai mult de jumătate din timp",2,3)))</f>
        <v>0</v>
      </c>
      <c r="BO55" s="13" t="s">
        <v>62</v>
      </c>
      <c r="BP55" s="13" t="n">
        <f aca="false">IF(BO55="Deloc",0,IF(BO55="Câteva zile",1,IF(BO55="Mai mult de jumătate din timp",2,3)))</f>
        <v>0</v>
      </c>
      <c r="BQ55" s="13" t="s">
        <v>62</v>
      </c>
      <c r="BR55" s="13" t="n">
        <f aca="false">IF(BQ55="Deloc",0,IF(BQ55="Câteva zile",1,IF(BQ55="Mai mult de jumătate din timp",2,3)))</f>
        <v>0</v>
      </c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</row>
    <row r="56" s="15" customFormat="true" ht="63" hidden="false" customHeight="false" outlineLevel="0" collapsed="false">
      <c r="A56" s="12" t="n">
        <v>55</v>
      </c>
      <c r="B56" s="12" t="n">
        <v>24</v>
      </c>
      <c r="C56" s="12" t="n">
        <v>170</v>
      </c>
      <c r="D56" s="12" t="n">
        <v>110</v>
      </c>
      <c r="E56" s="13" t="s">
        <v>48</v>
      </c>
      <c r="F56" s="12" t="n">
        <v>5</v>
      </c>
      <c r="G56" s="14" t="s">
        <v>167</v>
      </c>
      <c r="H56" s="14" t="s">
        <v>168</v>
      </c>
      <c r="I56" s="13" t="s">
        <v>51</v>
      </c>
      <c r="J56" s="12" t="n">
        <v>0</v>
      </c>
      <c r="K56" s="12"/>
      <c r="L56" s="12"/>
      <c r="M56" s="12"/>
      <c r="N56" s="13" t="s">
        <v>51</v>
      </c>
      <c r="O56" s="13" t="n">
        <v>0</v>
      </c>
      <c r="P56" s="13" t="s">
        <v>52</v>
      </c>
      <c r="Q56" s="13" t="n">
        <v>1</v>
      </c>
      <c r="R56" s="13" t="s">
        <v>52</v>
      </c>
      <c r="S56" s="13" t="n">
        <v>1</v>
      </c>
      <c r="T56" s="13" t="s">
        <v>52</v>
      </c>
      <c r="U56" s="13" t="n">
        <v>1</v>
      </c>
      <c r="V56" s="13" t="s">
        <v>52</v>
      </c>
      <c r="W56" s="13" t="n">
        <f aca="false">IF(V56="Da",1,IF(V56="Nu", 0))</f>
        <v>1</v>
      </c>
      <c r="X56" s="13" t="s">
        <v>51</v>
      </c>
      <c r="Y56" s="13" t="n">
        <f aca="false">IF(X56="Da", 1, IF(X56="Nu", 0))</f>
        <v>0</v>
      </c>
      <c r="Z56" s="13" t="s">
        <v>52</v>
      </c>
      <c r="AA56" s="13" t="n">
        <f aca="false">IF(Z56="Da", 1, IF(Z56="Nu", 0))</f>
        <v>1</v>
      </c>
      <c r="AB56" s="13" t="s">
        <v>52</v>
      </c>
      <c r="AC56" s="13" t="n">
        <f aca="false">IF(AB56="Da",1,0)</f>
        <v>1</v>
      </c>
      <c r="AD56" s="13" t="s">
        <v>52</v>
      </c>
      <c r="AE56" s="13" t="n">
        <f aca="false">IF(AD56="Da",1,0)</f>
        <v>1</v>
      </c>
      <c r="AF56" s="13" t="s">
        <v>52</v>
      </c>
      <c r="AG56" s="13" t="n">
        <f aca="false">IF(AF56="Da",1,0)</f>
        <v>1</v>
      </c>
      <c r="AH56" s="13" t="s">
        <v>51</v>
      </c>
      <c r="AI56" s="13" t="n">
        <f aca="false">IF(AH56="Da",1,0)</f>
        <v>0</v>
      </c>
      <c r="AJ56" s="13" t="s">
        <v>51</v>
      </c>
      <c r="AK56" s="13" t="n">
        <f aca="false">IF(AJ56="Da",1,0)</f>
        <v>0</v>
      </c>
      <c r="AL56" s="13" t="s">
        <v>51</v>
      </c>
      <c r="AM56" s="13" t="n">
        <f aca="false">IF(AL56="Da",1,0)</f>
        <v>0</v>
      </c>
      <c r="AN56" s="13" t="s">
        <v>53</v>
      </c>
      <c r="AO56" s="13" t="n">
        <f aca="false">IF(AN56="Absolut deloc",0,IF(AN56="Câteva zile",1,IF(AN56="Mai mult de jumătate din timp",2,3)))</f>
        <v>2</v>
      </c>
      <c r="AP56" s="13" t="s">
        <v>53</v>
      </c>
      <c r="AQ56" s="13" t="n">
        <f aca="false">IF(AP56="Absolut deloc",0,IF(AP56="Câteva zile",1,IF(AP56="Mai mult de jumătate din timp",2,3)))</f>
        <v>2</v>
      </c>
      <c r="AR56" s="13" t="s">
        <v>53</v>
      </c>
      <c r="AS56" s="13" t="n">
        <f aca="false">IF(AR56="Absolut deloc",0,IF(AR56="Câteva zile",1,IF(AR56="Mai mult de jumătate din timp",2,3)))</f>
        <v>2</v>
      </c>
      <c r="AT56" s="13" t="s">
        <v>53</v>
      </c>
      <c r="AU56" s="13" t="n">
        <f aca="false">IF(AT56="Absolut deloc",0,IF(AT56="Câteva zile",1,IF(AT56="Mai mult de jumătate din timp",2,3)))</f>
        <v>2</v>
      </c>
      <c r="AV56" s="13" t="s">
        <v>54</v>
      </c>
      <c r="AW56" s="13" t="n">
        <f aca="false">IF(AV56="Absolut deloc",0,IF(AV56="Câteva zile",1,IF(AV56="Mai mult de jumătate din timp",2,3)))</f>
        <v>1</v>
      </c>
      <c r="AX56" s="13" t="s">
        <v>53</v>
      </c>
      <c r="AY56" s="13" t="n">
        <f aca="false">IF(AX56="Absolut deloc",0,IF(AX56="Câteva zile",1,IF(AX56="Mai mult de jumătate din timp",2,3)))</f>
        <v>2</v>
      </c>
      <c r="AZ56" s="13" t="s">
        <v>53</v>
      </c>
      <c r="BA56" s="13" t="n">
        <f aca="false">IF(AZ56="Absolut deloc",0,IF(AZ56="Câteva zile",1,IF(AZ56="Mai mult de jumătate din timp",2,3)))</f>
        <v>2</v>
      </c>
      <c r="BB56" s="13" t="s">
        <v>55</v>
      </c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 t="s">
        <v>52</v>
      </c>
      <c r="BT56" s="13" t="n">
        <f aca="false">IF(BS56="Da",2,0)</f>
        <v>2</v>
      </c>
      <c r="BU56" s="13" t="s">
        <v>52</v>
      </c>
      <c r="BV56" s="13" t="n">
        <f aca="false">IF(BU56="Da",1,0)</f>
        <v>1</v>
      </c>
      <c r="BW56" s="13" t="s">
        <v>51</v>
      </c>
      <c r="BX56" s="13" t="n">
        <f aca="false">IF(BW56="Da",1,0)</f>
        <v>0</v>
      </c>
      <c r="BY56" s="13" t="s">
        <v>51</v>
      </c>
      <c r="BZ56" s="13" t="n">
        <f aca="false">IF(BY56="Da",1,0)</f>
        <v>0</v>
      </c>
      <c r="CA56" s="13" t="s">
        <v>51</v>
      </c>
      <c r="CB56" s="13" t="n">
        <f aca="false">IF(CA56="Da",1,0)</f>
        <v>0</v>
      </c>
      <c r="CC56" s="13" t="s">
        <v>52</v>
      </c>
      <c r="CD56" s="13" t="n">
        <f aca="false">IF(CC56="Da",2,0)</f>
        <v>2</v>
      </c>
    </row>
    <row r="57" s="15" customFormat="true" ht="63" hidden="false" customHeight="false" outlineLevel="0" collapsed="false">
      <c r="A57" s="12" t="n">
        <v>56</v>
      </c>
      <c r="B57" s="12" t="n">
        <v>42</v>
      </c>
      <c r="C57" s="12" t="n">
        <v>176</v>
      </c>
      <c r="D57" s="12" t="n">
        <v>73</v>
      </c>
      <c r="E57" s="13" t="s">
        <v>51</v>
      </c>
      <c r="F57" s="12" t="n">
        <v>0</v>
      </c>
      <c r="G57" s="14"/>
      <c r="H57" s="14" t="s">
        <v>171</v>
      </c>
      <c r="I57" s="13" t="s">
        <v>51</v>
      </c>
      <c r="J57" s="12" t="n">
        <v>0</v>
      </c>
      <c r="K57" s="12" t="n">
        <v>130</v>
      </c>
      <c r="L57" s="12" t="n">
        <v>70</v>
      </c>
      <c r="M57" s="12" t="n">
        <v>280</v>
      </c>
      <c r="N57" s="13" t="s">
        <v>51</v>
      </c>
      <c r="O57" s="13" t="n">
        <v>0</v>
      </c>
      <c r="P57" s="13" t="s">
        <v>52</v>
      </c>
      <c r="Q57" s="13" t="n">
        <v>1</v>
      </c>
      <c r="R57" s="13" t="s">
        <v>52</v>
      </c>
      <c r="S57" s="13" t="n">
        <v>1</v>
      </c>
      <c r="T57" s="13" t="s">
        <v>52</v>
      </c>
      <c r="U57" s="13" t="n">
        <v>1</v>
      </c>
      <c r="V57" s="13" t="s">
        <v>51</v>
      </c>
      <c r="W57" s="13" t="n">
        <f aca="false">IF(V57="Da",1,IF(V57="Nu", 0))</f>
        <v>0</v>
      </c>
      <c r="X57" s="13" t="s">
        <v>52</v>
      </c>
      <c r="Y57" s="13" t="n">
        <f aca="false">IF(X57="Da", 1, IF(X57="Nu", 0))</f>
        <v>1</v>
      </c>
      <c r="Z57" s="13" t="s">
        <v>52</v>
      </c>
      <c r="AA57" s="13" t="n">
        <f aca="false">IF(Z57="Da", 1, IF(Z57="Nu", 0))</f>
        <v>1</v>
      </c>
      <c r="AB57" s="13" t="s">
        <v>52</v>
      </c>
      <c r="AC57" s="13" t="n">
        <f aca="false">IF(AB57="Da",1,0)</f>
        <v>1</v>
      </c>
      <c r="AD57" s="13" t="s">
        <v>52</v>
      </c>
      <c r="AE57" s="13" t="n">
        <f aca="false">IF(AD57="Da",1,0)</f>
        <v>1</v>
      </c>
      <c r="AF57" s="13" t="s">
        <v>52</v>
      </c>
      <c r="AG57" s="13" t="n">
        <f aca="false">IF(AF57="Da",1,0)</f>
        <v>1</v>
      </c>
      <c r="AH57" s="13" t="s">
        <v>52</v>
      </c>
      <c r="AI57" s="13" t="n">
        <f aca="false">IF(AH57="Da",1,0)</f>
        <v>1</v>
      </c>
      <c r="AJ57" s="13" t="s">
        <v>52</v>
      </c>
      <c r="AK57" s="13" t="n">
        <f aca="false">IF(AJ57="Da",1,0)</f>
        <v>1</v>
      </c>
      <c r="AL57" s="13" t="s">
        <v>52</v>
      </c>
      <c r="AM57" s="13" t="n">
        <f aca="false">IF(AL57="Da",1,0)</f>
        <v>1</v>
      </c>
      <c r="AN57" s="13" t="s">
        <v>67</v>
      </c>
      <c r="AO57" s="13" t="n">
        <f aca="false">IF(AN57="Absolut deloc",0,IF(AN57="Câteva zile",1,IF(AN57="Mai mult de jumătate din timp",2,3)))</f>
        <v>3</v>
      </c>
      <c r="AP57" s="13" t="s">
        <v>67</v>
      </c>
      <c r="AQ57" s="13" t="n">
        <f aca="false">IF(AP57="Absolut deloc",0,IF(AP57="Câteva zile",1,IF(AP57="Mai mult de jumătate din timp",2,3)))</f>
        <v>3</v>
      </c>
      <c r="AR57" s="13" t="s">
        <v>67</v>
      </c>
      <c r="AS57" s="13" t="n">
        <f aca="false">IF(AR57="Absolut deloc",0,IF(AR57="Câteva zile",1,IF(AR57="Mai mult de jumătate din timp",2,3)))</f>
        <v>3</v>
      </c>
      <c r="AT57" s="13" t="s">
        <v>67</v>
      </c>
      <c r="AU57" s="13" t="n">
        <f aca="false">IF(AT57="Absolut deloc",0,IF(AT57="Câteva zile",1,IF(AT57="Mai mult de jumătate din timp",2,3)))</f>
        <v>3</v>
      </c>
      <c r="AV57" s="13" t="s">
        <v>67</v>
      </c>
      <c r="AW57" s="13" t="n">
        <f aca="false">IF(AV57="Absolut deloc",0,IF(AV57="Câteva zile",1,IF(AV57="Mai mult de jumătate din timp",2,3)))</f>
        <v>3</v>
      </c>
      <c r="AX57" s="13" t="s">
        <v>53</v>
      </c>
      <c r="AY57" s="13" t="n">
        <f aca="false">IF(AX57="Absolut deloc",0,IF(AX57="Câteva zile",1,IF(AX57="Mai mult de jumătate din timp",2,3)))</f>
        <v>2</v>
      </c>
      <c r="AZ57" s="13" t="s">
        <v>53</v>
      </c>
      <c r="BA57" s="13" t="n">
        <f aca="false">IF(AZ57="Absolut deloc",0,IF(AZ57="Câteva zile",1,IF(AZ57="Mai mult de jumătate din timp",2,3)))</f>
        <v>2</v>
      </c>
      <c r="BB57" s="13" t="s">
        <v>55</v>
      </c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 t="s">
        <v>52</v>
      </c>
      <c r="BT57" s="13" t="n">
        <f aca="false">IF(BS57="Da",2,0)</f>
        <v>2</v>
      </c>
      <c r="BU57" s="13" t="s">
        <v>51</v>
      </c>
      <c r="BV57" s="13" t="n">
        <f aca="false">IF(BU57="Da",1,0)</f>
        <v>0</v>
      </c>
      <c r="BW57" s="13" t="s">
        <v>52</v>
      </c>
      <c r="BX57" s="13" t="n">
        <f aca="false">IF(BW57="Da",1,0)</f>
        <v>1</v>
      </c>
      <c r="BY57" s="13" t="s">
        <v>52</v>
      </c>
      <c r="BZ57" s="13" t="n">
        <f aca="false">IF(BY57="Da",1,0)</f>
        <v>1</v>
      </c>
      <c r="CA57" s="13" t="s">
        <v>52</v>
      </c>
      <c r="CB57" s="13" t="n">
        <f aca="false">IF(CA57="Da",1,0)</f>
        <v>1</v>
      </c>
      <c r="CC57" s="13" t="s">
        <v>51</v>
      </c>
      <c r="CD57" s="13" t="n">
        <f aca="false">IF(CC57="Da",2,0)</f>
        <v>0</v>
      </c>
    </row>
    <row r="58" s="15" customFormat="true" ht="47.25" hidden="false" customHeight="false" outlineLevel="0" collapsed="false">
      <c r="A58" s="12" t="n">
        <v>57</v>
      </c>
      <c r="B58" s="12" t="n">
        <v>27</v>
      </c>
      <c r="C58" s="12" t="n">
        <v>160</v>
      </c>
      <c r="D58" s="12" t="n">
        <v>60</v>
      </c>
      <c r="E58" s="13" t="s">
        <v>69</v>
      </c>
      <c r="F58" s="12" t="n">
        <v>1</v>
      </c>
      <c r="G58" s="14" t="s">
        <v>169</v>
      </c>
      <c r="H58" s="14" t="s">
        <v>168</v>
      </c>
      <c r="I58" s="13" t="s">
        <v>51</v>
      </c>
      <c r="J58" s="12" t="n">
        <v>0</v>
      </c>
      <c r="K58" s="12" t="n">
        <v>90</v>
      </c>
      <c r="L58" s="12" t="n">
        <v>60</v>
      </c>
      <c r="M58" s="12"/>
      <c r="N58" s="13" t="s">
        <v>51</v>
      </c>
      <c r="O58" s="13" t="n">
        <v>0</v>
      </c>
      <c r="P58" s="13" t="s">
        <v>52</v>
      </c>
      <c r="Q58" s="13" t="n">
        <v>1</v>
      </c>
      <c r="R58" s="13" t="s">
        <v>51</v>
      </c>
      <c r="S58" s="13" t="n">
        <v>0</v>
      </c>
      <c r="T58" s="13"/>
      <c r="U58" s="13"/>
      <c r="V58" s="13"/>
      <c r="W58" s="13"/>
      <c r="X58" s="13"/>
      <c r="Y58" s="13"/>
      <c r="Z58" s="13"/>
      <c r="AA58" s="13"/>
      <c r="AB58" s="13" t="s">
        <v>51</v>
      </c>
      <c r="AC58" s="13" t="n">
        <f aca="false">IF(AB58="Da",1,0)</f>
        <v>0</v>
      </c>
      <c r="AD58" s="13" t="s">
        <v>51</v>
      </c>
      <c r="AE58" s="13" t="n">
        <f aca="false">IF(AD58="Da",1,0)</f>
        <v>0</v>
      </c>
      <c r="AF58" s="13" t="s">
        <v>51</v>
      </c>
      <c r="AG58" s="13" t="n">
        <f aca="false">IF(AF58="Da",1,0)</f>
        <v>0</v>
      </c>
      <c r="AH58" s="13" t="s">
        <v>51</v>
      </c>
      <c r="AI58" s="13" t="n">
        <f aca="false">IF(AH58="Da",1,0)</f>
        <v>0</v>
      </c>
      <c r="AJ58" s="13" t="s">
        <v>51</v>
      </c>
      <c r="AK58" s="13" t="n">
        <f aca="false">IF(AJ58="Da",1,0)</f>
        <v>0</v>
      </c>
      <c r="AL58" s="13" t="s">
        <v>51</v>
      </c>
      <c r="AM58" s="13" t="n">
        <f aca="false">IF(AL58="Da",1,0)</f>
        <v>0</v>
      </c>
      <c r="AN58" s="13" t="s">
        <v>54</v>
      </c>
      <c r="AO58" s="13" t="n">
        <f aca="false">IF(AN58="Absolut deloc",0,IF(AN58="Câteva zile",1,IF(AN58="Mai mult de jumătate din timp",2,3)))</f>
        <v>1</v>
      </c>
      <c r="AP58" s="13" t="s">
        <v>54</v>
      </c>
      <c r="AQ58" s="13" t="n">
        <f aca="false">IF(AP58="Absolut deloc",0,IF(AP58="Câteva zile",1,IF(AP58="Mai mult de jumătate din timp",2,3)))</f>
        <v>1</v>
      </c>
      <c r="AR58" s="13" t="s">
        <v>54</v>
      </c>
      <c r="AS58" s="13" t="n">
        <f aca="false">IF(AR58="Absolut deloc",0,IF(AR58="Câteva zile",1,IF(AR58="Mai mult de jumătate din timp",2,3)))</f>
        <v>1</v>
      </c>
      <c r="AT58" s="13" t="s">
        <v>53</v>
      </c>
      <c r="AU58" s="13" t="n">
        <f aca="false">IF(AT58="Absolut deloc",0,IF(AT58="Câteva zile",1,IF(AT58="Mai mult de jumătate din timp",2,3)))</f>
        <v>2</v>
      </c>
      <c r="AV58" s="13" t="s">
        <v>54</v>
      </c>
      <c r="AW58" s="13" t="n">
        <f aca="false">IF(AV58="Absolut deloc",0,IF(AV58="Câteva zile",1,IF(AV58="Mai mult de jumătate din timp",2,3)))</f>
        <v>1</v>
      </c>
      <c r="AX58" s="13" t="s">
        <v>53</v>
      </c>
      <c r="AY58" s="13" t="n">
        <f aca="false">IF(AX58="Absolut deloc",0,IF(AX58="Câteva zile",1,IF(AX58="Mai mult de jumătate din timp",2,3)))</f>
        <v>2</v>
      </c>
      <c r="AZ58" s="13" t="s">
        <v>54</v>
      </c>
      <c r="BA58" s="13" t="n">
        <f aca="false">IF(AZ58="Absolut deloc",0,IF(AZ58="Câteva zile",1,IF(AZ58="Mai mult de jumătate din timp",2,3)))</f>
        <v>1</v>
      </c>
      <c r="BB58" s="13" t="s">
        <v>55</v>
      </c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 t="s">
        <v>51</v>
      </c>
      <c r="BT58" s="13" t="n">
        <f aca="false">IF(BS58="Da",2,0)</f>
        <v>0</v>
      </c>
      <c r="BU58" s="13" t="s">
        <v>51</v>
      </c>
      <c r="BV58" s="13" t="n">
        <f aca="false">IF(BU58="Da",1,0)</f>
        <v>0</v>
      </c>
      <c r="BW58" s="13" t="s">
        <v>51</v>
      </c>
      <c r="BX58" s="13" t="n">
        <f aca="false">IF(BW58="Da",1,0)</f>
        <v>0</v>
      </c>
      <c r="BY58" s="13" t="s">
        <v>51</v>
      </c>
      <c r="BZ58" s="13" t="n">
        <f aca="false">IF(BY58="Da",1,0)</f>
        <v>0</v>
      </c>
      <c r="CA58" s="13" t="s">
        <v>52</v>
      </c>
      <c r="CB58" s="13" t="n">
        <f aca="false">IF(CA58="Da",1,0)</f>
        <v>1</v>
      </c>
      <c r="CC58" s="13" t="s">
        <v>51</v>
      </c>
      <c r="CD58" s="13" t="n">
        <f aca="false">IF(CC58="Da",2,0)</f>
        <v>0</v>
      </c>
    </row>
    <row r="59" s="15" customFormat="true" ht="63" hidden="false" customHeight="false" outlineLevel="0" collapsed="false">
      <c r="A59" s="12" t="n">
        <v>58</v>
      </c>
      <c r="B59" s="12" t="n">
        <v>49</v>
      </c>
      <c r="C59" s="12" t="n">
        <v>170</v>
      </c>
      <c r="D59" s="12" t="n">
        <v>75</v>
      </c>
      <c r="E59" s="13" t="s">
        <v>51</v>
      </c>
      <c r="F59" s="12" t="n">
        <v>0</v>
      </c>
      <c r="G59" s="14"/>
      <c r="H59" s="14" t="s">
        <v>168</v>
      </c>
      <c r="I59" s="13" t="s">
        <v>51</v>
      </c>
      <c r="J59" s="12" t="n">
        <v>0</v>
      </c>
      <c r="K59" s="12" t="n">
        <v>110</v>
      </c>
      <c r="L59" s="12" t="n">
        <v>60</v>
      </c>
      <c r="M59" s="12" t="n">
        <v>250</v>
      </c>
      <c r="N59" s="13" t="s">
        <v>51</v>
      </c>
      <c r="O59" s="13" t="n">
        <v>0</v>
      </c>
      <c r="P59" s="13" t="s">
        <v>52</v>
      </c>
      <c r="Q59" s="13" t="n">
        <v>1</v>
      </c>
      <c r="R59" s="13" t="s">
        <v>52</v>
      </c>
      <c r="S59" s="13" t="n">
        <v>1</v>
      </c>
      <c r="T59" s="13" t="s">
        <v>51</v>
      </c>
      <c r="U59" s="13" t="n">
        <v>0</v>
      </c>
      <c r="V59" s="13" t="s">
        <v>51</v>
      </c>
      <c r="W59" s="13" t="n">
        <f aca="false">IF(V59="Da",1,IF(V59="Nu", 0))</f>
        <v>0</v>
      </c>
      <c r="X59" s="13" t="s">
        <v>51</v>
      </c>
      <c r="Y59" s="13" t="n">
        <f aca="false">IF(X59="Da", 1, IF(X59="Nu", 0))</f>
        <v>0</v>
      </c>
      <c r="Z59" s="13" t="s">
        <v>52</v>
      </c>
      <c r="AA59" s="13" t="n">
        <f aca="false">IF(Z59="Da", 1, IF(Z59="Nu", 0))</f>
        <v>1</v>
      </c>
      <c r="AB59" s="13" t="s">
        <v>51</v>
      </c>
      <c r="AC59" s="13" t="n">
        <f aca="false">IF(AB59="Da",1,0)</f>
        <v>0</v>
      </c>
      <c r="AD59" s="13" t="s">
        <v>52</v>
      </c>
      <c r="AE59" s="13" t="n">
        <f aca="false">IF(AD59="Da",1,0)</f>
        <v>1</v>
      </c>
      <c r="AF59" s="13" t="s">
        <v>52</v>
      </c>
      <c r="AG59" s="13" t="n">
        <f aca="false">IF(AF59="Da",1,0)</f>
        <v>1</v>
      </c>
      <c r="AH59" s="13" t="s">
        <v>52</v>
      </c>
      <c r="AI59" s="13" t="n">
        <f aca="false">IF(AH59="Da",1,0)</f>
        <v>1</v>
      </c>
      <c r="AJ59" s="13" t="s">
        <v>52</v>
      </c>
      <c r="AK59" s="13" t="n">
        <f aca="false">IF(AJ59="Da",1,0)</f>
        <v>1</v>
      </c>
      <c r="AL59" s="13" t="s">
        <v>51</v>
      </c>
      <c r="AM59" s="13" t="n">
        <f aca="false">IF(AL59="Da",1,0)</f>
        <v>0</v>
      </c>
      <c r="AN59" s="13" t="s">
        <v>67</v>
      </c>
      <c r="AO59" s="13" t="n">
        <f aca="false">IF(AN59="Absolut deloc",0,IF(AN59="Câteva zile",1,IF(AN59="Mai mult de jumătate din timp",2,3)))</f>
        <v>3</v>
      </c>
      <c r="AP59" s="13" t="s">
        <v>67</v>
      </c>
      <c r="AQ59" s="13" t="n">
        <f aca="false">IF(AP59="Absolut deloc",0,IF(AP59="Câteva zile",1,IF(AP59="Mai mult de jumătate din timp",2,3)))</f>
        <v>3</v>
      </c>
      <c r="AR59" s="13" t="s">
        <v>67</v>
      </c>
      <c r="AS59" s="13" t="n">
        <f aca="false">IF(AR59="Absolut deloc",0,IF(AR59="Câteva zile",1,IF(AR59="Mai mult de jumătate din timp",2,3)))</f>
        <v>3</v>
      </c>
      <c r="AT59" s="13" t="s">
        <v>67</v>
      </c>
      <c r="AU59" s="13" t="n">
        <f aca="false">IF(AT59="Absolut deloc",0,IF(AT59="Câteva zile",1,IF(AT59="Mai mult de jumătate din timp",2,3)))</f>
        <v>3</v>
      </c>
      <c r="AV59" s="13" t="s">
        <v>67</v>
      </c>
      <c r="AW59" s="13" t="n">
        <f aca="false">IF(AV59="Absolut deloc",0,IF(AV59="Câteva zile",1,IF(AV59="Mai mult de jumătate din timp",2,3)))</f>
        <v>3</v>
      </c>
      <c r="AX59" s="13" t="s">
        <v>53</v>
      </c>
      <c r="AY59" s="13" t="n">
        <f aca="false">IF(AX59="Absolut deloc",0,IF(AX59="Câteva zile",1,IF(AX59="Mai mult de jumătate din timp",2,3)))</f>
        <v>2</v>
      </c>
      <c r="AZ59" s="13" t="s">
        <v>53</v>
      </c>
      <c r="BA59" s="13" t="n">
        <f aca="false">IF(AZ59="Absolut deloc",0,IF(AZ59="Câteva zile",1,IF(AZ59="Mai mult de jumătate din timp",2,3)))</f>
        <v>2</v>
      </c>
      <c r="BB59" s="13" t="s">
        <v>55</v>
      </c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 t="s">
        <v>51</v>
      </c>
      <c r="BT59" s="13" t="n">
        <f aca="false">IF(BS59="Da",2,0)</f>
        <v>0</v>
      </c>
      <c r="BU59" s="13" t="s">
        <v>51</v>
      </c>
      <c r="BV59" s="13" t="n">
        <f aca="false">IF(BU59="Da",1,0)</f>
        <v>0</v>
      </c>
      <c r="BW59" s="13" t="s">
        <v>51</v>
      </c>
      <c r="BX59" s="13" t="n">
        <f aca="false">IF(BW59="Da",1,0)</f>
        <v>0</v>
      </c>
      <c r="BY59" s="13" t="s">
        <v>51</v>
      </c>
      <c r="BZ59" s="13" t="n">
        <f aca="false">IF(BY59="Da",1,0)</f>
        <v>0</v>
      </c>
      <c r="CA59" s="13" t="s">
        <v>51</v>
      </c>
      <c r="CB59" s="13" t="n">
        <f aca="false">IF(CA59="Da",1,0)</f>
        <v>0</v>
      </c>
      <c r="CC59" s="13" t="s">
        <v>51</v>
      </c>
      <c r="CD59" s="13" t="n">
        <f aca="false">IF(CC59="Da",2,0)</f>
        <v>0</v>
      </c>
    </row>
    <row r="60" s="15" customFormat="true" ht="47.25" hidden="false" customHeight="false" outlineLevel="0" collapsed="false">
      <c r="A60" s="12" t="n">
        <v>59</v>
      </c>
      <c r="B60" s="12" t="n">
        <v>50</v>
      </c>
      <c r="C60" s="12" t="n">
        <v>168</v>
      </c>
      <c r="D60" s="12" t="n">
        <v>75</v>
      </c>
      <c r="E60" s="13" t="s">
        <v>48</v>
      </c>
      <c r="F60" s="12" t="n">
        <v>5</v>
      </c>
      <c r="G60" s="14" t="s">
        <v>169</v>
      </c>
      <c r="H60" s="14" t="s">
        <v>168</v>
      </c>
      <c r="I60" s="13" t="s">
        <v>51</v>
      </c>
      <c r="J60" s="12" t="n">
        <v>0</v>
      </c>
      <c r="K60" s="12"/>
      <c r="L60" s="12"/>
      <c r="M60" s="12"/>
      <c r="N60" s="13" t="s">
        <v>51</v>
      </c>
      <c r="O60" s="13" t="n">
        <v>0</v>
      </c>
      <c r="P60" s="13" t="s">
        <v>52</v>
      </c>
      <c r="Q60" s="13" t="n">
        <v>1</v>
      </c>
      <c r="R60" s="13" t="s">
        <v>52</v>
      </c>
      <c r="S60" s="13" t="n">
        <v>1</v>
      </c>
      <c r="T60" s="13" t="s">
        <v>51</v>
      </c>
      <c r="U60" s="13" t="n">
        <v>0</v>
      </c>
      <c r="V60" s="13" t="s">
        <v>51</v>
      </c>
      <c r="W60" s="13" t="n">
        <f aca="false">IF(V60="Da",1,IF(V60="Nu", 0))</f>
        <v>0</v>
      </c>
      <c r="X60" s="13" t="s">
        <v>51</v>
      </c>
      <c r="Y60" s="13" t="n">
        <f aca="false">IF(X60="Da", 1, IF(X60="Nu", 0))</f>
        <v>0</v>
      </c>
      <c r="Z60" s="13" t="s">
        <v>51</v>
      </c>
      <c r="AA60" s="13" t="n">
        <f aca="false">IF(Z60="Da", 1, IF(Z60="Nu", 0))</f>
        <v>0</v>
      </c>
      <c r="AB60" s="13" t="s">
        <v>51</v>
      </c>
      <c r="AC60" s="13" t="n">
        <f aca="false">IF(AB60="Da",1,0)</f>
        <v>0</v>
      </c>
      <c r="AD60" s="13" t="s">
        <v>52</v>
      </c>
      <c r="AE60" s="13" t="n">
        <f aca="false">IF(AD60="Da",1,0)</f>
        <v>1</v>
      </c>
      <c r="AF60" s="13" t="s">
        <v>52</v>
      </c>
      <c r="AG60" s="13" t="n">
        <f aca="false">IF(AF60="Da",1,0)</f>
        <v>1</v>
      </c>
      <c r="AH60" s="13" t="s">
        <v>52</v>
      </c>
      <c r="AI60" s="13" t="n">
        <f aca="false">IF(AH60="Da",1,0)</f>
        <v>1</v>
      </c>
      <c r="AJ60" s="13" t="s">
        <v>51</v>
      </c>
      <c r="AK60" s="13" t="n">
        <f aca="false">IF(AJ60="Da",1,0)</f>
        <v>0</v>
      </c>
      <c r="AL60" s="13" t="s">
        <v>51</v>
      </c>
      <c r="AM60" s="13" t="n">
        <f aca="false">IF(AL60="Da",1,0)</f>
        <v>0</v>
      </c>
      <c r="AN60" s="13" t="s">
        <v>67</v>
      </c>
      <c r="AO60" s="13" t="n">
        <f aca="false">IF(AN60="Absolut deloc",0,IF(AN60="Câteva zile",1,IF(AN60="Mai mult de jumătate din timp",2,3)))</f>
        <v>3</v>
      </c>
      <c r="AP60" s="13" t="s">
        <v>67</v>
      </c>
      <c r="AQ60" s="13" t="n">
        <f aca="false">IF(AP60="Absolut deloc",0,IF(AP60="Câteva zile",1,IF(AP60="Mai mult de jumătate din timp",2,3)))</f>
        <v>3</v>
      </c>
      <c r="AR60" s="13" t="s">
        <v>67</v>
      </c>
      <c r="AS60" s="13" t="n">
        <f aca="false">IF(AR60="Absolut deloc",0,IF(AR60="Câteva zile",1,IF(AR60="Mai mult de jumătate din timp",2,3)))</f>
        <v>3</v>
      </c>
      <c r="AT60" s="13" t="s">
        <v>67</v>
      </c>
      <c r="AU60" s="13" t="n">
        <f aca="false">IF(AT60="Absolut deloc",0,IF(AT60="Câteva zile",1,IF(AT60="Mai mult de jumătate din timp",2,3)))</f>
        <v>3</v>
      </c>
      <c r="AV60" s="13" t="s">
        <v>54</v>
      </c>
      <c r="AW60" s="13" t="n">
        <f aca="false">IF(AV60="Absolut deloc",0,IF(AV60="Câteva zile",1,IF(AV60="Mai mult de jumătate din timp",2,3)))</f>
        <v>1</v>
      </c>
      <c r="AX60" s="13" t="s">
        <v>67</v>
      </c>
      <c r="AY60" s="13" t="n">
        <f aca="false">IF(AX60="Absolut deloc",0,IF(AX60="Câteva zile",1,IF(AX60="Mai mult de jumătate din timp",2,3)))</f>
        <v>3</v>
      </c>
      <c r="AZ60" s="13" t="s">
        <v>67</v>
      </c>
      <c r="BA60" s="13" t="n">
        <f aca="false">IF(AZ60="Absolut deloc",0,IF(AZ60="Câteva zile",1,IF(AZ60="Mai mult de jumătate din timp",2,3)))</f>
        <v>3</v>
      </c>
      <c r="BB60" s="13" t="s">
        <v>55</v>
      </c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 t="s">
        <v>52</v>
      </c>
      <c r="BT60" s="13" t="n">
        <f aca="false">IF(BS60="Da",2,0)</f>
        <v>2</v>
      </c>
      <c r="BU60" s="13" t="s">
        <v>52</v>
      </c>
      <c r="BV60" s="13" t="n">
        <f aca="false">IF(BU60="Da",1,0)</f>
        <v>1</v>
      </c>
      <c r="BW60" s="13" t="s">
        <v>52</v>
      </c>
      <c r="BX60" s="13" t="n">
        <f aca="false">IF(BW60="Da",1,0)</f>
        <v>1</v>
      </c>
      <c r="BY60" s="13" t="s">
        <v>52</v>
      </c>
      <c r="BZ60" s="13" t="n">
        <f aca="false">IF(BY60="Da",1,0)</f>
        <v>1</v>
      </c>
      <c r="CA60" s="13" t="s">
        <v>52</v>
      </c>
      <c r="CB60" s="13" t="n">
        <f aca="false">IF(CA60="Da",1,0)</f>
        <v>1</v>
      </c>
      <c r="CC60" s="13" t="s">
        <v>51</v>
      </c>
      <c r="CD60" s="13" t="n">
        <f aca="false">IF(CC60="Da",2,0)</f>
        <v>0</v>
      </c>
    </row>
    <row r="61" s="15" customFormat="true" ht="47.25" hidden="false" customHeight="false" outlineLevel="0" collapsed="false">
      <c r="A61" s="12" t="n">
        <v>60</v>
      </c>
      <c r="B61" s="12" t="n">
        <v>46</v>
      </c>
      <c r="C61" s="12" t="n">
        <v>165</v>
      </c>
      <c r="D61" s="12" t="n">
        <v>76</v>
      </c>
      <c r="E61" s="13" t="s">
        <v>51</v>
      </c>
      <c r="F61" s="12" t="n">
        <v>0</v>
      </c>
      <c r="G61" s="14"/>
      <c r="H61" s="14" t="s">
        <v>168</v>
      </c>
      <c r="I61" s="13" t="s">
        <v>51</v>
      </c>
      <c r="J61" s="12" t="n">
        <v>0</v>
      </c>
      <c r="K61" s="12" t="n">
        <v>110</v>
      </c>
      <c r="L61" s="12" t="n">
        <v>50</v>
      </c>
      <c r="M61" s="12" t="n">
        <v>265</v>
      </c>
      <c r="N61" s="13" t="s">
        <v>51</v>
      </c>
      <c r="O61" s="13" t="n">
        <v>0</v>
      </c>
      <c r="P61" s="13" t="s">
        <v>51</v>
      </c>
      <c r="Q61" s="13" t="n">
        <v>0</v>
      </c>
      <c r="R61" s="13" t="s">
        <v>52</v>
      </c>
      <c r="S61" s="13" t="n">
        <v>1</v>
      </c>
      <c r="T61" s="13" t="s">
        <v>52</v>
      </c>
      <c r="U61" s="13" t="n">
        <v>1</v>
      </c>
      <c r="V61" s="13" t="s">
        <v>52</v>
      </c>
      <c r="W61" s="13" t="n">
        <f aca="false">IF(V61="Da",1,IF(V61="Nu", 0))</f>
        <v>1</v>
      </c>
      <c r="X61" s="13" t="s">
        <v>52</v>
      </c>
      <c r="Y61" s="13" t="n">
        <f aca="false">IF(X61="Da", 1, IF(X61="Nu", 0))</f>
        <v>1</v>
      </c>
      <c r="Z61" s="13" t="s">
        <v>52</v>
      </c>
      <c r="AA61" s="13" t="n">
        <f aca="false">IF(Z61="Da", 1, IF(Z61="Nu", 0))</f>
        <v>1</v>
      </c>
      <c r="AB61" s="13" t="s">
        <v>51</v>
      </c>
      <c r="AC61" s="13" t="n">
        <f aca="false">IF(AB61="Da",1,0)</f>
        <v>0</v>
      </c>
      <c r="AD61" s="13" t="s">
        <v>51</v>
      </c>
      <c r="AE61" s="13" t="n">
        <f aca="false">IF(AD61="Da",1,0)</f>
        <v>0</v>
      </c>
      <c r="AF61" s="13" t="s">
        <v>51</v>
      </c>
      <c r="AG61" s="13" t="n">
        <f aca="false">IF(AF61="Da",1,0)</f>
        <v>0</v>
      </c>
      <c r="AH61" s="13" t="s">
        <v>51</v>
      </c>
      <c r="AI61" s="13" t="n">
        <f aca="false">IF(AH61="Da",1,0)</f>
        <v>0</v>
      </c>
      <c r="AJ61" s="13" t="s">
        <v>51</v>
      </c>
      <c r="AK61" s="13" t="n">
        <f aca="false">IF(AJ61="Da",1,0)</f>
        <v>0</v>
      </c>
      <c r="AL61" s="13" t="s">
        <v>51</v>
      </c>
      <c r="AM61" s="13" t="n">
        <f aca="false">IF(AL61="Da",1,0)</f>
        <v>0</v>
      </c>
      <c r="AN61" s="13" t="s">
        <v>53</v>
      </c>
      <c r="AO61" s="13" t="n">
        <f aca="false">IF(AN61="Absolut deloc",0,IF(AN61="Câteva zile",1,IF(AN61="Mai mult de jumătate din timp",2,3)))</f>
        <v>2</v>
      </c>
      <c r="AP61" s="13" t="s">
        <v>53</v>
      </c>
      <c r="AQ61" s="13" t="n">
        <f aca="false">IF(AP61="Absolut deloc",0,IF(AP61="Câteva zile",1,IF(AP61="Mai mult de jumătate din timp",2,3)))</f>
        <v>2</v>
      </c>
      <c r="AR61" s="13" t="s">
        <v>53</v>
      </c>
      <c r="AS61" s="13" t="n">
        <f aca="false">IF(AR61="Absolut deloc",0,IF(AR61="Câteva zile",1,IF(AR61="Mai mult de jumătate din timp",2,3)))</f>
        <v>2</v>
      </c>
      <c r="AT61" s="13" t="s">
        <v>53</v>
      </c>
      <c r="AU61" s="13" t="n">
        <f aca="false">IF(AT61="Absolut deloc",0,IF(AT61="Câteva zile",1,IF(AT61="Mai mult de jumătate din timp",2,3)))</f>
        <v>2</v>
      </c>
      <c r="AV61" s="13" t="s">
        <v>53</v>
      </c>
      <c r="AW61" s="13" t="n">
        <f aca="false">IF(AV61="Absolut deloc",0,IF(AV61="Câteva zile",1,IF(AV61="Mai mult de jumătate din timp",2,3)))</f>
        <v>2</v>
      </c>
      <c r="AX61" s="13" t="s">
        <v>54</v>
      </c>
      <c r="AY61" s="13" t="n">
        <f aca="false">IF(AX61="Absolut deloc",0,IF(AX61="Câteva zile",1,IF(AX61="Mai mult de jumătate din timp",2,3)))</f>
        <v>1</v>
      </c>
      <c r="AZ61" s="13" t="s">
        <v>54</v>
      </c>
      <c r="BA61" s="13" t="n">
        <f aca="false">IF(AZ61="Absolut deloc",0,IF(AZ61="Câteva zile",1,IF(AZ61="Mai mult de jumătate din timp",2,3)))</f>
        <v>1</v>
      </c>
      <c r="BB61" s="13" t="s">
        <v>55</v>
      </c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 t="s">
        <v>51</v>
      </c>
      <c r="BT61" s="13" t="n">
        <f aca="false">IF(BS61="Da",2,0)</f>
        <v>0</v>
      </c>
      <c r="BU61" s="13" t="s">
        <v>51</v>
      </c>
      <c r="BV61" s="13" t="n">
        <f aca="false">IF(BU61="Da",1,0)</f>
        <v>0</v>
      </c>
      <c r="BW61" s="13" t="s">
        <v>51</v>
      </c>
      <c r="BX61" s="13" t="n">
        <f aca="false">IF(BW61="Da",1,0)</f>
        <v>0</v>
      </c>
      <c r="BY61" s="13" t="s">
        <v>52</v>
      </c>
      <c r="BZ61" s="13" t="n">
        <f aca="false">IF(BY61="Da",1,0)</f>
        <v>1</v>
      </c>
      <c r="CA61" s="13" t="s">
        <v>52</v>
      </c>
      <c r="CB61" s="13" t="n">
        <f aca="false">IF(CA61="Da",1,0)</f>
        <v>1</v>
      </c>
      <c r="CC61" s="13" t="s">
        <v>51</v>
      </c>
      <c r="CD61" s="13" t="n">
        <f aca="false">IF(CC61="Da",2,0)</f>
        <v>0</v>
      </c>
    </row>
    <row r="62" s="15" customFormat="true" ht="47.25" hidden="false" customHeight="false" outlineLevel="0" collapsed="false">
      <c r="A62" s="12" t="n">
        <v>61</v>
      </c>
      <c r="B62" s="12" t="n">
        <v>48</v>
      </c>
      <c r="C62" s="12" t="n">
        <v>174</v>
      </c>
      <c r="D62" s="12" t="n">
        <v>67</v>
      </c>
      <c r="E62" s="13" t="s">
        <v>48</v>
      </c>
      <c r="F62" s="12" t="n">
        <v>5</v>
      </c>
      <c r="G62" s="14" t="s">
        <v>167</v>
      </c>
      <c r="H62" s="14" t="s">
        <v>170</v>
      </c>
      <c r="I62" s="13" t="s">
        <v>51</v>
      </c>
      <c r="J62" s="12" t="n">
        <v>0</v>
      </c>
      <c r="K62" s="12"/>
      <c r="L62" s="12"/>
      <c r="M62" s="12"/>
      <c r="N62" s="13" t="s">
        <v>51</v>
      </c>
      <c r="O62" s="13" t="n">
        <v>0</v>
      </c>
      <c r="P62" s="13" t="s">
        <v>51</v>
      </c>
      <c r="Q62" s="13" t="n">
        <v>0</v>
      </c>
      <c r="R62" s="13" t="s">
        <v>52</v>
      </c>
      <c r="S62" s="13" t="n">
        <v>1</v>
      </c>
      <c r="T62" s="13" t="s">
        <v>51</v>
      </c>
      <c r="U62" s="13" t="n">
        <v>0</v>
      </c>
      <c r="V62" s="13" t="s">
        <v>51</v>
      </c>
      <c r="W62" s="13" t="n">
        <f aca="false">IF(V62="Da",1,IF(V62="Nu", 0))</f>
        <v>0</v>
      </c>
      <c r="X62" s="13" t="s">
        <v>51</v>
      </c>
      <c r="Y62" s="13" t="n">
        <f aca="false">IF(X62="Da", 1, IF(X62="Nu", 0))</f>
        <v>0</v>
      </c>
      <c r="Z62" s="13" t="s">
        <v>52</v>
      </c>
      <c r="AA62" s="13" t="n">
        <f aca="false">IF(Z62="Da", 1, IF(Z62="Nu", 0))</f>
        <v>1</v>
      </c>
      <c r="AB62" s="13" t="s">
        <v>52</v>
      </c>
      <c r="AC62" s="13" t="n">
        <f aca="false">IF(AB62="Da",1,0)</f>
        <v>1</v>
      </c>
      <c r="AD62" s="13" t="s">
        <v>52</v>
      </c>
      <c r="AE62" s="13" t="n">
        <f aca="false">IF(AD62="Da",1,0)</f>
        <v>1</v>
      </c>
      <c r="AF62" s="13" t="s">
        <v>52</v>
      </c>
      <c r="AG62" s="13" t="n">
        <f aca="false">IF(AF62="Da",1,0)</f>
        <v>1</v>
      </c>
      <c r="AH62" s="13" t="s">
        <v>51</v>
      </c>
      <c r="AI62" s="13" t="n">
        <f aca="false">IF(AH62="Da",1,0)</f>
        <v>0</v>
      </c>
      <c r="AJ62" s="13" t="s">
        <v>52</v>
      </c>
      <c r="AK62" s="13" t="n">
        <f aca="false">IF(AJ62="Da",1,0)</f>
        <v>1</v>
      </c>
      <c r="AL62" s="13" t="s">
        <v>51</v>
      </c>
      <c r="AM62" s="13" t="n">
        <f aca="false">IF(AL62="Da",1,0)</f>
        <v>0</v>
      </c>
      <c r="AN62" s="13" t="s">
        <v>54</v>
      </c>
      <c r="AO62" s="13" t="n">
        <f aca="false">IF(AN62="Absolut deloc",0,IF(AN62="Câteva zile",1,IF(AN62="Mai mult de jumătate din timp",2,3)))</f>
        <v>1</v>
      </c>
      <c r="AP62" s="13" t="s">
        <v>54</v>
      </c>
      <c r="AQ62" s="13" t="n">
        <f aca="false">IF(AP62="Absolut deloc",0,IF(AP62="Câteva zile",1,IF(AP62="Mai mult de jumătate din timp",2,3)))</f>
        <v>1</v>
      </c>
      <c r="AR62" s="13" t="s">
        <v>54</v>
      </c>
      <c r="AS62" s="13" t="n">
        <f aca="false">IF(AR62="Absolut deloc",0,IF(AR62="Câteva zile",1,IF(AR62="Mai mult de jumătate din timp",2,3)))</f>
        <v>1</v>
      </c>
      <c r="AT62" s="13" t="s">
        <v>54</v>
      </c>
      <c r="AU62" s="13" t="n">
        <f aca="false">IF(AT62="Absolut deloc",0,IF(AT62="Câteva zile",1,IF(AT62="Mai mult de jumătate din timp",2,3)))</f>
        <v>1</v>
      </c>
      <c r="AV62" s="13" t="s">
        <v>54</v>
      </c>
      <c r="AW62" s="13" t="n">
        <f aca="false">IF(AV62="Absolut deloc",0,IF(AV62="Câteva zile",1,IF(AV62="Mai mult de jumătate din timp",2,3)))</f>
        <v>1</v>
      </c>
      <c r="AX62" s="13" t="s">
        <v>54</v>
      </c>
      <c r="AY62" s="13" t="n">
        <f aca="false">IF(AX62="Absolut deloc",0,IF(AX62="Câteva zile",1,IF(AX62="Mai mult de jumătate din timp",2,3)))</f>
        <v>1</v>
      </c>
      <c r="AZ62" s="13" t="s">
        <v>54</v>
      </c>
      <c r="BA62" s="13" t="n">
        <f aca="false">IF(AZ62="Absolut deloc",0,IF(AZ62="Câteva zile",1,IF(AZ62="Mai mult de jumătate din timp",2,3)))</f>
        <v>1</v>
      </c>
      <c r="BB62" s="13" t="s">
        <v>55</v>
      </c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 t="s">
        <v>52</v>
      </c>
      <c r="BT62" s="13" t="n">
        <f aca="false">IF(BS62="Da",2,0)</f>
        <v>2</v>
      </c>
      <c r="BU62" s="13" t="s">
        <v>52</v>
      </c>
      <c r="BV62" s="13" t="n">
        <f aca="false">IF(BU62="Da",1,0)</f>
        <v>1</v>
      </c>
      <c r="BW62" s="13" t="s">
        <v>52</v>
      </c>
      <c r="BX62" s="13" t="n">
        <f aca="false">IF(BW62="Da",1,0)</f>
        <v>1</v>
      </c>
      <c r="BY62" s="13" t="s">
        <v>51</v>
      </c>
      <c r="BZ62" s="13" t="n">
        <f aca="false">IF(BY62="Da",1,0)</f>
        <v>0</v>
      </c>
      <c r="CA62" s="13" t="s">
        <v>51</v>
      </c>
      <c r="CB62" s="13" t="n">
        <f aca="false">IF(CA62="Da",1,0)</f>
        <v>0</v>
      </c>
      <c r="CC62" s="13" t="s">
        <v>51</v>
      </c>
      <c r="CD62" s="13" t="n">
        <f aca="false">IF(CC62="Da",2,0)</f>
        <v>0</v>
      </c>
    </row>
    <row r="63" s="15" customFormat="true" ht="31.5" hidden="false" customHeight="false" outlineLevel="0" collapsed="false">
      <c r="A63" s="12" t="n">
        <v>62</v>
      </c>
      <c r="B63" s="12" t="n">
        <v>49</v>
      </c>
      <c r="C63" s="12" t="n">
        <v>163</v>
      </c>
      <c r="D63" s="12" t="n">
        <v>55</v>
      </c>
      <c r="E63" s="13" t="s">
        <v>51</v>
      </c>
      <c r="F63" s="12" t="n">
        <v>0</v>
      </c>
      <c r="G63" s="14"/>
      <c r="H63" s="14" t="s">
        <v>172</v>
      </c>
      <c r="I63" s="13" t="s">
        <v>51</v>
      </c>
      <c r="J63" s="12" t="n">
        <v>0</v>
      </c>
      <c r="K63" s="12"/>
      <c r="L63" s="12"/>
      <c r="M63" s="12"/>
      <c r="N63" s="13" t="s">
        <v>51</v>
      </c>
      <c r="O63" s="13" t="n">
        <v>0</v>
      </c>
      <c r="P63" s="13" t="s">
        <v>51</v>
      </c>
      <c r="Q63" s="13" t="n">
        <v>0</v>
      </c>
      <c r="R63" s="13" t="s">
        <v>51</v>
      </c>
      <c r="S63" s="13" t="n">
        <v>0</v>
      </c>
      <c r="T63" s="13"/>
      <c r="U63" s="13"/>
      <c r="V63" s="13"/>
      <c r="W63" s="13"/>
      <c r="X63" s="13"/>
      <c r="Y63" s="13"/>
      <c r="Z63" s="13"/>
      <c r="AA63" s="13"/>
      <c r="AB63" s="13" t="s">
        <v>51</v>
      </c>
      <c r="AC63" s="13" t="n">
        <f aca="false">IF(AB63="Da",1,0)</f>
        <v>0</v>
      </c>
      <c r="AD63" s="13" t="s">
        <v>52</v>
      </c>
      <c r="AE63" s="13" t="n">
        <f aca="false">IF(AD63="Da",1,0)</f>
        <v>1</v>
      </c>
      <c r="AF63" s="13" t="s">
        <v>51</v>
      </c>
      <c r="AG63" s="13" t="n">
        <f aca="false">IF(AF63="Da",1,0)</f>
        <v>0</v>
      </c>
      <c r="AH63" s="13" t="s">
        <v>51</v>
      </c>
      <c r="AI63" s="13" t="n">
        <f aca="false">IF(AH63="Da",1,0)</f>
        <v>0</v>
      </c>
      <c r="AJ63" s="13" t="s">
        <v>51</v>
      </c>
      <c r="AK63" s="13" t="n">
        <f aca="false">IF(AJ63="Da",1,0)</f>
        <v>0</v>
      </c>
      <c r="AL63" s="13" t="s">
        <v>52</v>
      </c>
      <c r="AM63" s="13" t="n">
        <f aca="false">IF(AL63="Da",1,0)</f>
        <v>1</v>
      </c>
      <c r="AN63" s="13" t="s">
        <v>67</v>
      </c>
      <c r="AO63" s="13" t="n">
        <f aca="false">IF(AN63="Absolut deloc",0,IF(AN63="Câteva zile",1,IF(AN63="Mai mult de jumătate din timp",2,3)))</f>
        <v>3</v>
      </c>
      <c r="AP63" s="13" t="s">
        <v>54</v>
      </c>
      <c r="AQ63" s="13" t="n">
        <f aca="false">IF(AP63="Absolut deloc",0,IF(AP63="Câteva zile",1,IF(AP63="Mai mult de jumătate din timp",2,3)))</f>
        <v>1</v>
      </c>
      <c r="AR63" s="13" t="s">
        <v>67</v>
      </c>
      <c r="AS63" s="13" t="n">
        <f aca="false">IF(AR63="Absolut deloc",0,IF(AR63="Câteva zile",1,IF(AR63="Mai mult de jumătate din timp",2,3)))</f>
        <v>3</v>
      </c>
      <c r="AT63" s="13" t="s">
        <v>67</v>
      </c>
      <c r="AU63" s="13" t="n">
        <f aca="false">IF(AT63="Absolut deloc",0,IF(AT63="Câteva zile",1,IF(AT63="Mai mult de jumătate din timp",2,3)))</f>
        <v>3</v>
      </c>
      <c r="AV63" s="13" t="s">
        <v>67</v>
      </c>
      <c r="AW63" s="13" t="n">
        <f aca="false">IF(AV63="Absolut deloc",0,IF(AV63="Câteva zile",1,IF(AV63="Mai mult de jumătate din timp",2,3)))</f>
        <v>3</v>
      </c>
      <c r="AX63" s="13" t="s">
        <v>67</v>
      </c>
      <c r="AY63" s="13" t="n">
        <f aca="false">IF(AX63="Absolut deloc",0,IF(AX63="Câteva zile",1,IF(AX63="Mai mult de jumătate din timp",2,3)))</f>
        <v>3</v>
      </c>
      <c r="AZ63" s="13" t="s">
        <v>67</v>
      </c>
      <c r="BA63" s="13" t="n">
        <f aca="false">IF(AZ63="Absolut deloc",0,IF(AZ63="Câteva zile",1,IF(AZ63="Mai mult de jumătate din timp",2,3)))</f>
        <v>3</v>
      </c>
      <c r="BB63" s="13" t="s">
        <v>55</v>
      </c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 t="s">
        <v>52</v>
      </c>
      <c r="BT63" s="13" t="n">
        <f aca="false">IF(BS63="Da",2,0)</f>
        <v>2</v>
      </c>
      <c r="BU63" s="13" t="s">
        <v>52</v>
      </c>
      <c r="BV63" s="13" t="n">
        <f aca="false">IF(BU63="Da",1,0)</f>
        <v>1</v>
      </c>
      <c r="BW63" s="13" t="s">
        <v>52</v>
      </c>
      <c r="BX63" s="13" t="n">
        <f aca="false">IF(BW63="Da",1,0)</f>
        <v>1</v>
      </c>
      <c r="BY63" s="13" t="s">
        <v>51</v>
      </c>
      <c r="BZ63" s="13" t="n">
        <f aca="false">IF(BY63="Da",1,0)</f>
        <v>0</v>
      </c>
      <c r="CA63" s="13" t="s">
        <v>51</v>
      </c>
      <c r="CB63" s="13" t="n">
        <f aca="false">IF(CA63="Da",1,0)</f>
        <v>0</v>
      </c>
      <c r="CC63" s="13" t="s">
        <v>51</v>
      </c>
      <c r="CD63" s="13" t="n">
        <f aca="false">IF(CC63="Da",2,0)</f>
        <v>0</v>
      </c>
    </row>
    <row r="64" s="15" customFormat="true" ht="47.25" hidden="false" customHeight="false" outlineLevel="0" collapsed="false">
      <c r="A64" s="12" t="n">
        <v>63</v>
      </c>
      <c r="B64" s="12" t="n">
        <v>45</v>
      </c>
      <c r="C64" s="12" t="n">
        <v>160</v>
      </c>
      <c r="D64" s="12" t="n">
        <v>67</v>
      </c>
      <c r="E64" s="13" t="s">
        <v>48</v>
      </c>
      <c r="F64" s="12" t="n">
        <v>5</v>
      </c>
      <c r="G64" s="14" t="s">
        <v>167</v>
      </c>
      <c r="H64" s="14" t="s">
        <v>168</v>
      </c>
      <c r="I64" s="13" t="s">
        <v>51</v>
      </c>
      <c r="J64" s="12" t="n">
        <v>0</v>
      </c>
      <c r="K64" s="12"/>
      <c r="L64" s="12"/>
      <c r="M64" s="12"/>
      <c r="N64" s="13" t="s">
        <v>51</v>
      </c>
      <c r="O64" s="13" t="n">
        <v>0</v>
      </c>
      <c r="P64" s="13" t="s">
        <v>51</v>
      </c>
      <c r="Q64" s="13" t="n">
        <v>0</v>
      </c>
      <c r="R64" s="13" t="s">
        <v>51</v>
      </c>
      <c r="S64" s="13" t="n">
        <v>0</v>
      </c>
      <c r="T64" s="13"/>
      <c r="U64" s="13"/>
      <c r="V64" s="13"/>
      <c r="W64" s="13"/>
      <c r="X64" s="13"/>
      <c r="Y64" s="13"/>
      <c r="Z64" s="13"/>
      <c r="AA64" s="13"/>
      <c r="AB64" s="13" t="s">
        <v>51</v>
      </c>
      <c r="AC64" s="13" t="n">
        <f aca="false">IF(AB64="Da",1,0)</f>
        <v>0</v>
      </c>
      <c r="AD64" s="13" t="s">
        <v>51</v>
      </c>
      <c r="AE64" s="13" t="n">
        <f aca="false">IF(AD64="Da",1,0)</f>
        <v>0</v>
      </c>
      <c r="AF64" s="13" t="s">
        <v>51</v>
      </c>
      <c r="AG64" s="13" t="n">
        <f aca="false">IF(AF64="Da",1,0)</f>
        <v>0</v>
      </c>
      <c r="AH64" s="13" t="s">
        <v>51</v>
      </c>
      <c r="AI64" s="13" t="n">
        <f aca="false">IF(AH64="Da",1,0)</f>
        <v>0</v>
      </c>
      <c r="AJ64" s="13" t="s">
        <v>51</v>
      </c>
      <c r="AK64" s="13" t="n">
        <f aca="false">IF(AJ64="Da",1,0)</f>
        <v>0</v>
      </c>
      <c r="AL64" s="13" t="s">
        <v>51</v>
      </c>
      <c r="AM64" s="13" t="n">
        <f aca="false">IF(AL64="Da",1,0)</f>
        <v>0</v>
      </c>
      <c r="AN64" s="13" t="s">
        <v>67</v>
      </c>
      <c r="AO64" s="13" t="n">
        <f aca="false">IF(AN64="Absolut deloc",0,IF(AN64="Câteva zile",1,IF(AN64="Mai mult de jumătate din timp",2,3)))</f>
        <v>3</v>
      </c>
      <c r="AP64" s="13" t="s">
        <v>67</v>
      </c>
      <c r="AQ64" s="13" t="n">
        <f aca="false">IF(AP64="Absolut deloc",0,IF(AP64="Câteva zile",1,IF(AP64="Mai mult de jumătate din timp",2,3)))</f>
        <v>3</v>
      </c>
      <c r="AR64" s="13" t="s">
        <v>67</v>
      </c>
      <c r="AS64" s="13" t="n">
        <f aca="false">IF(AR64="Absolut deloc",0,IF(AR64="Câteva zile",1,IF(AR64="Mai mult de jumătate din timp",2,3)))</f>
        <v>3</v>
      </c>
      <c r="AT64" s="13" t="s">
        <v>67</v>
      </c>
      <c r="AU64" s="13" t="n">
        <f aca="false">IF(AT64="Absolut deloc",0,IF(AT64="Câteva zile",1,IF(AT64="Mai mult de jumătate din timp",2,3)))</f>
        <v>3</v>
      </c>
      <c r="AV64" s="13" t="s">
        <v>54</v>
      </c>
      <c r="AW64" s="13" t="n">
        <f aca="false">IF(AV64="Absolut deloc",0,IF(AV64="Câteva zile",1,IF(AV64="Mai mult de jumătate din timp",2,3)))</f>
        <v>1</v>
      </c>
      <c r="AX64" s="13" t="s">
        <v>54</v>
      </c>
      <c r="AY64" s="13" t="n">
        <f aca="false">IF(AX64="Absolut deloc",0,IF(AX64="Câteva zile",1,IF(AX64="Mai mult de jumătate din timp",2,3)))</f>
        <v>1</v>
      </c>
      <c r="AZ64" s="13" t="s">
        <v>67</v>
      </c>
      <c r="BA64" s="13" t="n">
        <f aca="false">IF(AZ64="Absolut deloc",0,IF(AZ64="Câteva zile",1,IF(AZ64="Mai mult de jumătate din timp",2,3)))</f>
        <v>3</v>
      </c>
      <c r="BB64" s="13" t="s">
        <v>55</v>
      </c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 t="s">
        <v>52</v>
      </c>
      <c r="BT64" s="13" t="n">
        <f aca="false">IF(BS64="Da",2,0)</f>
        <v>2</v>
      </c>
      <c r="BU64" s="13" t="s">
        <v>51</v>
      </c>
      <c r="BV64" s="13" t="n">
        <f aca="false">IF(BU64="Da",1,0)</f>
        <v>0</v>
      </c>
      <c r="BW64" s="13" t="s">
        <v>52</v>
      </c>
      <c r="BX64" s="13" t="n">
        <f aca="false">IF(BW64="Da",1,0)</f>
        <v>1</v>
      </c>
      <c r="BY64" s="13" t="s">
        <v>52</v>
      </c>
      <c r="BZ64" s="13" t="n">
        <f aca="false">IF(BY64="Da",1,0)</f>
        <v>1</v>
      </c>
      <c r="CA64" s="13" t="s">
        <v>52</v>
      </c>
      <c r="CB64" s="13" t="n">
        <f aca="false">IF(CA64="Da",1,0)</f>
        <v>1</v>
      </c>
      <c r="CC64" s="13" t="s">
        <v>52</v>
      </c>
      <c r="CD64" s="13" t="n">
        <f aca="false">IF(CC64="Da",2,0)</f>
        <v>2</v>
      </c>
    </row>
    <row r="65" s="15" customFormat="true" ht="47.25" hidden="false" customHeight="false" outlineLevel="0" collapsed="false">
      <c r="A65" s="12" t="n">
        <v>64</v>
      </c>
      <c r="B65" s="12" t="n">
        <v>30</v>
      </c>
      <c r="C65" s="12" t="n">
        <v>173</v>
      </c>
      <c r="D65" s="12" t="n">
        <v>71</v>
      </c>
      <c r="E65" s="13" t="s">
        <v>48</v>
      </c>
      <c r="F65" s="12" t="n">
        <v>5</v>
      </c>
      <c r="G65" s="14" t="s">
        <v>173</v>
      </c>
      <c r="H65" s="14" t="s">
        <v>168</v>
      </c>
      <c r="I65" s="13" t="s">
        <v>51</v>
      </c>
      <c r="J65" s="12" t="n">
        <v>0</v>
      </c>
      <c r="K65" s="12" t="n">
        <v>90</v>
      </c>
      <c r="L65" s="12" t="n">
        <v>60</v>
      </c>
      <c r="M65" s="12"/>
      <c r="N65" s="13" t="s">
        <v>51</v>
      </c>
      <c r="O65" s="13" t="n">
        <v>0</v>
      </c>
      <c r="P65" s="13" t="s">
        <v>51</v>
      </c>
      <c r="Q65" s="13" t="n">
        <v>0</v>
      </c>
      <c r="R65" s="13" t="s">
        <v>51</v>
      </c>
      <c r="S65" s="13" t="n">
        <v>0</v>
      </c>
      <c r="T65" s="13"/>
      <c r="U65" s="13"/>
      <c r="V65" s="13"/>
      <c r="W65" s="13"/>
      <c r="X65" s="13"/>
      <c r="Y65" s="13"/>
      <c r="Z65" s="13"/>
      <c r="AA65" s="13"/>
      <c r="AB65" s="13" t="s">
        <v>52</v>
      </c>
      <c r="AC65" s="13" t="n">
        <f aca="false">IF(AB65="Da",1,0)</f>
        <v>1</v>
      </c>
      <c r="AD65" s="13" t="s">
        <v>51</v>
      </c>
      <c r="AE65" s="13" t="n">
        <f aca="false">IF(AD65="Da",1,0)</f>
        <v>0</v>
      </c>
      <c r="AF65" s="13" t="s">
        <v>51</v>
      </c>
      <c r="AG65" s="13" t="n">
        <f aca="false">IF(AF65="Da",1,0)</f>
        <v>0</v>
      </c>
      <c r="AH65" s="13" t="s">
        <v>51</v>
      </c>
      <c r="AI65" s="13" t="n">
        <f aca="false">IF(AH65="Da",1,0)</f>
        <v>0</v>
      </c>
      <c r="AJ65" s="13" t="s">
        <v>51</v>
      </c>
      <c r="AK65" s="13" t="n">
        <f aca="false">IF(AJ65="Da",1,0)</f>
        <v>0</v>
      </c>
      <c r="AL65" s="13" t="s">
        <v>51</v>
      </c>
      <c r="AM65" s="13" t="n">
        <f aca="false">IF(AL65="Da",1,0)</f>
        <v>0</v>
      </c>
      <c r="AN65" s="13" t="s">
        <v>67</v>
      </c>
      <c r="AO65" s="13" t="n">
        <f aca="false">IF(AN65="Absolut deloc",0,IF(AN65="Câteva zile",1,IF(AN65="Mai mult de jumătate din timp",2,3)))</f>
        <v>3</v>
      </c>
      <c r="AP65" s="13" t="s">
        <v>67</v>
      </c>
      <c r="AQ65" s="13" t="n">
        <f aca="false">IF(AP65="Absolut deloc",0,IF(AP65="Câteva zile",1,IF(AP65="Mai mult de jumătate din timp",2,3)))</f>
        <v>3</v>
      </c>
      <c r="AR65" s="13" t="s">
        <v>67</v>
      </c>
      <c r="AS65" s="13" t="n">
        <f aca="false">IF(AR65="Absolut deloc",0,IF(AR65="Câteva zile",1,IF(AR65="Mai mult de jumătate din timp",2,3)))</f>
        <v>3</v>
      </c>
      <c r="AT65" s="13" t="s">
        <v>67</v>
      </c>
      <c r="AU65" s="13" t="n">
        <f aca="false">IF(AT65="Absolut deloc",0,IF(AT65="Câteva zile",1,IF(AT65="Mai mult de jumătate din timp",2,3)))</f>
        <v>3</v>
      </c>
      <c r="AV65" s="13" t="s">
        <v>67</v>
      </c>
      <c r="AW65" s="13" t="n">
        <f aca="false">IF(AV65="Absolut deloc",0,IF(AV65="Câteva zile",1,IF(AV65="Mai mult de jumătate din timp",2,3)))</f>
        <v>3</v>
      </c>
      <c r="AX65" s="13" t="s">
        <v>67</v>
      </c>
      <c r="AY65" s="13" t="n">
        <f aca="false">IF(AX65="Absolut deloc",0,IF(AX65="Câteva zile",1,IF(AX65="Mai mult de jumătate din timp",2,3)))</f>
        <v>3</v>
      </c>
      <c r="AZ65" s="13" t="s">
        <v>67</v>
      </c>
      <c r="BA65" s="13" t="n">
        <f aca="false">IF(AZ65="Absolut deloc",0,IF(AZ65="Câteva zile",1,IF(AZ65="Mai mult de jumătate din timp",2,3)))</f>
        <v>3</v>
      </c>
      <c r="BB65" s="13" t="s">
        <v>55</v>
      </c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 t="s">
        <v>51</v>
      </c>
      <c r="BT65" s="13" t="n">
        <f aca="false">IF(BS65="Da",2,0)</f>
        <v>0</v>
      </c>
      <c r="BU65" s="13" t="s">
        <v>51</v>
      </c>
      <c r="BV65" s="13" t="n">
        <f aca="false">IF(BU65="Da",1,0)</f>
        <v>0</v>
      </c>
      <c r="BW65" s="13" t="s">
        <v>51</v>
      </c>
      <c r="BX65" s="13" t="n">
        <f aca="false">IF(BW65="Da",1,0)</f>
        <v>0</v>
      </c>
      <c r="BY65" s="13" t="s">
        <v>51</v>
      </c>
      <c r="BZ65" s="13" t="n">
        <f aca="false">IF(BY65="Da",1,0)</f>
        <v>0</v>
      </c>
      <c r="CA65" s="13" t="s">
        <v>51</v>
      </c>
      <c r="CB65" s="13" t="n">
        <f aca="false">IF(CA65="Da",1,0)</f>
        <v>0</v>
      </c>
      <c r="CC65" s="13" t="s">
        <v>51</v>
      </c>
      <c r="CD65" s="13" t="n">
        <f aca="false">IF(CC65="Da",2,0)</f>
        <v>0</v>
      </c>
    </row>
    <row r="66" s="15" customFormat="true" ht="47.25" hidden="false" customHeight="false" outlineLevel="0" collapsed="false">
      <c r="A66" s="12" t="n">
        <v>65</v>
      </c>
      <c r="B66" s="12" t="n">
        <v>32</v>
      </c>
      <c r="C66" s="12" t="n">
        <v>157</v>
      </c>
      <c r="D66" s="12" t="n">
        <v>60</v>
      </c>
      <c r="E66" s="13" t="s">
        <v>48</v>
      </c>
      <c r="F66" s="12" t="n">
        <v>5</v>
      </c>
      <c r="G66" s="14" t="s">
        <v>167</v>
      </c>
      <c r="H66" s="14" t="s">
        <v>168</v>
      </c>
      <c r="I66" s="13" t="s">
        <v>51</v>
      </c>
      <c r="J66" s="12" t="n">
        <v>0</v>
      </c>
      <c r="K66" s="12"/>
      <c r="L66" s="12"/>
      <c r="M66" s="12"/>
      <c r="N66" s="13" t="s">
        <v>51</v>
      </c>
      <c r="O66" s="13" t="n">
        <v>0</v>
      </c>
      <c r="P66" s="13" t="s">
        <v>51</v>
      </c>
      <c r="Q66" s="13" t="n">
        <v>0</v>
      </c>
      <c r="R66" s="13" t="s">
        <v>52</v>
      </c>
      <c r="S66" s="13" t="n">
        <v>1</v>
      </c>
      <c r="T66" s="13" t="s">
        <v>52</v>
      </c>
      <c r="U66" s="13" t="n">
        <v>1</v>
      </c>
      <c r="V66" s="13" t="s">
        <v>51</v>
      </c>
      <c r="W66" s="13" t="n">
        <f aca="false">IF(V66="Da",1,IF(V66="Nu", 0))</f>
        <v>0</v>
      </c>
      <c r="X66" s="13" t="s">
        <v>51</v>
      </c>
      <c r="Y66" s="13" t="n">
        <f aca="false">IF(X66="Da", 1, IF(X66="Nu", 0))</f>
        <v>0</v>
      </c>
      <c r="Z66" s="13" t="s">
        <v>51</v>
      </c>
      <c r="AA66" s="13" t="n">
        <f aca="false">IF(Z66="Da", 1, IF(Z66="Nu", 0))</f>
        <v>0</v>
      </c>
      <c r="AB66" s="13" t="s">
        <v>52</v>
      </c>
      <c r="AC66" s="13" t="n">
        <f aca="false">IF(AB66="Da",1,0)</f>
        <v>1</v>
      </c>
      <c r="AD66" s="13" t="s">
        <v>52</v>
      </c>
      <c r="AE66" s="13" t="n">
        <f aca="false">IF(AD66="Da",1,0)</f>
        <v>1</v>
      </c>
      <c r="AF66" s="13" t="s">
        <v>52</v>
      </c>
      <c r="AG66" s="13" t="n">
        <f aca="false">IF(AF66="Da",1,0)</f>
        <v>1</v>
      </c>
      <c r="AH66" s="13" t="s">
        <v>51</v>
      </c>
      <c r="AI66" s="13" t="n">
        <f aca="false">IF(AH66="Da",1,0)</f>
        <v>0</v>
      </c>
      <c r="AJ66" s="13" t="s">
        <v>52</v>
      </c>
      <c r="AK66" s="13" t="n">
        <f aca="false">IF(AJ66="Da",1,0)</f>
        <v>1</v>
      </c>
      <c r="AL66" s="13" t="s">
        <v>52</v>
      </c>
      <c r="AM66" s="13" t="n">
        <f aca="false">IF(AL66="Da",1,0)</f>
        <v>1</v>
      </c>
      <c r="AN66" s="13" t="s">
        <v>67</v>
      </c>
      <c r="AO66" s="13" t="n">
        <f aca="false">IF(AN66="Absolut deloc",0,IF(AN66="Câteva zile",1,IF(AN66="Mai mult de jumătate din timp",2,3)))</f>
        <v>3</v>
      </c>
      <c r="AP66" s="13" t="s">
        <v>67</v>
      </c>
      <c r="AQ66" s="13" t="n">
        <f aca="false">IF(AP66="Absolut deloc",0,IF(AP66="Câteva zile",1,IF(AP66="Mai mult de jumătate din timp",2,3)))</f>
        <v>3</v>
      </c>
      <c r="AR66" s="13" t="s">
        <v>67</v>
      </c>
      <c r="AS66" s="13" t="n">
        <f aca="false">IF(AR66="Absolut deloc",0,IF(AR66="Câteva zile",1,IF(AR66="Mai mult de jumătate din timp",2,3)))</f>
        <v>3</v>
      </c>
      <c r="AT66" s="13" t="s">
        <v>67</v>
      </c>
      <c r="AU66" s="13" t="n">
        <f aca="false">IF(AT66="Absolut deloc",0,IF(AT66="Câteva zile",1,IF(AT66="Mai mult de jumătate din timp",2,3)))</f>
        <v>3</v>
      </c>
      <c r="AV66" s="13" t="s">
        <v>54</v>
      </c>
      <c r="AW66" s="13" t="n">
        <f aca="false">IF(AV66="Absolut deloc",0,IF(AV66="Câteva zile",1,IF(AV66="Mai mult de jumătate din timp",2,3)))</f>
        <v>1</v>
      </c>
      <c r="AX66" s="13" t="s">
        <v>67</v>
      </c>
      <c r="AY66" s="13" t="n">
        <f aca="false">IF(AX66="Absolut deloc",0,IF(AX66="Câteva zile",1,IF(AX66="Mai mult de jumătate din timp",2,3)))</f>
        <v>3</v>
      </c>
      <c r="AZ66" s="13" t="s">
        <v>67</v>
      </c>
      <c r="BA66" s="13" t="n">
        <f aca="false">IF(AZ66="Absolut deloc",0,IF(AZ66="Câteva zile",1,IF(AZ66="Mai mult de jumătate din timp",2,3)))</f>
        <v>3</v>
      </c>
      <c r="BB66" s="13" t="s">
        <v>55</v>
      </c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 t="s">
        <v>52</v>
      </c>
      <c r="BT66" s="13" t="n">
        <f aca="false">IF(BS66="Da",2,0)</f>
        <v>2</v>
      </c>
      <c r="BU66" s="13" t="s">
        <v>52</v>
      </c>
      <c r="BV66" s="13" t="n">
        <f aca="false">IF(BU66="Da",1,0)</f>
        <v>1</v>
      </c>
      <c r="BW66" s="13" t="s">
        <v>52</v>
      </c>
      <c r="BX66" s="13" t="n">
        <f aca="false">IF(BW66="Da",1,0)</f>
        <v>1</v>
      </c>
      <c r="BY66" s="13" t="s">
        <v>52</v>
      </c>
      <c r="BZ66" s="13" t="n">
        <f aca="false">IF(BY66="Da",1,0)</f>
        <v>1</v>
      </c>
      <c r="CA66" s="13" t="s">
        <v>52</v>
      </c>
      <c r="CB66" s="13" t="n">
        <f aca="false">IF(CA66="Da",1,0)</f>
        <v>1</v>
      </c>
      <c r="CC66" s="13" t="s">
        <v>51</v>
      </c>
      <c r="CD66" s="13" t="n">
        <f aca="false">IF(CC66="Da",2,0)</f>
        <v>0</v>
      </c>
    </row>
    <row r="67" s="15" customFormat="true" ht="31.5" hidden="false" customHeight="false" outlineLevel="0" collapsed="false">
      <c r="A67" s="12" t="n">
        <v>66</v>
      </c>
      <c r="B67" s="12" t="n">
        <v>50</v>
      </c>
      <c r="C67" s="12" t="n">
        <v>171</v>
      </c>
      <c r="D67" s="12" t="n">
        <v>69</v>
      </c>
      <c r="E67" s="13" t="s">
        <v>51</v>
      </c>
      <c r="F67" s="12" t="n">
        <v>0</v>
      </c>
      <c r="G67" s="14"/>
      <c r="H67" s="14" t="s">
        <v>168</v>
      </c>
      <c r="I67" s="13" t="s">
        <v>51</v>
      </c>
      <c r="J67" s="12" t="n">
        <v>0</v>
      </c>
      <c r="K67" s="12"/>
      <c r="L67" s="12"/>
      <c r="M67" s="12"/>
      <c r="N67" s="13" t="s">
        <v>51</v>
      </c>
      <c r="O67" s="13" t="n">
        <v>0</v>
      </c>
      <c r="P67" s="13" t="s">
        <v>52</v>
      </c>
      <c r="Q67" s="13" t="n">
        <v>1</v>
      </c>
      <c r="R67" s="13" t="s">
        <v>51</v>
      </c>
      <c r="S67" s="13" t="n">
        <v>0</v>
      </c>
      <c r="T67" s="13"/>
      <c r="U67" s="13"/>
      <c r="V67" s="13"/>
      <c r="W67" s="13"/>
      <c r="X67" s="13"/>
      <c r="Y67" s="13"/>
      <c r="Z67" s="13"/>
      <c r="AA67" s="13"/>
      <c r="AB67" s="13" t="s">
        <v>51</v>
      </c>
      <c r="AC67" s="13" t="n">
        <f aca="false">IF(AB67="Da",1,0)</f>
        <v>0</v>
      </c>
      <c r="AD67" s="13" t="s">
        <v>51</v>
      </c>
      <c r="AE67" s="13" t="n">
        <f aca="false">IF(AD67="Da",1,0)</f>
        <v>0</v>
      </c>
      <c r="AF67" s="13" t="s">
        <v>51</v>
      </c>
      <c r="AG67" s="13" t="n">
        <f aca="false">IF(AF67="Da",1,0)</f>
        <v>0</v>
      </c>
      <c r="AH67" s="13" t="s">
        <v>51</v>
      </c>
      <c r="AI67" s="13" t="n">
        <f aca="false">IF(AH67="Da",1,0)</f>
        <v>0</v>
      </c>
      <c r="AJ67" s="13" t="s">
        <v>51</v>
      </c>
      <c r="AK67" s="13" t="n">
        <f aca="false">IF(AJ67="Da",1,0)</f>
        <v>0</v>
      </c>
      <c r="AL67" s="13" t="s">
        <v>51</v>
      </c>
      <c r="AM67" s="13" t="n">
        <f aca="false">IF(AL67="Da",1,0)</f>
        <v>0</v>
      </c>
      <c r="AN67" s="13" t="s">
        <v>67</v>
      </c>
      <c r="AO67" s="13" t="n">
        <f aca="false">IF(AN67="Absolut deloc",0,IF(AN67="Câteva zile",1,IF(AN67="Mai mult de jumătate din timp",2,3)))</f>
        <v>3</v>
      </c>
      <c r="AP67" s="13" t="s">
        <v>67</v>
      </c>
      <c r="AQ67" s="13" t="n">
        <f aca="false">IF(AP67="Absolut deloc",0,IF(AP67="Câteva zile",1,IF(AP67="Mai mult de jumătate din timp",2,3)))</f>
        <v>3</v>
      </c>
      <c r="AR67" s="13" t="s">
        <v>67</v>
      </c>
      <c r="AS67" s="13" t="n">
        <f aca="false">IF(AR67="Absolut deloc",0,IF(AR67="Câteva zile",1,IF(AR67="Mai mult de jumătate din timp",2,3)))</f>
        <v>3</v>
      </c>
      <c r="AT67" s="13" t="s">
        <v>67</v>
      </c>
      <c r="AU67" s="13" t="n">
        <f aca="false">IF(AT67="Absolut deloc",0,IF(AT67="Câteva zile",1,IF(AT67="Mai mult de jumătate din timp",2,3)))</f>
        <v>3</v>
      </c>
      <c r="AV67" s="13" t="s">
        <v>67</v>
      </c>
      <c r="AW67" s="13" t="n">
        <f aca="false">IF(AV67="Absolut deloc",0,IF(AV67="Câteva zile",1,IF(AV67="Mai mult de jumătate din timp",2,3)))</f>
        <v>3</v>
      </c>
      <c r="AX67" s="13" t="s">
        <v>67</v>
      </c>
      <c r="AY67" s="13" t="n">
        <f aca="false">IF(AX67="Absolut deloc",0,IF(AX67="Câteva zile",1,IF(AX67="Mai mult de jumătate din timp",2,3)))</f>
        <v>3</v>
      </c>
      <c r="AZ67" s="13" t="s">
        <v>67</v>
      </c>
      <c r="BA67" s="13" t="n">
        <f aca="false">IF(AZ67="Absolut deloc",0,IF(AZ67="Câteva zile",1,IF(AZ67="Mai mult de jumătate din timp",2,3)))</f>
        <v>3</v>
      </c>
      <c r="BB67" s="13" t="s">
        <v>55</v>
      </c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 t="s">
        <v>52</v>
      </c>
      <c r="BT67" s="13" t="n">
        <f aca="false">IF(BS67="Da",2,0)</f>
        <v>2</v>
      </c>
      <c r="BU67" s="13" t="s">
        <v>51</v>
      </c>
      <c r="BV67" s="13" t="n">
        <f aca="false">IF(BU67="Da",1,0)</f>
        <v>0</v>
      </c>
      <c r="BW67" s="13" t="s">
        <v>51</v>
      </c>
      <c r="BX67" s="13" t="n">
        <f aca="false">IF(BW67="Da",1,0)</f>
        <v>0</v>
      </c>
      <c r="BY67" s="13" t="s">
        <v>51</v>
      </c>
      <c r="BZ67" s="13" t="n">
        <f aca="false">IF(BY67="Da",1,0)</f>
        <v>0</v>
      </c>
      <c r="CA67" s="13" t="s">
        <v>51</v>
      </c>
      <c r="CB67" s="13" t="n">
        <f aca="false">IF(CA67="Da",1,0)</f>
        <v>0</v>
      </c>
      <c r="CC67" s="13" t="s">
        <v>51</v>
      </c>
      <c r="CD67" s="13" t="n">
        <f aca="false">IF(CC67="Da",2,0)</f>
        <v>0</v>
      </c>
    </row>
    <row r="68" s="15" customFormat="true" ht="47.25" hidden="false" customHeight="false" outlineLevel="0" collapsed="false">
      <c r="A68" s="12" t="n">
        <v>67</v>
      </c>
      <c r="B68" s="12" t="n">
        <v>29</v>
      </c>
      <c r="C68" s="12" t="n">
        <v>170</v>
      </c>
      <c r="D68" s="12" t="n">
        <v>70</v>
      </c>
      <c r="E68" s="13" t="s">
        <v>48</v>
      </c>
      <c r="F68" s="12" t="n">
        <v>5</v>
      </c>
      <c r="G68" s="14" t="s">
        <v>167</v>
      </c>
      <c r="H68" s="14" t="s">
        <v>168</v>
      </c>
      <c r="I68" s="13" t="s">
        <v>51</v>
      </c>
      <c r="J68" s="12" t="n">
        <v>0</v>
      </c>
      <c r="K68" s="12" t="n">
        <v>100</v>
      </c>
      <c r="L68" s="12" t="n">
        <v>60</v>
      </c>
      <c r="M68" s="12"/>
      <c r="N68" s="13" t="s">
        <v>51</v>
      </c>
      <c r="O68" s="13" t="n">
        <v>0</v>
      </c>
      <c r="P68" s="13" t="s">
        <v>51</v>
      </c>
      <c r="Q68" s="13" t="n">
        <v>0</v>
      </c>
      <c r="R68" s="13" t="s">
        <v>52</v>
      </c>
      <c r="S68" s="13" t="n">
        <v>1</v>
      </c>
      <c r="T68" s="13" t="s">
        <v>52</v>
      </c>
      <c r="U68" s="13" t="n">
        <v>1</v>
      </c>
      <c r="V68" s="13" t="s">
        <v>51</v>
      </c>
      <c r="W68" s="13" t="n">
        <f aca="false">IF(V68="Da",1,IF(V68="Nu", 0))</f>
        <v>0</v>
      </c>
      <c r="X68" s="13" t="s">
        <v>52</v>
      </c>
      <c r="Y68" s="13" t="n">
        <f aca="false">IF(X68="Da", 1, IF(X68="Nu", 0))</f>
        <v>1</v>
      </c>
      <c r="Z68" s="13" t="s">
        <v>52</v>
      </c>
      <c r="AA68" s="13" t="n">
        <f aca="false">IF(Z68="Da", 1, IF(Z68="Nu", 0))</f>
        <v>1</v>
      </c>
      <c r="AB68" s="13" t="s">
        <v>52</v>
      </c>
      <c r="AC68" s="13" t="n">
        <f aca="false">IF(AB68="Da",1,0)</f>
        <v>1</v>
      </c>
      <c r="AD68" s="13" t="s">
        <v>52</v>
      </c>
      <c r="AE68" s="13" t="n">
        <f aca="false">IF(AD68="Da",1,0)</f>
        <v>1</v>
      </c>
      <c r="AF68" s="13" t="s">
        <v>52</v>
      </c>
      <c r="AG68" s="13" t="n">
        <f aca="false">IF(AF68="Da",1,0)</f>
        <v>1</v>
      </c>
      <c r="AH68" s="13" t="s">
        <v>52</v>
      </c>
      <c r="AI68" s="13" t="n">
        <f aca="false">IF(AH68="Da",1,0)</f>
        <v>1</v>
      </c>
      <c r="AJ68" s="13" t="s">
        <v>52</v>
      </c>
      <c r="AK68" s="13" t="n">
        <f aca="false">IF(AJ68="Da",1,0)</f>
        <v>1</v>
      </c>
      <c r="AL68" s="13" t="s">
        <v>51</v>
      </c>
      <c r="AM68" s="13" t="n">
        <f aca="false">IF(AL68="Da",1,0)</f>
        <v>0</v>
      </c>
      <c r="AN68" s="13" t="s">
        <v>67</v>
      </c>
      <c r="AO68" s="13" t="n">
        <f aca="false">IF(AN68="Absolut deloc",0,IF(AN68="Câteva zile",1,IF(AN68="Mai mult de jumătate din timp",2,3)))</f>
        <v>3</v>
      </c>
      <c r="AP68" s="13" t="s">
        <v>67</v>
      </c>
      <c r="AQ68" s="13" t="n">
        <f aca="false">IF(AP68="Absolut deloc",0,IF(AP68="Câteva zile",1,IF(AP68="Mai mult de jumătate din timp",2,3)))</f>
        <v>3</v>
      </c>
      <c r="AR68" s="13" t="s">
        <v>67</v>
      </c>
      <c r="AS68" s="13" t="n">
        <f aca="false">IF(AR68="Absolut deloc",0,IF(AR68="Câteva zile",1,IF(AR68="Mai mult de jumătate din timp",2,3)))</f>
        <v>3</v>
      </c>
      <c r="AT68" s="13" t="s">
        <v>67</v>
      </c>
      <c r="AU68" s="13" t="n">
        <f aca="false">IF(AT68="Absolut deloc",0,IF(AT68="Câteva zile",1,IF(AT68="Mai mult de jumătate din timp",2,3)))</f>
        <v>3</v>
      </c>
      <c r="AV68" s="13" t="s">
        <v>67</v>
      </c>
      <c r="AW68" s="13" t="n">
        <f aca="false">IF(AV68="Absolut deloc",0,IF(AV68="Câteva zile",1,IF(AV68="Mai mult de jumătate din timp",2,3)))</f>
        <v>3</v>
      </c>
      <c r="AX68" s="13" t="s">
        <v>67</v>
      </c>
      <c r="AY68" s="13" t="n">
        <f aca="false">IF(AX68="Absolut deloc",0,IF(AX68="Câteva zile",1,IF(AX68="Mai mult de jumătate din timp",2,3)))</f>
        <v>3</v>
      </c>
      <c r="AZ68" s="13" t="s">
        <v>67</v>
      </c>
      <c r="BA68" s="13" t="n">
        <f aca="false">IF(AZ68="Absolut deloc",0,IF(AZ68="Câteva zile",1,IF(AZ68="Mai mult de jumătate din timp",2,3)))</f>
        <v>3</v>
      </c>
      <c r="BB68" s="13" t="s">
        <v>55</v>
      </c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 t="s">
        <v>52</v>
      </c>
      <c r="BT68" s="13" t="n">
        <f aca="false">IF(BS68="Da",2,0)</f>
        <v>2</v>
      </c>
      <c r="BU68" s="13" t="s">
        <v>51</v>
      </c>
      <c r="BV68" s="13" t="n">
        <f aca="false">IF(BU68="Da",1,0)</f>
        <v>0</v>
      </c>
      <c r="BW68" s="13" t="s">
        <v>52</v>
      </c>
      <c r="BX68" s="13" t="n">
        <f aca="false">IF(BW68="Da",1,0)</f>
        <v>1</v>
      </c>
      <c r="BY68" s="13" t="s">
        <v>52</v>
      </c>
      <c r="BZ68" s="13" t="n">
        <f aca="false">IF(BY68="Da",1,0)</f>
        <v>1</v>
      </c>
      <c r="CA68" s="13" t="s">
        <v>52</v>
      </c>
      <c r="CB68" s="13" t="n">
        <f aca="false">IF(CA68="Da",1,0)</f>
        <v>1</v>
      </c>
      <c r="CC68" s="13" t="s">
        <v>51</v>
      </c>
      <c r="CD68" s="13" t="n">
        <f aca="false">IF(CC68="Da",2,0)</f>
        <v>0</v>
      </c>
    </row>
    <row r="69" s="15" customFormat="true" ht="63" hidden="false" customHeight="false" outlineLevel="0" collapsed="false">
      <c r="A69" s="12" t="n">
        <v>68</v>
      </c>
      <c r="B69" s="12" t="n">
        <v>55</v>
      </c>
      <c r="C69" s="12" t="n">
        <v>168</v>
      </c>
      <c r="D69" s="12" t="n">
        <v>90</v>
      </c>
      <c r="E69" s="13" t="s">
        <v>51</v>
      </c>
      <c r="F69" s="12" t="n">
        <v>0</v>
      </c>
      <c r="G69" s="14"/>
      <c r="H69" s="14" t="s">
        <v>170</v>
      </c>
      <c r="I69" s="13" t="s">
        <v>51</v>
      </c>
      <c r="J69" s="12" t="n">
        <v>0</v>
      </c>
      <c r="K69" s="12"/>
      <c r="L69" s="12"/>
      <c r="M69" s="12"/>
      <c r="N69" s="13" t="s">
        <v>51</v>
      </c>
      <c r="O69" s="13" t="n">
        <v>0</v>
      </c>
      <c r="P69" s="13" t="s">
        <v>51</v>
      </c>
      <c r="Q69" s="13" t="n">
        <v>0</v>
      </c>
      <c r="R69" s="13" t="s">
        <v>51</v>
      </c>
      <c r="S69" s="13" t="n">
        <v>0</v>
      </c>
      <c r="T69" s="13"/>
      <c r="U69" s="13"/>
      <c r="V69" s="13"/>
      <c r="W69" s="13"/>
      <c r="X69" s="13"/>
      <c r="Y69" s="13"/>
      <c r="Z69" s="13"/>
      <c r="AA69" s="13"/>
      <c r="AB69" s="13" t="s">
        <v>51</v>
      </c>
      <c r="AC69" s="13" t="n">
        <f aca="false">IF(AB69="Da",1,0)</f>
        <v>0</v>
      </c>
      <c r="AD69" s="13" t="s">
        <v>52</v>
      </c>
      <c r="AE69" s="13" t="n">
        <f aca="false">IF(AD69="Da",1,0)</f>
        <v>1</v>
      </c>
      <c r="AF69" s="13" t="s">
        <v>52</v>
      </c>
      <c r="AG69" s="13" t="n">
        <f aca="false">IF(AF69="Da",1,0)</f>
        <v>1</v>
      </c>
      <c r="AH69" s="13" t="s">
        <v>51</v>
      </c>
      <c r="AI69" s="13" t="n">
        <f aca="false">IF(AH69="Da",1,0)</f>
        <v>0</v>
      </c>
      <c r="AJ69" s="13" t="s">
        <v>52</v>
      </c>
      <c r="AK69" s="13" t="n">
        <f aca="false">IF(AJ69="Da",1,0)</f>
        <v>1</v>
      </c>
      <c r="AL69" s="13" t="s">
        <v>51</v>
      </c>
      <c r="AM69" s="13" t="n">
        <f aca="false">IF(AL69="Da",1,0)</f>
        <v>0</v>
      </c>
      <c r="AN69" s="13" t="s">
        <v>54</v>
      </c>
      <c r="AO69" s="13" t="n">
        <f aca="false">IF(AN69="Absolut deloc",0,IF(AN69="Câteva zile",1,IF(AN69="Mai mult de jumătate din timp",2,3)))</f>
        <v>1</v>
      </c>
      <c r="AP69" s="13" t="s">
        <v>54</v>
      </c>
      <c r="AQ69" s="13" t="n">
        <f aca="false">IF(AP69="Absolut deloc",0,IF(AP69="Câteva zile",1,IF(AP69="Mai mult de jumătate din timp",2,3)))</f>
        <v>1</v>
      </c>
      <c r="AR69" s="13" t="s">
        <v>54</v>
      </c>
      <c r="AS69" s="13" t="n">
        <f aca="false">IF(AR69="Absolut deloc",0,IF(AR69="Câteva zile",1,IF(AR69="Mai mult de jumătate din timp",2,3)))</f>
        <v>1</v>
      </c>
      <c r="AT69" s="13" t="s">
        <v>54</v>
      </c>
      <c r="AU69" s="13" t="n">
        <f aca="false">IF(AT69="Absolut deloc",0,IF(AT69="Câteva zile",1,IF(AT69="Mai mult de jumătate din timp",2,3)))</f>
        <v>1</v>
      </c>
      <c r="AV69" s="13" t="s">
        <v>54</v>
      </c>
      <c r="AW69" s="13" t="n">
        <f aca="false">IF(AV69="Absolut deloc",0,IF(AV69="Câteva zile",1,IF(AV69="Mai mult de jumătate din timp",2,3)))</f>
        <v>1</v>
      </c>
      <c r="AX69" s="13" t="s">
        <v>53</v>
      </c>
      <c r="AY69" s="13" t="n">
        <f aca="false">IF(AX69="Absolut deloc",0,IF(AX69="Câteva zile",1,IF(AX69="Mai mult de jumătate din timp",2,3)))</f>
        <v>2</v>
      </c>
      <c r="AZ69" s="13" t="s">
        <v>53</v>
      </c>
      <c r="BA69" s="13" t="n">
        <f aca="false">IF(AZ69="Absolut deloc",0,IF(AZ69="Câteva zile",1,IF(AZ69="Mai mult de jumătate din timp",2,3)))</f>
        <v>2</v>
      </c>
      <c r="BB69" s="13" t="s">
        <v>55</v>
      </c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 t="s">
        <v>52</v>
      </c>
      <c r="BT69" s="13" t="n">
        <f aca="false">IF(BS69="Da",2,0)</f>
        <v>2</v>
      </c>
      <c r="BU69" s="13" t="s">
        <v>52</v>
      </c>
      <c r="BV69" s="13" t="n">
        <f aca="false">IF(BU69="Da",1,0)</f>
        <v>1</v>
      </c>
      <c r="BW69" s="13" t="s">
        <v>51</v>
      </c>
      <c r="BX69" s="13" t="n">
        <f aca="false">IF(BW69="Da",1,0)</f>
        <v>0</v>
      </c>
      <c r="BY69" s="13" t="s">
        <v>52</v>
      </c>
      <c r="BZ69" s="13" t="n">
        <f aca="false">IF(BY69="Da",1,0)</f>
        <v>1</v>
      </c>
      <c r="CA69" s="13" t="s">
        <v>52</v>
      </c>
      <c r="CB69" s="13" t="n">
        <f aca="false">IF(CA69="Da",1,0)</f>
        <v>1</v>
      </c>
      <c r="CC69" s="13" t="s">
        <v>51</v>
      </c>
      <c r="CD69" s="13" t="n">
        <f aca="false">IF(CC69="Da",2,0)</f>
        <v>0</v>
      </c>
    </row>
    <row r="70" s="15" customFormat="true" ht="47.25" hidden="false" customHeight="false" outlineLevel="0" collapsed="false">
      <c r="A70" s="12" t="n">
        <v>69</v>
      </c>
      <c r="B70" s="12" t="n">
        <v>27</v>
      </c>
      <c r="C70" s="12" t="n">
        <v>165</v>
      </c>
      <c r="D70" s="12" t="n">
        <v>72</v>
      </c>
      <c r="E70" s="13" t="s">
        <v>51</v>
      </c>
      <c r="F70" s="12" t="n">
        <v>0</v>
      </c>
      <c r="G70" s="14"/>
      <c r="H70" s="14" t="s">
        <v>168</v>
      </c>
      <c r="I70" s="13" t="s">
        <v>51</v>
      </c>
      <c r="J70" s="12" t="n">
        <v>0</v>
      </c>
      <c r="K70" s="12" t="n">
        <v>120</v>
      </c>
      <c r="L70" s="12" t="n">
        <v>60</v>
      </c>
      <c r="M70" s="12"/>
      <c r="N70" s="13" t="s">
        <v>51</v>
      </c>
      <c r="O70" s="13" t="n">
        <v>0</v>
      </c>
      <c r="P70" s="13" t="s">
        <v>51</v>
      </c>
      <c r="Q70" s="13" t="n">
        <v>0</v>
      </c>
      <c r="R70" s="13" t="s">
        <v>51</v>
      </c>
      <c r="S70" s="13" t="n">
        <v>0</v>
      </c>
      <c r="T70" s="13"/>
      <c r="U70" s="13"/>
      <c r="V70" s="13"/>
      <c r="W70" s="13"/>
      <c r="X70" s="13"/>
      <c r="Y70" s="13"/>
      <c r="Z70" s="13"/>
      <c r="AA70" s="13"/>
      <c r="AB70" s="13" t="s">
        <v>51</v>
      </c>
      <c r="AC70" s="13" t="n">
        <f aca="false">IF(AB70="Da",1,0)</f>
        <v>0</v>
      </c>
      <c r="AD70" s="13" t="s">
        <v>52</v>
      </c>
      <c r="AE70" s="13" t="n">
        <f aca="false">IF(AD70="Da",1,0)</f>
        <v>1</v>
      </c>
      <c r="AF70" s="13" t="s">
        <v>52</v>
      </c>
      <c r="AG70" s="13" t="n">
        <f aca="false">IF(AF70="Da",1,0)</f>
        <v>1</v>
      </c>
      <c r="AH70" s="13" t="s">
        <v>51</v>
      </c>
      <c r="AI70" s="13" t="n">
        <f aca="false">IF(AH70="Da",1,0)</f>
        <v>0</v>
      </c>
      <c r="AJ70" s="13" t="s">
        <v>51</v>
      </c>
      <c r="AK70" s="13" t="n">
        <f aca="false">IF(AJ70="Da",1,0)</f>
        <v>0</v>
      </c>
      <c r="AL70" s="13" t="s">
        <v>51</v>
      </c>
      <c r="AM70" s="13" t="n">
        <f aca="false">IF(AL70="Da",1,0)</f>
        <v>0</v>
      </c>
      <c r="AN70" s="13" t="s">
        <v>67</v>
      </c>
      <c r="AO70" s="13" t="n">
        <f aca="false">IF(AN70="Absolut deloc",0,IF(AN70="Câteva zile",1,IF(AN70="Mai mult de jumătate din timp",2,3)))</f>
        <v>3</v>
      </c>
      <c r="AP70" s="13" t="s">
        <v>54</v>
      </c>
      <c r="AQ70" s="13" t="n">
        <f aca="false">IF(AP70="Absolut deloc",0,IF(AP70="Câteva zile",1,IF(AP70="Mai mult de jumătate din timp",2,3)))</f>
        <v>1</v>
      </c>
      <c r="AR70" s="13" t="s">
        <v>67</v>
      </c>
      <c r="AS70" s="13" t="n">
        <f aca="false">IF(AR70="Absolut deloc",0,IF(AR70="Câteva zile",1,IF(AR70="Mai mult de jumătate din timp",2,3)))</f>
        <v>3</v>
      </c>
      <c r="AT70" s="13" t="s">
        <v>67</v>
      </c>
      <c r="AU70" s="13" t="n">
        <f aca="false">IF(AT70="Absolut deloc",0,IF(AT70="Câteva zile",1,IF(AT70="Mai mult de jumătate din timp",2,3)))</f>
        <v>3</v>
      </c>
      <c r="AV70" s="13" t="s">
        <v>67</v>
      </c>
      <c r="AW70" s="13" t="n">
        <f aca="false">IF(AV70="Absolut deloc",0,IF(AV70="Câteva zile",1,IF(AV70="Mai mult de jumătate din timp",2,3)))</f>
        <v>3</v>
      </c>
      <c r="AX70" s="13" t="s">
        <v>53</v>
      </c>
      <c r="AY70" s="13" t="n">
        <f aca="false">IF(AX70="Absolut deloc",0,IF(AX70="Câteva zile",1,IF(AX70="Mai mult de jumătate din timp",2,3)))</f>
        <v>2</v>
      </c>
      <c r="AZ70" s="13" t="s">
        <v>67</v>
      </c>
      <c r="BA70" s="13" t="n">
        <f aca="false">IF(AZ70="Absolut deloc",0,IF(AZ70="Câteva zile",1,IF(AZ70="Mai mult de jumătate din timp",2,3)))</f>
        <v>3</v>
      </c>
      <c r="BB70" s="13" t="s">
        <v>55</v>
      </c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 t="s">
        <v>51</v>
      </c>
      <c r="BT70" s="13" t="n">
        <f aca="false">IF(BS70="Da",2,0)</f>
        <v>0</v>
      </c>
      <c r="BU70" s="13" t="s">
        <v>52</v>
      </c>
      <c r="BV70" s="13" t="n">
        <f aca="false">IF(BU70="Da",1,0)</f>
        <v>1</v>
      </c>
      <c r="BW70" s="13" t="s">
        <v>51</v>
      </c>
      <c r="BX70" s="13" t="n">
        <f aca="false">IF(BW70="Da",1,0)</f>
        <v>0</v>
      </c>
      <c r="BY70" s="13" t="s">
        <v>52</v>
      </c>
      <c r="BZ70" s="13" t="n">
        <f aca="false">IF(BY70="Da",1,0)</f>
        <v>1</v>
      </c>
      <c r="CA70" s="13" t="s">
        <v>52</v>
      </c>
      <c r="CB70" s="13" t="n">
        <f aca="false">IF(CA70="Da",1,0)</f>
        <v>1</v>
      </c>
      <c r="CC70" s="13" t="s">
        <v>51</v>
      </c>
      <c r="CD70" s="13" t="n">
        <f aca="false">IF(CC70="Da",2,0)</f>
        <v>0</v>
      </c>
    </row>
    <row r="71" s="15" customFormat="true" ht="47.25" hidden="false" customHeight="false" outlineLevel="0" collapsed="false">
      <c r="A71" s="12" t="n">
        <v>70</v>
      </c>
      <c r="B71" s="12" t="n">
        <v>35</v>
      </c>
      <c r="C71" s="12" t="n">
        <v>167</v>
      </c>
      <c r="D71" s="12" t="n">
        <v>72</v>
      </c>
      <c r="E71" s="13" t="s">
        <v>69</v>
      </c>
      <c r="F71" s="12" t="n">
        <v>1</v>
      </c>
      <c r="G71" s="14" t="s">
        <v>174</v>
      </c>
      <c r="H71" s="14" t="s">
        <v>170</v>
      </c>
      <c r="I71" s="13" t="s">
        <v>51</v>
      </c>
      <c r="J71" s="12" t="n">
        <v>0</v>
      </c>
      <c r="K71" s="12" t="n">
        <v>110</v>
      </c>
      <c r="L71" s="12" t="n">
        <v>70</v>
      </c>
      <c r="M71" s="12"/>
      <c r="N71" s="13" t="s">
        <v>51</v>
      </c>
      <c r="O71" s="13" t="n">
        <v>0</v>
      </c>
      <c r="P71" s="13" t="s">
        <v>52</v>
      </c>
      <c r="Q71" s="13" t="n">
        <v>1</v>
      </c>
      <c r="R71" s="13" t="s">
        <v>52</v>
      </c>
      <c r="S71" s="13" t="n">
        <v>1</v>
      </c>
      <c r="T71" s="13" t="s">
        <v>52</v>
      </c>
      <c r="U71" s="13" t="n">
        <v>1</v>
      </c>
      <c r="V71" s="13" t="s">
        <v>51</v>
      </c>
      <c r="W71" s="13" t="n">
        <f aca="false">IF(V71="Da",1,IF(V71="Nu", 0))</f>
        <v>0</v>
      </c>
      <c r="X71" s="13" t="s">
        <v>52</v>
      </c>
      <c r="Y71" s="13" t="n">
        <f aca="false">IF(X71="Da", 1, IF(X71="Nu", 0))</f>
        <v>1</v>
      </c>
      <c r="Z71" s="13" t="s">
        <v>52</v>
      </c>
      <c r="AA71" s="13" t="n">
        <f aca="false">IF(Z71="Da", 1, IF(Z71="Nu", 0))</f>
        <v>1</v>
      </c>
      <c r="AB71" s="13" t="s">
        <v>51</v>
      </c>
      <c r="AC71" s="13" t="n">
        <f aca="false">IF(AB71="Da",1,0)</f>
        <v>0</v>
      </c>
      <c r="AD71" s="13" t="s">
        <v>51</v>
      </c>
      <c r="AE71" s="13" t="n">
        <f aca="false">IF(AD71="Da",1,0)</f>
        <v>0</v>
      </c>
      <c r="AF71" s="13" t="s">
        <v>51</v>
      </c>
      <c r="AG71" s="13" t="n">
        <f aca="false">IF(AF71="Da",1,0)</f>
        <v>0</v>
      </c>
      <c r="AH71" s="13" t="s">
        <v>51</v>
      </c>
      <c r="AI71" s="13" t="n">
        <f aca="false">IF(AH71="Da",1,0)</f>
        <v>0</v>
      </c>
      <c r="AJ71" s="13" t="s">
        <v>51</v>
      </c>
      <c r="AK71" s="13" t="n">
        <f aca="false">IF(AJ71="Da",1,0)</f>
        <v>0</v>
      </c>
      <c r="AL71" s="13" t="s">
        <v>51</v>
      </c>
      <c r="AM71" s="13" t="n">
        <f aca="false">IF(AL71="Da",1,0)</f>
        <v>0</v>
      </c>
      <c r="AN71" s="13" t="s">
        <v>67</v>
      </c>
      <c r="AO71" s="13" t="n">
        <f aca="false">IF(AN71="Absolut deloc",0,IF(AN71="Câteva zile",1,IF(AN71="Mai mult de jumătate din timp",2,3)))</f>
        <v>3</v>
      </c>
      <c r="AP71" s="13" t="s">
        <v>67</v>
      </c>
      <c r="AQ71" s="13" t="n">
        <f aca="false">IF(AP71="Absolut deloc",0,IF(AP71="Câteva zile",1,IF(AP71="Mai mult de jumătate din timp",2,3)))</f>
        <v>3</v>
      </c>
      <c r="AR71" s="13" t="s">
        <v>67</v>
      </c>
      <c r="AS71" s="13" t="n">
        <f aca="false">IF(AR71="Absolut deloc",0,IF(AR71="Câteva zile",1,IF(AR71="Mai mult de jumătate din timp",2,3)))</f>
        <v>3</v>
      </c>
      <c r="AT71" s="13" t="s">
        <v>53</v>
      </c>
      <c r="AU71" s="13" t="n">
        <f aca="false">IF(AT71="Absolut deloc",0,IF(AT71="Câteva zile",1,IF(AT71="Mai mult de jumătate din timp",2,3)))</f>
        <v>2</v>
      </c>
      <c r="AV71" s="13" t="s">
        <v>54</v>
      </c>
      <c r="AW71" s="13" t="n">
        <f aca="false">IF(AV71="Absolut deloc",0,IF(AV71="Câteva zile",1,IF(AV71="Mai mult de jumătate din timp",2,3)))</f>
        <v>1</v>
      </c>
      <c r="AX71" s="13" t="s">
        <v>54</v>
      </c>
      <c r="AY71" s="13" t="n">
        <f aca="false">IF(AX71="Absolut deloc",0,IF(AX71="Câteva zile",1,IF(AX71="Mai mult de jumătate din timp",2,3)))</f>
        <v>1</v>
      </c>
      <c r="AZ71" s="13" t="s">
        <v>67</v>
      </c>
      <c r="BA71" s="13" t="n">
        <f aca="false">IF(AZ71="Absolut deloc",0,IF(AZ71="Câteva zile",1,IF(AZ71="Mai mult de jumătate din timp",2,3)))</f>
        <v>3</v>
      </c>
      <c r="BB71" s="13" t="s">
        <v>55</v>
      </c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 t="s">
        <v>51</v>
      </c>
      <c r="BT71" s="13" t="n">
        <f aca="false">IF(BS71="Da",2,0)</f>
        <v>0</v>
      </c>
      <c r="BU71" s="13" t="s">
        <v>51</v>
      </c>
      <c r="BV71" s="13" t="n">
        <f aca="false">IF(BU71="Da",1,0)</f>
        <v>0</v>
      </c>
      <c r="BW71" s="13" t="s">
        <v>51</v>
      </c>
      <c r="BX71" s="13" t="n">
        <f aca="false">IF(BW71="Da",1,0)</f>
        <v>0</v>
      </c>
      <c r="BY71" s="13" t="s">
        <v>51</v>
      </c>
      <c r="BZ71" s="13" t="n">
        <f aca="false">IF(BY71="Da",1,0)</f>
        <v>0</v>
      </c>
      <c r="CA71" s="13" t="s">
        <v>51</v>
      </c>
      <c r="CB71" s="13" t="n">
        <f aca="false">IF(CA71="Da",1,0)</f>
        <v>0</v>
      </c>
      <c r="CC71" s="13" t="s">
        <v>51</v>
      </c>
      <c r="CD71" s="13" t="n">
        <f aca="false">IF(CC71="Da",2,0)</f>
        <v>0</v>
      </c>
    </row>
    <row r="72" s="15" customFormat="true" ht="47.25" hidden="false" customHeight="false" outlineLevel="0" collapsed="false">
      <c r="A72" s="12" t="n">
        <v>71</v>
      </c>
      <c r="B72" s="12" t="n">
        <v>27</v>
      </c>
      <c r="C72" s="12" t="n">
        <v>150</v>
      </c>
      <c r="D72" s="12" t="n">
        <v>72</v>
      </c>
      <c r="E72" s="13" t="s">
        <v>48</v>
      </c>
      <c r="F72" s="12" t="n">
        <v>5</v>
      </c>
      <c r="G72" s="14" t="s">
        <v>167</v>
      </c>
      <c r="H72" s="14" t="s">
        <v>168</v>
      </c>
      <c r="I72" s="13" t="s">
        <v>51</v>
      </c>
      <c r="J72" s="12" t="n">
        <v>0</v>
      </c>
      <c r="K72" s="12"/>
      <c r="L72" s="12"/>
      <c r="M72" s="12"/>
      <c r="N72" s="13" t="s">
        <v>51</v>
      </c>
      <c r="O72" s="13" t="n">
        <v>0</v>
      </c>
      <c r="P72" s="13" t="s">
        <v>52</v>
      </c>
      <c r="Q72" s="13" t="n">
        <v>1</v>
      </c>
      <c r="R72" s="13" t="s">
        <v>51</v>
      </c>
      <c r="S72" s="13" t="n">
        <v>0</v>
      </c>
      <c r="T72" s="13"/>
      <c r="U72" s="13"/>
      <c r="V72" s="13"/>
      <c r="W72" s="13"/>
      <c r="X72" s="13"/>
      <c r="Y72" s="13"/>
      <c r="Z72" s="13"/>
      <c r="AA72" s="13"/>
      <c r="AB72" s="13" t="s">
        <v>52</v>
      </c>
      <c r="AC72" s="13" t="n">
        <f aca="false">IF(AB72="Da",1,0)</f>
        <v>1</v>
      </c>
      <c r="AD72" s="13" t="s">
        <v>51</v>
      </c>
      <c r="AE72" s="13" t="n">
        <f aca="false">IF(AD72="Da",1,0)</f>
        <v>0</v>
      </c>
      <c r="AF72" s="13" t="s">
        <v>52</v>
      </c>
      <c r="AG72" s="13" t="n">
        <f aca="false">IF(AF72="Da",1,0)</f>
        <v>1</v>
      </c>
      <c r="AH72" s="13" t="s">
        <v>51</v>
      </c>
      <c r="AI72" s="13" t="n">
        <f aca="false">IF(AH72="Da",1,0)</f>
        <v>0</v>
      </c>
      <c r="AJ72" s="13" t="s">
        <v>51</v>
      </c>
      <c r="AK72" s="13" t="n">
        <f aca="false">IF(AJ72="Da",1,0)</f>
        <v>0</v>
      </c>
      <c r="AL72" s="13" t="s">
        <v>51</v>
      </c>
      <c r="AM72" s="13" t="n">
        <f aca="false">IF(AL72="Da",1,0)</f>
        <v>0</v>
      </c>
      <c r="AN72" s="13" t="s">
        <v>67</v>
      </c>
      <c r="AO72" s="13" t="n">
        <f aca="false">IF(AN72="Absolut deloc",0,IF(AN72="Câteva zile",1,IF(AN72="Mai mult de jumătate din timp",2,3)))</f>
        <v>3</v>
      </c>
      <c r="AP72" s="13" t="s">
        <v>67</v>
      </c>
      <c r="AQ72" s="13" t="n">
        <f aca="false">IF(AP72="Absolut deloc",0,IF(AP72="Câteva zile",1,IF(AP72="Mai mult de jumătate din timp",2,3)))</f>
        <v>3</v>
      </c>
      <c r="AR72" s="13" t="s">
        <v>67</v>
      </c>
      <c r="AS72" s="13" t="n">
        <f aca="false">IF(AR72="Absolut deloc",0,IF(AR72="Câteva zile",1,IF(AR72="Mai mult de jumătate din timp",2,3)))</f>
        <v>3</v>
      </c>
      <c r="AT72" s="13" t="s">
        <v>67</v>
      </c>
      <c r="AU72" s="13" t="n">
        <f aca="false">IF(AT72="Absolut deloc",0,IF(AT72="Câteva zile",1,IF(AT72="Mai mult de jumătate din timp",2,3)))</f>
        <v>3</v>
      </c>
      <c r="AV72" s="13" t="s">
        <v>67</v>
      </c>
      <c r="AW72" s="13" t="n">
        <f aca="false">IF(AV72="Absolut deloc",0,IF(AV72="Câteva zile",1,IF(AV72="Mai mult de jumătate din timp",2,3)))</f>
        <v>3</v>
      </c>
      <c r="AX72" s="13" t="s">
        <v>67</v>
      </c>
      <c r="AY72" s="13" t="n">
        <f aca="false">IF(AX72="Absolut deloc",0,IF(AX72="Câteva zile",1,IF(AX72="Mai mult de jumătate din timp",2,3)))</f>
        <v>3</v>
      </c>
      <c r="AZ72" s="13" t="s">
        <v>67</v>
      </c>
      <c r="BA72" s="13" t="n">
        <f aca="false">IF(AZ72="Absolut deloc",0,IF(AZ72="Câteva zile",1,IF(AZ72="Mai mult de jumătate din timp",2,3)))</f>
        <v>3</v>
      </c>
      <c r="BB72" s="13" t="s">
        <v>55</v>
      </c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 t="s">
        <v>52</v>
      </c>
      <c r="BT72" s="13" t="n">
        <f aca="false">IF(BS72="Da",2,0)</f>
        <v>2</v>
      </c>
      <c r="BU72" s="13" t="s">
        <v>52</v>
      </c>
      <c r="BV72" s="13" t="n">
        <f aca="false">IF(BU72="Da",1,0)</f>
        <v>1</v>
      </c>
      <c r="BW72" s="13" t="s">
        <v>52</v>
      </c>
      <c r="BX72" s="13" t="n">
        <f aca="false">IF(BW72="Da",1,0)</f>
        <v>1</v>
      </c>
      <c r="BY72" s="13" t="s">
        <v>52</v>
      </c>
      <c r="BZ72" s="13" t="n">
        <f aca="false">IF(BY72="Da",1,0)</f>
        <v>1</v>
      </c>
      <c r="CA72" s="13" t="s">
        <v>52</v>
      </c>
      <c r="CB72" s="13" t="n">
        <f aca="false">IF(CA72="Da",1,0)</f>
        <v>1</v>
      </c>
      <c r="CC72" s="13" t="s">
        <v>51</v>
      </c>
      <c r="CD72" s="13" t="n">
        <f aca="false">IF(CC72="Da",2,0)</f>
        <v>0</v>
      </c>
    </row>
    <row r="73" s="15" customFormat="true" ht="63" hidden="false" customHeight="false" outlineLevel="0" collapsed="false">
      <c r="A73" s="12" t="n">
        <v>72</v>
      </c>
      <c r="B73" s="12" t="n">
        <v>25</v>
      </c>
      <c r="C73" s="12" t="n">
        <v>157</v>
      </c>
      <c r="D73" s="12" t="n">
        <v>56</v>
      </c>
      <c r="E73" s="13" t="s">
        <v>51</v>
      </c>
      <c r="F73" s="12" t="n">
        <v>0</v>
      </c>
      <c r="G73" s="14"/>
      <c r="H73" s="14" t="s">
        <v>171</v>
      </c>
      <c r="I73" s="13" t="s">
        <v>51</v>
      </c>
      <c r="J73" s="12" t="n">
        <v>0</v>
      </c>
      <c r="K73" s="12" t="n">
        <v>100</v>
      </c>
      <c r="L73" s="12" t="n">
        <v>60</v>
      </c>
      <c r="M73" s="12"/>
      <c r="N73" s="13" t="s">
        <v>51</v>
      </c>
      <c r="O73" s="13" t="n">
        <v>0</v>
      </c>
      <c r="P73" s="13" t="s">
        <v>52</v>
      </c>
      <c r="Q73" s="13" t="n">
        <v>1</v>
      </c>
      <c r="R73" s="13" t="s">
        <v>52</v>
      </c>
      <c r="S73" s="13" t="n">
        <v>1</v>
      </c>
      <c r="T73" s="13" t="s">
        <v>52</v>
      </c>
      <c r="U73" s="13" t="n">
        <v>1</v>
      </c>
      <c r="V73" s="13" t="s">
        <v>51</v>
      </c>
      <c r="W73" s="13" t="n">
        <f aca="false">IF(V73="Da",1,IF(V73="Nu", 0))</f>
        <v>0</v>
      </c>
      <c r="X73" s="13" t="s">
        <v>51</v>
      </c>
      <c r="Y73" s="13" t="n">
        <f aca="false">IF(X73="Da", 1, IF(X73="Nu", 0))</f>
        <v>0</v>
      </c>
      <c r="Z73" s="13" t="s">
        <v>52</v>
      </c>
      <c r="AA73" s="13" t="n">
        <f aca="false">IF(Z73="Da", 1, IF(Z73="Nu", 0))</f>
        <v>1</v>
      </c>
      <c r="AB73" s="13" t="s">
        <v>51</v>
      </c>
      <c r="AC73" s="13" t="n">
        <f aca="false">IF(AB73="Da",1,0)</f>
        <v>0</v>
      </c>
      <c r="AD73" s="13" t="s">
        <v>51</v>
      </c>
      <c r="AE73" s="13" t="n">
        <f aca="false">IF(AD73="Da",1,0)</f>
        <v>0</v>
      </c>
      <c r="AF73" s="13" t="s">
        <v>51</v>
      </c>
      <c r="AG73" s="13" t="n">
        <f aca="false">IF(AF73="Da",1,0)</f>
        <v>0</v>
      </c>
      <c r="AH73" s="13" t="s">
        <v>51</v>
      </c>
      <c r="AI73" s="13" t="n">
        <f aca="false">IF(AH73="Da",1,0)</f>
        <v>0</v>
      </c>
      <c r="AJ73" s="13" t="s">
        <v>51</v>
      </c>
      <c r="AK73" s="13" t="n">
        <f aca="false">IF(AJ73="Da",1,0)</f>
        <v>0</v>
      </c>
      <c r="AL73" s="13" t="s">
        <v>51</v>
      </c>
      <c r="AM73" s="13" t="n">
        <f aca="false">IF(AL73="Da",1,0)</f>
        <v>0</v>
      </c>
      <c r="AN73" s="13" t="s">
        <v>54</v>
      </c>
      <c r="AO73" s="13" t="n">
        <f aca="false">IF(AN73="Absolut deloc",0,IF(AN73="Câteva zile",1,IF(AN73="Mai mult de jumătate din timp",2,3)))</f>
        <v>1</v>
      </c>
      <c r="AP73" s="13" t="s">
        <v>54</v>
      </c>
      <c r="AQ73" s="13" t="n">
        <f aca="false">IF(AP73="Absolut deloc",0,IF(AP73="Câteva zile",1,IF(AP73="Mai mult de jumătate din timp",2,3)))</f>
        <v>1</v>
      </c>
      <c r="AR73" s="13" t="s">
        <v>54</v>
      </c>
      <c r="AS73" s="13" t="n">
        <f aca="false">IF(AR73="Absolut deloc",0,IF(AR73="Câteva zile",1,IF(AR73="Mai mult de jumătate din timp",2,3)))</f>
        <v>1</v>
      </c>
      <c r="AT73" s="13" t="s">
        <v>53</v>
      </c>
      <c r="AU73" s="13" t="n">
        <f aca="false">IF(AT73="Absolut deloc",0,IF(AT73="Câteva zile",1,IF(AT73="Mai mult de jumătate din timp",2,3)))</f>
        <v>2</v>
      </c>
      <c r="AV73" s="13" t="s">
        <v>60</v>
      </c>
      <c r="AW73" s="13" t="n">
        <f aca="false">IF(AV73="Absolut deloc",0,IF(AV73="Câteva zile",1,IF(AV73="Mai mult de jumătate din timp",2,3)))</f>
        <v>0</v>
      </c>
      <c r="AX73" s="13" t="s">
        <v>53</v>
      </c>
      <c r="AY73" s="13" t="n">
        <f aca="false">IF(AX73="Absolut deloc",0,IF(AX73="Câteva zile",1,IF(AX73="Mai mult de jumătate din timp",2,3)))</f>
        <v>2</v>
      </c>
      <c r="AZ73" s="13" t="s">
        <v>53</v>
      </c>
      <c r="BA73" s="13" t="n">
        <f aca="false">IF(AZ73="Absolut deloc",0,IF(AZ73="Câteva zile",1,IF(AZ73="Mai mult de jumătate din timp",2,3)))</f>
        <v>2</v>
      </c>
      <c r="BB73" s="13" t="s">
        <v>55</v>
      </c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 t="s">
        <v>52</v>
      </c>
      <c r="BT73" s="13" t="n">
        <f aca="false">IF(BS73="Da",2,0)</f>
        <v>2</v>
      </c>
      <c r="BU73" s="13" t="s">
        <v>52</v>
      </c>
      <c r="BV73" s="13" t="n">
        <f aca="false">IF(BU73="Da",1,0)</f>
        <v>1</v>
      </c>
      <c r="BW73" s="13" t="s">
        <v>52</v>
      </c>
      <c r="BX73" s="13" t="n">
        <f aca="false">IF(BW73="Da",1,0)</f>
        <v>1</v>
      </c>
      <c r="BY73" s="13" t="s">
        <v>52</v>
      </c>
      <c r="BZ73" s="13" t="n">
        <f aca="false">IF(BY73="Da",1,0)</f>
        <v>1</v>
      </c>
      <c r="CA73" s="13" t="s">
        <v>52</v>
      </c>
      <c r="CB73" s="13" t="n">
        <f aca="false">IF(CA73="Da",1,0)</f>
        <v>1</v>
      </c>
      <c r="CC73" s="13" t="s">
        <v>51</v>
      </c>
      <c r="CD73" s="13" t="n">
        <f aca="false">IF(CC73="Da",2,0)</f>
        <v>0</v>
      </c>
    </row>
    <row r="74" s="15" customFormat="true" ht="31.5" hidden="false" customHeight="false" outlineLevel="0" collapsed="false">
      <c r="A74" s="12" t="n">
        <v>73</v>
      </c>
      <c r="B74" s="12" t="n">
        <v>62</v>
      </c>
      <c r="C74" s="12" t="n">
        <v>150</v>
      </c>
      <c r="D74" s="12" t="n">
        <v>70</v>
      </c>
      <c r="E74" s="13" t="s">
        <v>51</v>
      </c>
      <c r="F74" s="12" t="n">
        <v>0</v>
      </c>
      <c r="G74" s="14"/>
      <c r="H74" s="14" t="s">
        <v>168</v>
      </c>
      <c r="I74" s="13" t="s">
        <v>51</v>
      </c>
      <c r="J74" s="12" t="n">
        <v>0</v>
      </c>
      <c r="K74" s="12"/>
      <c r="L74" s="12"/>
      <c r="M74" s="12" t="n">
        <v>185</v>
      </c>
      <c r="N74" s="13" t="s">
        <v>51</v>
      </c>
      <c r="O74" s="13" t="n">
        <v>0</v>
      </c>
      <c r="P74" s="13" t="s">
        <v>52</v>
      </c>
      <c r="Q74" s="13" t="n">
        <v>1</v>
      </c>
      <c r="R74" s="13" t="s">
        <v>52</v>
      </c>
      <c r="S74" s="13" t="n">
        <v>1</v>
      </c>
      <c r="T74" s="13" t="s">
        <v>52</v>
      </c>
      <c r="U74" s="13" t="n">
        <v>1</v>
      </c>
      <c r="V74" s="13" t="s">
        <v>52</v>
      </c>
      <c r="W74" s="13" t="n">
        <f aca="false">IF(V74="Da",1,IF(V74="Nu", 0))</f>
        <v>1</v>
      </c>
      <c r="X74" s="13" t="s">
        <v>52</v>
      </c>
      <c r="Y74" s="13" t="n">
        <f aca="false">IF(X74="Da", 1, IF(X74="Nu", 0))</f>
        <v>1</v>
      </c>
      <c r="Z74" s="13" t="s">
        <v>52</v>
      </c>
      <c r="AA74" s="13" t="n">
        <f aca="false">IF(Z74="Da", 1, IF(Z74="Nu", 0))</f>
        <v>1</v>
      </c>
      <c r="AB74" s="13" t="s">
        <v>51</v>
      </c>
      <c r="AC74" s="13" t="n">
        <f aca="false">IF(AB74="Da",1,0)</f>
        <v>0</v>
      </c>
      <c r="AD74" s="13" t="s">
        <v>51</v>
      </c>
      <c r="AE74" s="13" t="n">
        <f aca="false">IF(AD74="Da",1,0)</f>
        <v>0</v>
      </c>
      <c r="AF74" s="13" t="s">
        <v>51</v>
      </c>
      <c r="AG74" s="13" t="n">
        <f aca="false">IF(AF74="Da",1,0)</f>
        <v>0</v>
      </c>
      <c r="AH74" s="13" t="s">
        <v>51</v>
      </c>
      <c r="AI74" s="13" t="n">
        <f aca="false">IF(AH74="Da",1,0)</f>
        <v>0</v>
      </c>
      <c r="AJ74" s="13" t="s">
        <v>51</v>
      </c>
      <c r="AK74" s="13" t="n">
        <f aca="false">IF(AJ74="Da",1,0)</f>
        <v>0</v>
      </c>
      <c r="AL74" s="13" t="s">
        <v>51</v>
      </c>
      <c r="AM74" s="13" t="n">
        <f aca="false">IF(AL74="Da",1,0)</f>
        <v>0</v>
      </c>
      <c r="AN74" s="13" t="s">
        <v>67</v>
      </c>
      <c r="AO74" s="13" t="n">
        <f aca="false">IF(AN74="Absolut deloc",0,IF(AN74="Câteva zile",1,IF(AN74="Mai mult de jumătate din timp",2,3)))</f>
        <v>3</v>
      </c>
      <c r="AP74" s="13" t="s">
        <v>60</v>
      </c>
      <c r="AQ74" s="13" t="n">
        <f aca="false">IF(AP74="Absolut deloc",0,IF(AP74="Câteva zile",1,IF(AP74="Mai mult de jumătate din timp",2,3)))</f>
        <v>0</v>
      </c>
      <c r="AR74" s="13" t="s">
        <v>60</v>
      </c>
      <c r="AS74" s="13" t="n">
        <f aca="false">IF(AR74="Absolut deloc",0,IF(AR74="Câteva zile",1,IF(AR74="Mai mult de jumătate din timp",2,3)))</f>
        <v>0</v>
      </c>
      <c r="AT74" s="13" t="s">
        <v>60</v>
      </c>
      <c r="AU74" s="13" t="n">
        <f aca="false">IF(AT74="Absolut deloc",0,IF(AT74="Câteva zile",1,IF(AT74="Mai mult de jumătate din timp",2,3)))</f>
        <v>0</v>
      </c>
      <c r="AV74" s="13" t="s">
        <v>67</v>
      </c>
      <c r="AW74" s="13" t="n">
        <f aca="false">IF(AV74="Absolut deloc",0,IF(AV74="Câteva zile",1,IF(AV74="Mai mult de jumătate din timp",2,3)))</f>
        <v>3</v>
      </c>
      <c r="AX74" s="13" t="s">
        <v>67</v>
      </c>
      <c r="AY74" s="13" t="n">
        <f aca="false">IF(AX74="Absolut deloc",0,IF(AX74="Câteva zile",1,IF(AX74="Mai mult de jumătate din timp",2,3)))</f>
        <v>3</v>
      </c>
      <c r="AZ74" s="13" t="s">
        <v>67</v>
      </c>
      <c r="BA74" s="13" t="n">
        <f aca="false">IF(AZ74="Absolut deloc",0,IF(AZ74="Câteva zile",1,IF(AZ74="Mai mult de jumătate din timp",2,3)))</f>
        <v>3</v>
      </c>
      <c r="BB74" s="13" t="s">
        <v>55</v>
      </c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 t="s">
        <v>52</v>
      </c>
      <c r="BT74" s="13" t="n">
        <f aca="false">IF(BS74="Da",2,0)</f>
        <v>2</v>
      </c>
      <c r="BU74" s="13" t="s">
        <v>52</v>
      </c>
      <c r="BV74" s="13" t="n">
        <f aca="false">IF(BU74="Da",1,0)</f>
        <v>1</v>
      </c>
      <c r="BW74" s="13" t="s">
        <v>52</v>
      </c>
      <c r="BX74" s="13" t="n">
        <f aca="false">IF(BW74="Da",1,0)</f>
        <v>1</v>
      </c>
      <c r="BY74" s="13" t="s">
        <v>52</v>
      </c>
      <c r="BZ74" s="13" t="n">
        <f aca="false">IF(BY74="Da",1,0)</f>
        <v>1</v>
      </c>
      <c r="CA74" s="13" t="s">
        <v>52</v>
      </c>
      <c r="CB74" s="13" t="n">
        <f aca="false">IF(CA74="Da",1,0)</f>
        <v>1</v>
      </c>
      <c r="CC74" s="13" t="s">
        <v>52</v>
      </c>
      <c r="CD74" s="13" t="n">
        <f aca="false">IF(CC74="Da",2,0)</f>
        <v>2</v>
      </c>
    </row>
    <row r="75" s="15" customFormat="true" ht="47.25" hidden="false" customHeight="false" outlineLevel="0" collapsed="false">
      <c r="A75" s="12" t="n">
        <v>74</v>
      </c>
      <c r="B75" s="12" t="n">
        <v>29</v>
      </c>
      <c r="C75" s="12" t="n">
        <v>170</v>
      </c>
      <c r="D75" s="12" t="n">
        <v>70</v>
      </c>
      <c r="E75" s="13" t="s">
        <v>69</v>
      </c>
      <c r="F75" s="12" t="n">
        <v>1</v>
      </c>
      <c r="G75" s="14" t="s">
        <v>169</v>
      </c>
      <c r="H75" s="14" t="s">
        <v>168</v>
      </c>
      <c r="I75" s="13" t="s">
        <v>51</v>
      </c>
      <c r="J75" s="12" t="n">
        <v>0</v>
      </c>
      <c r="K75" s="12"/>
      <c r="L75" s="12"/>
      <c r="M75" s="12"/>
      <c r="N75" s="13" t="s">
        <v>51</v>
      </c>
      <c r="O75" s="13" t="n">
        <v>0</v>
      </c>
      <c r="P75" s="13" t="s">
        <v>52</v>
      </c>
      <c r="Q75" s="13" t="n">
        <v>1</v>
      </c>
      <c r="R75" s="13" t="s">
        <v>51</v>
      </c>
      <c r="S75" s="13" t="n">
        <v>0</v>
      </c>
      <c r="T75" s="13"/>
      <c r="U75" s="13"/>
      <c r="V75" s="13"/>
      <c r="W75" s="13"/>
      <c r="X75" s="13"/>
      <c r="Y75" s="13"/>
      <c r="Z75" s="13"/>
      <c r="AA75" s="13"/>
      <c r="AB75" s="13" t="s">
        <v>52</v>
      </c>
      <c r="AC75" s="13" t="n">
        <f aca="false">IF(AB75="Da",1,0)</f>
        <v>1</v>
      </c>
      <c r="AD75" s="13" t="s">
        <v>52</v>
      </c>
      <c r="AE75" s="13" t="n">
        <f aca="false">IF(AD75="Da",1,0)</f>
        <v>1</v>
      </c>
      <c r="AF75" s="13" t="s">
        <v>52</v>
      </c>
      <c r="AG75" s="13" t="n">
        <f aca="false">IF(AF75="Da",1,0)</f>
        <v>1</v>
      </c>
      <c r="AH75" s="13" t="s">
        <v>52</v>
      </c>
      <c r="AI75" s="13" t="n">
        <f aca="false">IF(AH75="Da",1,0)</f>
        <v>1</v>
      </c>
      <c r="AJ75" s="13" t="s">
        <v>52</v>
      </c>
      <c r="AK75" s="13" t="n">
        <f aca="false">IF(AJ75="Da",1,0)</f>
        <v>1</v>
      </c>
      <c r="AL75" s="13" t="s">
        <v>52</v>
      </c>
      <c r="AM75" s="13" t="n">
        <f aca="false">IF(AL75="Da",1,0)</f>
        <v>1</v>
      </c>
      <c r="AN75" s="13" t="s">
        <v>67</v>
      </c>
      <c r="AO75" s="13" t="n">
        <f aca="false">IF(AN75="Absolut deloc",0,IF(AN75="Câteva zile",1,IF(AN75="Mai mult de jumătate din timp",2,3)))</f>
        <v>3</v>
      </c>
      <c r="AP75" s="13" t="s">
        <v>67</v>
      </c>
      <c r="AQ75" s="13" t="n">
        <f aca="false">IF(AP75="Absolut deloc",0,IF(AP75="Câteva zile",1,IF(AP75="Mai mult de jumătate din timp",2,3)))</f>
        <v>3</v>
      </c>
      <c r="AR75" s="13" t="s">
        <v>67</v>
      </c>
      <c r="AS75" s="13" t="n">
        <f aca="false">IF(AR75="Absolut deloc",0,IF(AR75="Câteva zile",1,IF(AR75="Mai mult de jumătate din timp",2,3)))</f>
        <v>3</v>
      </c>
      <c r="AT75" s="13" t="s">
        <v>54</v>
      </c>
      <c r="AU75" s="13" t="n">
        <f aca="false">IF(AT75="Absolut deloc",0,IF(AT75="Câteva zile",1,IF(AT75="Mai mult de jumătate din timp",2,3)))</f>
        <v>1</v>
      </c>
      <c r="AV75" s="13" t="s">
        <v>60</v>
      </c>
      <c r="AW75" s="13" t="n">
        <f aca="false">IF(AV75="Absolut deloc",0,IF(AV75="Câteva zile",1,IF(AV75="Mai mult de jumătate din timp",2,3)))</f>
        <v>0</v>
      </c>
      <c r="AX75" s="13" t="s">
        <v>54</v>
      </c>
      <c r="AY75" s="13" t="n">
        <f aca="false">IF(AX75="Absolut deloc",0,IF(AX75="Câteva zile",1,IF(AX75="Mai mult de jumătate din timp",2,3)))</f>
        <v>1</v>
      </c>
      <c r="AZ75" s="13" t="s">
        <v>67</v>
      </c>
      <c r="BA75" s="13" t="n">
        <f aca="false">IF(AZ75="Absolut deloc",0,IF(AZ75="Câteva zile",1,IF(AZ75="Mai mult de jumătate din timp",2,3)))</f>
        <v>3</v>
      </c>
      <c r="BB75" s="13" t="s">
        <v>55</v>
      </c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 t="s">
        <v>51</v>
      </c>
      <c r="BT75" s="13" t="n">
        <f aca="false">IF(BS75="Da",2,0)</f>
        <v>0</v>
      </c>
      <c r="BU75" s="13" t="s">
        <v>51</v>
      </c>
      <c r="BV75" s="13" t="n">
        <f aca="false">IF(BU75="Da",1,0)</f>
        <v>0</v>
      </c>
      <c r="BW75" s="13" t="s">
        <v>51</v>
      </c>
      <c r="BX75" s="13" t="n">
        <f aca="false">IF(BW75="Da",1,0)</f>
        <v>0</v>
      </c>
      <c r="BY75" s="13" t="s">
        <v>51</v>
      </c>
      <c r="BZ75" s="13" t="n">
        <f aca="false">IF(BY75="Da",1,0)</f>
        <v>0</v>
      </c>
      <c r="CA75" s="13" t="s">
        <v>51</v>
      </c>
      <c r="CB75" s="13" t="n">
        <f aca="false">IF(CA75="Da",1,0)</f>
        <v>0</v>
      </c>
      <c r="CC75" s="13" t="s">
        <v>51</v>
      </c>
      <c r="CD75" s="13" t="n">
        <f aca="false">IF(CC75="Da",2,0)</f>
        <v>0</v>
      </c>
    </row>
    <row r="76" s="15" customFormat="true" ht="47.25" hidden="false" customHeight="false" outlineLevel="0" collapsed="false">
      <c r="A76" s="12" t="n">
        <v>75</v>
      </c>
      <c r="B76" s="12" t="n">
        <v>35</v>
      </c>
      <c r="C76" s="12" t="n">
        <v>140</v>
      </c>
      <c r="D76" s="12" t="n">
        <v>64</v>
      </c>
      <c r="E76" s="13" t="s">
        <v>51</v>
      </c>
      <c r="F76" s="12" t="n">
        <v>0</v>
      </c>
      <c r="G76" s="14"/>
      <c r="H76" s="14" t="s">
        <v>168</v>
      </c>
      <c r="I76" s="13" t="s">
        <v>51</v>
      </c>
      <c r="J76" s="12" t="n">
        <v>0</v>
      </c>
      <c r="K76" s="12" t="n">
        <v>100</v>
      </c>
      <c r="L76" s="12" t="n">
        <v>70</v>
      </c>
      <c r="M76" s="12"/>
      <c r="N76" s="13" t="s">
        <v>51</v>
      </c>
      <c r="O76" s="13" t="n">
        <v>0</v>
      </c>
      <c r="P76" s="13" t="s">
        <v>52</v>
      </c>
      <c r="Q76" s="13" t="n">
        <v>1</v>
      </c>
      <c r="R76" s="13" t="s">
        <v>52</v>
      </c>
      <c r="S76" s="13" t="n">
        <v>1</v>
      </c>
      <c r="T76" s="13" t="s">
        <v>51</v>
      </c>
      <c r="U76" s="13" t="n">
        <v>0</v>
      </c>
      <c r="V76" s="13" t="s">
        <v>51</v>
      </c>
      <c r="W76" s="13" t="n">
        <f aca="false">IF(V76="Da",1,IF(V76="Nu", 0))</f>
        <v>0</v>
      </c>
      <c r="X76" s="13" t="s">
        <v>52</v>
      </c>
      <c r="Y76" s="13" t="n">
        <f aca="false">IF(X76="Da", 1, IF(X76="Nu", 0))</f>
        <v>1</v>
      </c>
      <c r="Z76" s="13" t="s">
        <v>51</v>
      </c>
      <c r="AA76" s="13" t="n">
        <f aca="false">IF(Z76="Da", 1, IF(Z76="Nu", 0))</f>
        <v>0</v>
      </c>
      <c r="AB76" s="13" t="s">
        <v>51</v>
      </c>
      <c r="AC76" s="13" t="n">
        <f aca="false">IF(AB76="Da",1,0)</f>
        <v>0</v>
      </c>
      <c r="AD76" s="13" t="s">
        <v>51</v>
      </c>
      <c r="AE76" s="13" t="n">
        <f aca="false">IF(AD76="Da",1,0)</f>
        <v>0</v>
      </c>
      <c r="AF76" s="13" t="s">
        <v>52</v>
      </c>
      <c r="AG76" s="13" t="n">
        <f aca="false">IF(AF76="Da",1,0)</f>
        <v>1</v>
      </c>
      <c r="AH76" s="13" t="s">
        <v>51</v>
      </c>
      <c r="AI76" s="13" t="n">
        <f aca="false">IF(AH76="Da",1,0)</f>
        <v>0</v>
      </c>
      <c r="AJ76" s="13" t="s">
        <v>51</v>
      </c>
      <c r="AK76" s="13" t="n">
        <f aca="false">IF(AJ76="Da",1,0)</f>
        <v>0</v>
      </c>
      <c r="AL76" s="13" t="s">
        <v>51</v>
      </c>
      <c r="AM76" s="13" t="n">
        <f aca="false">IF(AL76="Da",1,0)</f>
        <v>0</v>
      </c>
      <c r="AN76" s="13" t="s">
        <v>67</v>
      </c>
      <c r="AO76" s="13" t="n">
        <f aca="false">IF(AN76="Absolut deloc",0,IF(AN76="Câteva zile",1,IF(AN76="Mai mult de jumătate din timp",2,3)))</f>
        <v>3</v>
      </c>
      <c r="AP76" s="13" t="s">
        <v>67</v>
      </c>
      <c r="AQ76" s="13" t="n">
        <f aca="false">IF(AP76="Absolut deloc",0,IF(AP76="Câteva zile",1,IF(AP76="Mai mult de jumătate din timp",2,3)))</f>
        <v>3</v>
      </c>
      <c r="AR76" s="13" t="s">
        <v>67</v>
      </c>
      <c r="AS76" s="13" t="n">
        <f aca="false">IF(AR76="Absolut deloc",0,IF(AR76="Câteva zile",1,IF(AR76="Mai mult de jumătate din timp",2,3)))</f>
        <v>3</v>
      </c>
      <c r="AT76" s="13" t="s">
        <v>53</v>
      </c>
      <c r="AU76" s="13" t="n">
        <f aca="false">IF(AT76="Absolut deloc",0,IF(AT76="Câteva zile",1,IF(AT76="Mai mult de jumătate din timp",2,3)))</f>
        <v>2</v>
      </c>
      <c r="AV76" s="13" t="s">
        <v>54</v>
      </c>
      <c r="AW76" s="13" t="n">
        <f aca="false">IF(AV76="Absolut deloc",0,IF(AV76="Câteva zile",1,IF(AV76="Mai mult de jumătate din timp",2,3)))</f>
        <v>1</v>
      </c>
      <c r="AX76" s="13" t="s">
        <v>67</v>
      </c>
      <c r="AY76" s="13" t="n">
        <f aca="false">IF(AX76="Absolut deloc",0,IF(AX76="Câteva zile",1,IF(AX76="Mai mult de jumătate din timp",2,3)))</f>
        <v>3</v>
      </c>
      <c r="AZ76" s="13" t="s">
        <v>67</v>
      </c>
      <c r="BA76" s="13" t="n">
        <f aca="false">IF(AZ76="Absolut deloc",0,IF(AZ76="Câteva zile",1,IF(AZ76="Mai mult de jumătate din timp",2,3)))</f>
        <v>3</v>
      </c>
      <c r="BB76" s="13" t="s">
        <v>55</v>
      </c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 t="s">
        <v>51</v>
      </c>
      <c r="BT76" s="13" t="n">
        <f aca="false">IF(BS76="Da",2,0)</f>
        <v>0</v>
      </c>
      <c r="BU76" s="13" t="s">
        <v>51</v>
      </c>
      <c r="BV76" s="13" t="n">
        <f aca="false">IF(BU76="Da",1,0)</f>
        <v>0</v>
      </c>
      <c r="BW76" s="13" t="s">
        <v>51</v>
      </c>
      <c r="BX76" s="13" t="n">
        <f aca="false">IF(BW76="Da",1,0)</f>
        <v>0</v>
      </c>
      <c r="BY76" s="13" t="s">
        <v>51</v>
      </c>
      <c r="BZ76" s="13" t="n">
        <f aca="false">IF(BY76="Da",1,0)</f>
        <v>0</v>
      </c>
      <c r="CA76" s="13" t="s">
        <v>52</v>
      </c>
      <c r="CB76" s="13" t="n">
        <f aca="false">IF(CA76="Da",1,0)</f>
        <v>1</v>
      </c>
      <c r="CC76" s="13" t="s">
        <v>51</v>
      </c>
      <c r="CD76" s="13" t="n">
        <f aca="false">IF(CC76="Da",2,0)</f>
        <v>0</v>
      </c>
    </row>
    <row r="77" s="15" customFormat="true" ht="47.25" hidden="false" customHeight="false" outlineLevel="0" collapsed="false">
      <c r="A77" s="12" t="n">
        <v>76</v>
      </c>
      <c r="B77" s="12" t="n">
        <v>27</v>
      </c>
      <c r="C77" s="12" t="n">
        <v>150</v>
      </c>
      <c r="D77" s="12" t="n">
        <v>72</v>
      </c>
      <c r="E77" s="13" t="s">
        <v>48</v>
      </c>
      <c r="F77" s="12" t="n">
        <v>5</v>
      </c>
      <c r="G77" s="14" t="s">
        <v>167</v>
      </c>
      <c r="H77" s="14" t="s">
        <v>168</v>
      </c>
      <c r="I77" s="13" t="s">
        <v>51</v>
      </c>
      <c r="J77" s="12" t="n">
        <v>0</v>
      </c>
      <c r="K77" s="12"/>
      <c r="L77" s="12"/>
      <c r="M77" s="12"/>
      <c r="N77" s="13" t="s">
        <v>51</v>
      </c>
      <c r="O77" s="13" t="n">
        <v>0</v>
      </c>
      <c r="P77" s="13" t="s">
        <v>52</v>
      </c>
      <c r="Q77" s="13" t="n">
        <v>1</v>
      </c>
      <c r="R77" s="13" t="s">
        <v>51</v>
      </c>
      <c r="S77" s="13" t="n">
        <v>0</v>
      </c>
      <c r="T77" s="13"/>
      <c r="U77" s="13"/>
      <c r="V77" s="13"/>
      <c r="W77" s="13"/>
      <c r="X77" s="13"/>
      <c r="Y77" s="13"/>
      <c r="Z77" s="13"/>
      <c r="AA77" s="13"/>
      <c r="AB77" s="13" t="s">
        <v>52</v>
      </c>
      <c r="AC77" s="13" t="n">
        <f aca="false">IF(AB77="Da",1,0)</f>
        <v>1</v>
      </c>
      <c r="AD77" s="13" t="s">
        <v>51</v>
      </c>
      <c r="AE77" s="13" t="n">
        <f aca="false">IF(AD77="Da",1,0)</f>
        <v>0</v>
      </c>
      <c r="AF77" s="13" t="s">
        <v>52</v>
      </c>
      <c r="AG77" s="13" t="n">
        <f aca="false">IF(AF77="Da",1,0)</f>
        <v>1</v>
      </c>
      <c r="AH77" s="13" t="s">
        <v>51</v>
      </c>
      <c r="AI77" s="13" t="n">
        <f aca="false">IF(AH77="Da",1,0)</f>
        <v>0</v>
      </c>
      <c r="AJ77" s="13" t="s">
        <v>51</v>
      </c>
      <c r="AK77" s="13" t="n">
        <f aca="false">IF(AJ77="Da",1,0)</f>
        <v>0</v>
      </c>
      <c r="AL77" s="13" t="s">
        <v>51</v>
      </c>
      <c r="AM77" s="13" t="n">
        <f aca="false">IF(AL77="Da",1,0)</f>
        <v>0</v>
      </c>
      <c r="AN77" s="13" t="s">
        <v>67</v>
      </c>
      <c r="AO77" s="13" t="n">
        <f aca="false">IF(AN77="Absolut deloc",0,IF(AN77="Câteva zile",1,IF(AN77="Mai mult de jumătate din timp",2,3)))</f>
        <v>3</v>
      </c>
      <c r="AP77" s="13" t="s">
        <v>67</v>
      </c>
      <c r="AQ77" s="13" t="n">
        <f aca="false">IF(AP77="Absolut deloc",0,IF(AP77="Câteva zile",1,IF(AP77="Mai mult de jumătate din timp",2,3)))</f>
        <v>3</v>
      </c>
      <c r="AR77" s="13" t="s">
        <v>67</v>
      </c>
      <c r="AS77" s="13" t="n">
        <f aca="false">IF(AR77="Absolut deloc",0,IF(AR77="Câteva zile",1,IF(AR77="Mai mult de jumătate din timp",2,3)))</f>
        <v>3</v>
      </c>
      <c r="AT77" s="13" t="s">
        <v>67</v>
      </c>
      <c r="AU77" s="13" t="n">
        <f aca="false">IF(AT77="Absolut deloc",0,IF(AT77="Câteva zile",1,IF(AT77="Mai mult de jumătate din timp",2,3)))</f>
        <v>3</v>
      </c>
      <c r="AV77" s="13" t="s">
        <v>67</v>
      </c>
      <c r="AW77" s="13" t="n">
        <f aca="false">IF(AV77="Absolut deloc",0,IF(AV77="Câteva zile",1,IF(AV77="Mai mult de jumătate din timp",2,3)))</f>
        <v>3</v>
      </c>
      <c r="AX77" s="13" t="s">
        <v>67</v>
      </c>
      <c r="AY77" s="13" t="n">
        <f aca="false">IF(AX77="Absolut deloc",0,IF(AX77="Câteva zile",1,IF(AX77="Mai mult de jumătate din timp",2,3)))</f>
        <v>3</v>
      </c>
      <c r="AZ77" s="13" t="s">
        <v>67</v>
      </c>
      <c r="BA77" s="13" t="n">
        <f aca="false">IF(AZ77="Absolut deloc",0,IF(AZ77="Câteva zile",1,IF(AZ77="Mai mult de jumătate din timp",2,3)))</f>
        <v>3</v>
      </c>
      <c r="BB77" s="13" t="s">
        <v>55</v>
      </c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 t="s">
        <v>52</v>
      </c>
      <c r="BT77" s="13" t="n">
        <f aca="false">IF(BS77="Da",2,0)</f>
        <v>2</v>
      </c>
      <c r="BU77" s="13" t="s">
        <v>52</v>
      </c>
      <c r="BV77" s="13" t="n">
        <f aca="false">IF(BU77="Da",1,0)</f>
        <v>1</v>
      </c>
      <c r="BW77" s="13" t="s">
        <v>52</v>
      </c>
      <c r="BX77" s="13" t="n">
        <f aca="false">IF(BW77="Da",1,0)</f>
        <v>1</v>
      </c>
      <c r="BY77" s="13" t="s">
        <v>52</v>
      </c>
      <c r="BZ77" s="13" t="n">
        <f aca="false">IF(BY77="Da",1,0)</f>
        <v>1</v>
      </c>
      <c r="CA77" s="13" t="s">
        <v>52</v>
      </c>
      <c r="CB77" s="13" t="n">
        <f aca="false">IF(CA77="Da",1,0)</f>
        <v>1</v>
      </c>
      <c r="CC77" s="13" t="s">
        <v>51</v>
      </c>
      <c r="CD77" s="13" t="n">
        <f aca="false">IF(CC77="Da",2,0)</f>
        <v>0</v>
      </c>
    </row>
    <row r="78" s="15" customFormat="true" ht="63" hidden="false" customHeight="false" outlineLevel="0" collapsed="false">
      <c r="A78" s="12" t="n">
        <v>77</v>
      </c>
      <c r="B78" s="12" t="n">
        <v>33</v>
      </c>
      <c r="C78" s="12" t="n">
        <v>167</v>
      </c>
      <c r="D78" s="12" t="n">
        <v>72</v>
      </c>
      <c r="E78" s="13" t="s">
        <v>51</v>
      </c>
      <c r="F78" s="12" t="n">
        <v>0</v>
      </c>
      <c r="G78" s="14"/>
      <c r="H78" s="14" t="s">
        <v>168</v>
      </c>
      <c r="I78" s="13" t="s">
        <v>51</v>
      </c>
      <c r="J78" s="12" t="n">
        <v>0</v>
      </c>
      <c r="K78" s="12" t="n">
        <v>120</v>
      </c>
      <c r="L78" s="12" t="n">
        <v>70</v>
      </c>
      <c r="M78" s="12"/>
      <c r="N78" s="13" t="s">
        <v>51</v>
      </c>
      <c r="O78" s="13" t="n">
        <v>0</v>
      </c>
      <c r="P78" s="13" t="s">
        <v>51</v>
      </c>
      <c r="Q78" s="13" t="n">
        <v>0</v>
      </c>
      <c r="R78" s="13" t="s">
        <v>51</v>
      </c>
      <c r="S78" s="13" t="n">
        <v>0</v>
      </c>
      <c r="T78" s="13"/>
      <c r="U78" s="13"/>
      <c r="V78" s="13"/>
      <c r="W78" s="13"/>
      <c r="X78" s="13"/>
      <c r="Y78" s="13"/>
      <c r="Z78" s="13"/>
      <c r="AA78" s="13"/>
      <c r="AB78" s="13" t="s">
        <v>51</v>
      </c>
      <c r="AC78" s="13" t="n">
        <f aca="false">IF(AB78="Da",1,0)</f>
        <v>0</v>
      </c>
      <c r="AD78" s="13" t="s">
        <v>51</v>
      </c>
      <c r="AE78" s="13" t="n">
        <f aca="false">IF(AD78="Da",1,0)</f>
        <v>0</v>
      </c>
      <c r="AF78" s="13" t="s">
        <v>51</v>
      </c>
      <c r="AG78" s="13" t="n">
        <f aca="false">IF(AF78="Da",1,0)</f>
        <v>0</v>
      </c>
      <c r="AH78" s="13" t="s">
        <v>51</v>
      </c>
      <c r="AI78" s="13" t="n">
        <f aca="false">IF(AH78="Da",1,0)</f>
        <v>0</v>
      </c>
      <c r="AJ78" s="13" t="s">
        <v>51</v>
      </c>
      <c r="AK78" s="13" t="n">
        <f aca="false">IF(AJ78="Da",1,0)</f>
        <v>0</v>
      </c>
      <c r="AL78" s="13" t="s">
        <v>51</v>
      </c>
      <c r="AM78" s="13" t="n">
        <f aca="false">IF(AL78="Da",1,0)</f>
        <v>0</v>
      </c>
      <c r="AN78" s="13" t="s">
        <v>54</v>
      </c>
      <c r="AO78" s="13" t="n">
        <f aca="false">IF(AN78="Absolut deloc",0,IF(AN78="Câteva zile",1,IF(AN78="Mai mult de jumătate din timp",2,3)))</f>
        <v>1</v>
      </c>
      <c r="AP78" s="13" t="s">
        <v>53</v>
      </c>
      <c r="AQ78" s="13" t="n">
        <f aca="false">IF(AP78="Absolut deloc",0,IF(AP78="Câteva zile",1,IF(AP78="Mai mult de jumătate din timp",2,3)))</f>
        <v>2</v>
      </c>
      <c r="AR78" s="13" t="s">
        <v>67</v>
      </c>
      <c r="AS78" s="13" t="n">
        <f aca="false">IF(AR78="Absolut deloc",0,IF(AR78="Câteva zile",1,IF(AR78="Mai mult de jumătate din timp",2,3)))</f>
        <v>3</v>
      </c>
      <c r="AT78" s="13" t="s">
        <v>67</v>
      </c>
      <c r="AU78" s="13" t="n">
        <f aca="false">IF(AT78="Absolut deloc",0,IF(AT78="Câteva zile",1,IF(AT78="Mai mult de jumătate din timp",2,3)))</f>
        <v>3</v>
      </c>
      <c r="AV78" s="13" t="s">
        <v>53</v>
      </c>
      <c r="AW78" s="13" t="n">
        <f aca="false">IF(AV78="Absolut deloc",0,IF(AV78="Câteva zile",1,IF(AV78="Mai mult de jumătate din timp",2,3)))</f>
        <v>2</v>
      </c>
      <c r="AX78" s="13" t="s">
        <v>53</v>
      </c>
      <c r="AY78" s="13" t="n">
        <f aca="false">IF(AX78="Absolut deloc",0,IF(AX78="Câteva zile",1,IF(AX78="Mai mult de jumătate din timp",2,3)))</f>
        <v>2</v>
      </c>
      <c r="AZ78" s="13" t="s">
        <v>53</v>
      </c>
      <c r="BA78" s="13" t="n">
        <f aca="false">IF(AZ78="Absolut deloc",0,IF(AZ78="Câteva zile",1,IF(AZ78="Mai mult de jumătate din timp",2,3)))</f>
        <v>2</v>
      </c>
      <c r="BB78" s="13" t="s">
        <v>55</v>
      </c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 t="s">
        <v>51</v>
      </c>
      <c r="BT78" s="13" t="n">
        <f aca="false">IF(BS78="Da",2,0)</f>
        <v>0</v>
      </c>
      <c r="BU78" s="13" t="s">
        <v>52</v>
      </c>
      <c r="BV78" s="13" t="n">
        <f aca="false">IF(BU78="Da",1,0)</f>
        <v>1</v>
      </c>
      <c r="BW78" s="13" t="s">
        <v>52</v>
      </c>
      <c r="BX78" s="13" t="n">
        <f aca="false">IF(BW78="Da",1,0)</f>
        <v>1</v>
      </c>
      <c r="BY78" s="13" t="s">
        <v>51</v>
      </c>
      <c r="BZ78" s="13" t="n">
        <f aca="false">IF(BY78="Da",1,0)</f>
        <v>0</v>
      </c>
      <c r="CA78" s="13" t="s">
        <v>51</v>
      </c>
      <c r="CB78" s="13" t="n">
        <f aca="false">IF(CA78="Da",1,0)</f>
        <v>0</v>
      </c>
      <c r="CC78" s="13" t="s">
        <v>51</v>
      </c>
      <c r="CD78" s="13" t="n">
        <f aca="false">IF(CC78="Da",2,0)</f>
        <v>0</v>
      </c>
    </row>
    <row r="79" s="15" customFormat="true" ht="47.25" hidden="false" customHeight="false" outlineLevel="0" collapsed="false">
      <c r="A79" s="12" t="n">
        <v>78</v>
      </c>
      <c r="B79" s="12" t="n">
        <v>35</v>
      </c>
      <c r="C79" s="12" t="n">
        <v>173</v>
      </c>
      <c r="D79" s="12" t="n">
        <v>110</v>
      </c>
      <c r="E79" s="13" t="s">
        <v>48</v>
      </c>
      <c r="F79" s="12" t="n">
        <v>5</v>
      </c>
      <c r="G79" s="14" t="s">
        <v>167</v>
      </c>
      <c r="H79" s="14" t="s">
        <v>168</v>
      </c>
      <c r="I79" s="13" t="s">
        <v>51</v>
      </c>
      <c r="J79" s="12" t="n">
        <v>0</v>
      </c>
      <c r="K79" s="12"/>
      <c r="L79" s="12"/>
      <c r="M79" s="12"/>
      <c r="N79" s="13" t="s">
        <v>51</v>
      </c>
      <c r="O79" s="13" t="n">
        <v>0</v>
      </c>
      <c r="P79" s="13" t="s">
        <v>52</v>
      </c>
      <c r="Q79" s="13" t="n">
        <v>1</v>
      </c>
      <c r="R79" s="13" t="s">
        <v>51</v>
      </c>
      <c r="S79" s="13" t="n">
        <v>0</v>
      </c>
      <c r="T79" s="13"/>
      <c r="U79" s="13"/>
      <c r="V79" s="13"/>
      <c r="W79" s="13"/>
      <c r="X79" s="13"/>
      <c r="Y79" s="13"/>
      <c r="Z79" s="13"/>
      <c r="AA79" s="13"/>
      <c r="AB79" s="13" t="s">
        <v>51</v>
      </c>
      <c r="AC79" s="13" t="n">
        <f aca="false">IF(AB79="Da",1,0)</f>
        <v>0</v>
      </c>
      <c r="AD79" s="13" t="s">
        <v>51</v>
      </c>
      <c r="AE79" s="13" t="n">
        <f aca="false">IF(AD79="Da",1,0)</f>
        <v>0</v>
      </c>
      <c r="AF79" s="13" t="s">
        <v>51</v>
      </c>
      <c r="AG79" s="13" t="n">
        <f aca="false">IF(AF79="Da",1,0)</f>
        <v>0</v>
      </c>
      <c r="AH79" s="13" t="s">
        <v>51</v>
      </c>
      <c r="AI79" s="13" t="n">
        <f aca="false">IF(AH79="Da",1,0)</f>
        <v>0</v>
      </c>
      <c r="AJ79" s="13" t="s">
        <v>51</v>
      </c>
      <c r="AK79" s="13" t="n">
        <f aca="false">IF(AJ79="Da",1,0)</f>
        <v>0</v>
      </c>
      <c r="AL79" s="13" t="s">
        <v>51</v>
      </c>
      <c r="AM79" s="13" t="n">
        <f aca="false">IF(AL79="Da",1,0)</f>
        <v>0</v>
      </c>
      <c r="AN79" s="13" t="s">
        <v>60</v>
      </c>
      <c r="AO79" s="13" t="n">
        <f aca="false">IF(AN79="Absolut deloc",0,IF(AN79="Câteva zile",1,IF(AN79="Mai mult de jumătate din timp",2,3)))</f>
        <v>0</v>
      </c>
      <c r="AP79" s="13" t="s">
        <v>60</v>
      </c>
      <c r="AQ79" s="13" t="n">
        <f aca="false">IF(AP79="Absolut deloc",0,IF(AP79="Câteva zile",1,IF(AP79="Mai mult de jumătate din timp",2,3)))</f>
        <v>0</v>
      </c>
      <c r="AR79" s="13" t="s">
        <v>60</v>
      </c>
      <c r="AS79" s="13" t="n">
        <f aca="false">IF(AR79="Absolut deloc",0,IF(AR79="Câteva zile",1,IF(AR79="Mai mult de jumătate din timp",2,3)))</f>
        <v>0</v>
      </c>
      <c r="AT79" s="13" t="s">
        <v>60</v>
      </c>
      <c r="AU79" s="13" t="n">
        <f aca="false">IF(AT79="Absolut deloc",0,IF(AT79="Câteva zile",1,IF(AT79="Mai mult de jumătate din timp",2,3)))</f>
        <v>0</v>
      </c>
      <c r="AV79" s="13" t="s">
        <v>60</v>
      </c>
      <c r="AW79" s="13" t="n">
        <f aca="false">IF(AV79="Absolut deloc",0,IF(AV79="Câteva zile",1,IF(AV79="Mai mult de jumătate din timp",2,3)))</f>
        <v>0</v>
      </c>
      <c r="AX79" s="13" t="s">
        <v>60</v>
      </c>
      <c r="AY79" s="13" t="n">
        <f aca="false">IF(AX79="Absolut deloc",0,IF(AX79="Câteva zile",1,IF(AX79="Mai mult de jumătate din timp",2,3)))</f>
        <v>0</v>
      </c>
      <c r="AZ79" s="13" t="s">
        <v>60</v>
      </c>
      <c r="BA79" s="13" t="n">
        <f aca="false">IF(AZ79="Absolut deloc",0,IF(AZ79="Câteva zile",1,IF(AZ79="Mai mult de jumătate din timp",2,3)))</f>
        <v>0</v>
      </c>
      <c r="BB79" s="13" t="s">
        <v>55</v>
      </c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 t="s">
        <v>51</v>
      </c>
      <c r="BT79" s="13" t="n">
        <f aca="false">IF(BS79="Da",2,0)</f>
        <v>0</v>
      </c>
      <c r="BU79" s="13" t="s">
        <v>51</v>
      </c>
      <c r="BV79" s="13" t="n">
        <f aca="false">IF(BU79="Da",1,0)</f>
        <v>0</v>
      </c>
      <c r="BW79" s="13" t="s">
        <v>51</v>
      </c>
      <c r="BX79" s="13" t="n">
        <f aca="false">IF(BW79="Da",1,0)</f>
        <v>0</v>
      </c>
      <c r="BY79" s="13" t="s">
        <v>51</v>
      </c>
      <c r="BZ79" s="13" t="n">
        <f aca="false">IF(BY79="Da",1,0)</f>
        <v>0</v>
      </c>
      <c r="CA79" s="13" t="s">
        <v>51</v>
      </c>
      <c r="CB79" s="13" t="n">
        <f aca="false">IF(CA79="Da",1,0)</f>
        <v>0</v>
      </c>
      <c r="CC79" s="13" t="s">
        <v>51</v>
      </c>
      <c r="CD79" s="13" t="n">
        <f aca="false">IF(CC79="Da",2,0)</f>
        <v>0</v>
      </c>
    </row>
    <row r="80" s="15" customFormat="true" ht="63" hidden="false" customHeight="false" outlineLevel="0" collapsed="false">
      <c r="A80" s="12" t="n">
        <v>79</v>
      </c>
      <c r="B80" s="12" t="n">
        <v>86</v>
      </c>
      <c r="C80" s="12" t="n">
        <v>160</v>
      </c>
      <c r="D80" s="12" t="n">
        <v>60</v>
      </c>
      <c r="E80" s="13" t="s">
        <v>51</v>
      </c>
      <c r="F80" s="12" t="n">
        <v>0</v>
      </c>
      <c r="G80" s="14"/>
      <c r="H80" s="14" t="s">
        <v>170</v>
      </c>
      <c r="I80" s="13" t="s">
        <v>51</v>
      </c>
      <c r="J80" s="12" t="n">
        <v>0</v>
      </c>
      <c r="K80" s="12" t="n">
        <v>135</v>
      </c>
      <c r="L80" s="12" t="n">
        <v>86</v>
      </c>
      <c r="M80" s="12"/>
      <c r="N80" s="13" t="n">
        <v>1</v>
      </c>
      <c r="O80" s="13" t="n">
        <v>0</v>
      </c>
      <c r="P80" s="13" t="s">
        <v>51</v>
      </c>
      <c r="Q80" s="13" t="n">
        <v>0</v>
      </c>
      <c r="R80" s="13" t="s">
        <v>52</v>
      </c>
      <c r="S80" s="13" t="n">
        <v>1</v>
      </c>
      <c r="T80" s="13" t="s">
        <v>52</v>
      </c>
      <c r="U80" s="13" t="n">
        <v>1</v>
      </c>
      <c r="V80" s="13" t="s">
        <v>52</v>
      </c>
      <c r="W80" s="13" t="n">
        <f aca="false">IF(V80="Da",1,IF(V80="Nu", 0))</f>
        <v>1</v>
      </c>
      <c r="X80" s="13" t="s">
        <v>51</v>
      </c>
      <c r="Y80" s="13" t="n">
        <f aca="false">IF(X80="Da", 1, IF(X80="Nu", 0))</f>
        <v>0</v>
      </c>
      <c r="Z80" s="13" t="s">
        <v>51</v>
      </c>
      <c r="AA80" s="13" t="n">
        <f aca="false">IF(Z80="Da", 1, IF(Z80="Nu", 0))</f>
        <v>0</v>
      </c>
      <c r="AB80" s="13" t="s">
        <v>51</v>
      </c>
      <c r="AC80" s="13" t="n">
        <f aca="false">IF(AB80="Da",1,0)</f>
        <v>0</v>
      </c>
      <c r="AD80" s="13" t="s">
        <v>51</v>
      </c>
      <c r="AE80" s="13" t="n">
        <f aca="false">IF(AD80="Da",1,0)</f>
        <v>0</v>
      </c>
      <c r="AF80" s="13" t="s">
        <v>51</v>
      </c>
      <c r="AG80" s="13" t="n">
        <f aca="false">IF(AF80="Da",1,0)</f>
        <v>0</v>
      </c>
      <c r="AH80" s="13" t="s">
        <v>51</v>
      </c>
      <c r="AI80" s="13" t="n">
        <f aca="false">IF(AH80="Da",1,0)</f>
        <v>0</v>
      </c>
      <c r="AJ80" s="13" t="s">
        <v>51</v>
      </c>
      <c r="AK80" s="13" t="n">
        <f aca="false">IF(AJ80="Da",1,0)</f>
        <v>0</v>
      </c>
      <c r="AL80" s="13" t="s">
        <v>51</v>
      </c>
      <c r="AM80" s="13" t="n">
        <f aca="false">IF(AL80="Da",1,0)</f>
        <v>0</v>
      </c>
      <c r="AN80" s="13" t="s">
        <v>67</v>
      </c>
      <c r="AO80" s="13" t="n">
        <f aca="false">IF(AN80="Absolut deloc",0,IF(AN80="Câteva zile",1,IF(AN80="Mai mult de jumătate din timp",2,3)))</f>
        <v>3</v>
      </c>
      <c r="AP80" s="13" t="s">
        <v>53</v>
      </c>
      <c r="AQ80" s="13" t="n">
        <f aca="false">IF(AP80="Absolut deloc",0,IF(AP80="Câteva zile",1,IF(AP80="Mai mult de jumătate din timp",2,3)))</f>
        <v>2</v>
      </c>
      <c r="AR80" s="13" t="s">
        <v>53</v>
      </c>
      <c r="AS80" s="13" t="n">
        <f aca="false">IF(AR80="Absolut deloc",0,IF(AR80="Câteva zile",1,IF(AR80="Mai mult de jumătate din timp",2,3)))</f>
        <v>2</v>
      </c>
      <c r="AT80" s="13" t="s">
        <v>53</v>
      </c>
      <c r="AU80" s="13" t="n">
        <f aca="false">IF(AT80="Absolut deloc",0,IF(AT80="Câteva zile",1,IF(AT80="Mai mult de jumătate din timp",2,3)))</f>
        <v>2</v>
      </c>
      <c r="AV80" s="13" t="s">
        <v>54</v>
      </c>
      <c r="AW80" s="13" t="n">
        <f aca="false">IF(AV80="Absolut deloc",0,IF(AV80="Câteva zile",1,IF(AV80="Mai mult de jumătate din timp",2,3)))</f>
        <v>1</v>
      </c>
      <c r="AX80" s="13" t="s">
        <v>54</v>
      </c>
      <c r="AY80" s="13" t="n">
        <f aca="false">IF(AX80="Absolut deloc",0,IF(AX80="Câteva zile",1,IF(AX80="Mai mult de jumătate din timp",2,3)))</f>
        <v>1</v>
      </c>
      <c r="AZ80" s="13" t="s">
        <v>53</v>
      </c>
      <c r="BA80" s="13" t="n">
        <f aca="false">IF(AZ80="Absolut deloc",0,IF(AZ80="Câteva zile",1,IF(AZ80="Mai mult de jumătate din timp",2,3)))</f>
        <v>2</v>
      </c>
      <c r="BB80" s="13" t="s">
        <v>55</v>
      </c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 t="s">
        <v>52</v>
      </c>
      <c r="BT80" s="13" t="n">
        <f aca="false">IF(BS80="Da",2,0)</f>
        <v>2</v>
      </c>
      <c r="BU80" s="13" t="s">
        <v>52</v>
      </c>
      <c r="BV80" s="13" t="n">
        <f aca="false">IF(BU80="Da",1,0)</f>
        <v>1</v>
      </c>
      <c r="BW80" s="13" t="s">
        <v>51</v>
      </c>
      <c r="BX80" s="13" t="n">
        <f aca="false">IF(BW80="Da",1,0)</f>
        <v>0</v>
      </c>
      <c r="BY80" s="13" t="s">
        <v>51</v>
      </c>
      <c r="BZ80" s="13" t="n">
        <f aca="false">IF(BY80="Da",1,0)</f>
        <v>0</v>
      </c>
      <c r="CA80" s="13" t="s">
        <v>52</v>
      </c>
      <c r="CB80" s="13" t="n">
        <f aca="false">IF(CA80="Da",1,0)</f>
        <v>1</v>
      </c>
      <c r="CC80" s="13" t="s">
        <v>51</v>
      </c>
      <c r="CD80" s="13" t="n">
        <f aca="false">IF(CC80="Da",2,0)</f>
        <v>0</v>
      </c>
    </row>
    <row r="81" s="15" customFormat="true" ht="47.25" hidden="false" customHeight="false" outlineLevel="0" collapsed="false">
      <c r="A81" s="12" t="n">
        <v>80</v>
      </c>
      <c r="B81" s="12" t="n">
        <v>41</v>
      </c>
      <c r="C81" s="12" t="n">
        <v>162</v>
      </c>
      <c r="D81" s="12" t="n">
        <v>52</v>
      </c>
      <c r="E81" s="13" t="s">
        <v>48</v>
      </c>
      <c r="F81" s="12" t="n">
        <v>5</v>
      </c>
      <c r="G81" s="14" t="s">
        <v>173</v>
      </c>
      <c r="H81" s="14" t="s">
        <v>168</v>
      </c>
      <c r="I81" s="13" t="s">
        <v>51</v>
      </c>
      <c r="J81" s="12" t="n">
        <v>0</v>
      </c>
      <c r="K81" s="12" t="n">
        <v>105</v>
      </c>
      <c r="L81" s="12" t="n">
        <v>60</v>
      </c>
      <c r="M81" s="12"/>
      <c r="N81" s="13" t="s">
        <v>51</v>
      </c>
      <c r="O81" s="13" t="n">
        <v>0</v>
      </c>
      <c r="P81" s="13" t="s">
        <v>51</v>
      </c>
      <c r="Q81" s="13" t="n">
        <v>0</v>
      </c>
      <c r="R81" s="13" t="s">
        <v>51</v>
      </c>
      <c r="S81" s="13" t="n">
        <v>0</v>
      </c>
      <c r="T81" s="13"/>
      <c r="U81" s="13"/>
      <c r="V81" s="13"/>
      <c r="W81" s="13"/>
      <c r="X81" s="13"/>
      <c r="Y81" s="13"/>
      <c r="Z81" s="13"/>
      <c r="AA81" s="13"/>
      <c r="AB81" s="13" t="s">
        <v>51</v>
      </c>
      <c r="AC81" s="13" t="n">
        <f aca="false">IF(AB81="Da",1,0)</f>
        <v>0</v>
      </c>
      <c r="AD81" s="13" t="s">
        <v>51</v>
      </c>
      <c r="AE81" s="13" t="n">
        <f aca="false">IF(AD81="Da",1,0)</f>
        <v>0</v>
      </c>
      <c r="AF81" s="13" t="s">
        <v>51</v>
      </c>
      <c r="AG81" s="13" t="n">
        <f aca="false">IF(AF81="Da",1,0)</f>
        <v>0</v>
      </c>
      <c r="AH81" s="13" t="s">
        <v>51</v>
      </c>
      <c r="AI81" s="13" t="n">
        <f aca="false">IF(AH81="Da",1,0)</f>
        <v>0</v>
      </c>
      <c r="AJ81" s="13" t="s">
        <v>51</v>
      </c>
      <c r="AK81" s="13" t="n">
        <f aca="false">IF(AJ81="Da",1,0)</f>
        <v>0</v>
      </c>
      <c r="AL81" s="13" t="s">
        <v>51</v>
      </c>
      <c r="AM81" s="13" t="n">
        <f aca="false">IF(AL81="Da",1,0)</f>
        <v>0</v>
      </c>
      <c r="AN81" s="13" t="s">
        <v>53</v>
      </c>
      <c r="AO81" s="13" t="n">
        <f aca="false">IF(AN81="Absolut deloc",0,IF(AN81="Câteva zile",1,IF(AN81="Mai mult de jumătate din timp",2,3)))</f>
        <v>2</v>
      </c>
      <c r="AP81" s="13" t="s">
        <v>67</v>
      </c>
      <c r="AQ81" s="13" t="n">
        <f aca="false">IF(AP81="Absolut deloc",0,IF(AP81="Câteva zile",1,IF(AP81="Mai mult de jumătate din timp",2,3)))</f>
        <v>3</v>
      </c>
      <c r="AR81" s="13" t="s">
        <v>67</v>
      </c>
      <c r="AS81" s="13" t="n">
        <f aca="false">IF(AR81="Absolut deloc",0,IF(AR81="Câteva zile",1,IF(AR81="Mai mult de jumătate din timp",2,3)))</f>
        <v>3</v>
      </c>
      <c r="AT81" s="13" t="s">
        <v>53</v>
      </c>
      <c r="AU81" s="13" t="n">
        <f aca="false">IF(AT81="Absolut deloc",0,IF(AT81="Câteva zile",1,IF(AT81="Mai mult de jumătate din timp",2,3)))</f>
        <v>2</v>
      </c>
      <c r="AV81" s="13" t="s">
        <v>53</v>
      </c>
      <c r="AW81" s="13" t="n">
        <f aca="false">IF(AV81="Absolut deloc",0,IF(AV81="Câteva zile",1,IF(AV81="Mai mult de jumătate din timp",2,3)))</f>
        <v>2</v>
      </c>
      <c r="AX81" s="13" t="s">
        <v>54</v>
      </c>
      <c r="AY81" s="13" t="n">
        <f aca="false">IF(AX81="Absolut deloc",0,IF(AX81="Câteva zile",1,IF(AX81="Mai mult de jumătate din timp",2,3)))</f>
        <v>1</v>
      </c>
      <c r="AZ81" s="13" t="s">
        <v>67</v>
      </c>
      <c r="BA81" s="13" t="n">
        <f aca="false">IF(AZ81="Absolut deloc",0,IF(AZ81="Câteva zile",1,IF(AZ81="Mai mult de jumătate din timp",2,3)))</f>
        <v>3</v>
      </c>
      <c r="BB81" s="13" t="s">
        <v>55</v>
      </c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 t="s">
        <v>52</v>
      </c>
      <c r="BT81" s="13" t="n">
        <f aca="false">IF(BS81="Da",2,0)</f>
        <v>2</v>
      </c>
      <c r="BU81" s="13" t="s">
        <v>51</v>
      </c>
      <c r="BV81" s="13" t="n">
        <f aca="false">IF(BU81="Da",1,0)</f>
        <v>0</v>
      </c>
      <c r="BW81" s="13" t="s">
        <v>51</v>
      </c>
      <c r="BX81" s="13" t="n">
        <f aca="false">IF(BW81="Da",1,0)</f>
        <v>0</v>
      </c>
      <c r="BY81" s="13" t="s">
        <v>51</v>
      </c>
      <c r="BZ81" s="13" t="n">
        <f aca="false">IF(BY81="Da",1,0)</f>
        <v>0</v>
      </c>
      <c r="CA81" s="13" t="s">
        <v>51</v>
      </c>
      <c r="CB81" s="13" t="n">
        <f aca="false">IF(CA81="Da",1,0)</f>
        <v>0</v>
      </c>
      <c r="CC81" s="13" t="s">
        <v>51</v>
      </c>
      <c r="CD81" s="13" t="n">
        <f aca="false">IF(CC81="Da",2,0)</f>
        <v>0</v>
      </c>
    </row>
    <row r="82" s="15" customFormat="true" ht="47.25" hidden="false" customHeight="false" outlineLevel="0" collapsed="false">
      <c r="A82" s="12" t="n">
        <v>81</v>
      </c>
      <c r="B82" s="12" t="n">
        <v>25</v>
      </c>
      <c r="C82" s="12" t="n">
        <v>182</v>
      </c>
      <c r="D82" s="12" t="n">
        <v>81</v>
      </c>
      <c r="E82" s="13" t="s">
        <v>48</v>
      </c>
      <c r="F82" s="12" t="n">
        <v>5</v>
      </c>
      <c r="G82" s="14" t="s">
        <v>167</v>
      </c>
      <c r="H82" s="14" t="s">
        <v>168</v>
      </c>
      <c r="I82" s="13" t="s">
        <v>51</v>
      </c>
      <c r="J82" s="12" t="n">
        <v>0</v>
      </c>
      <c r="K82" s="12" t="n">
        <v>125</v>
      </c>
      <c r="L82" s="12" t="n">
        <v>75</v>
      </c>
      <c r="M82" s="12" t="n">
        <v>180</v>
      </c>
      <c r="N82" s="13" t="s">
        <v>51</v>
      </c>
      <c r="O82" s="13" t="n">
        <v>0</v>
      </c>
      <c r="P82" s="13" t="s">
        <v>51</v>
      </c>
      <c r="Q82" s="13" t="n">
        <v>0</v>
      </c>
      <c r="R82" s="13" t="s">
        <v>51</v>
      </c>
      <c r="S82" s="13" t="n">
        <v>0</v>
      </c>
      <c r="T82" s="13"/>
      <c r="U82" s="13"/>
      <c r="V82" s="13"/>
      <c r="W82" s="13"/>
      <c r="X82" s="13"/>
      <c r="Y82" s="13"/>
      <c r="Z82" s="13"/>
      <c r="AA82" s="13"/>
      <c r="AB82" s="13" t="s">
        <v>51</v>
      </c>
      <c r="AC82" s="13" t="n">
        <f aca="false">IF(AB82="Da",1,0)</f>
        <v>0</v>
      </c>
      <c r="AD82" s="13" t="s">
        <v>51</v>
      </c>
      <c r="AE82" s="13" t="n">
        <f aca="false">IF(AD82="Da",1,0)</f>
        <v>0</v>
      </c>
      <c r="AF82" s="13" t="s">
        <v>51</v>
      </c>
      <c r="AG82" s="13" t="n">
        <f aca="false">IF(AF82="Da",1,0)</f>
        <v>0</v>
      </c>
      <c r="AH82" s="13" t="s">
        <v>51</v>
      </c>
      <c r="AI82" s="13" t="n">
        <f aca="false">IF(AH82="Da",1,0)</f>
        <v>0</v>
      </c>
      <c r="AJ82" s="13" t="s">
        <v>51</v>
      </c>
      <c r="AK82" s="13" t="n">
        <f aca="false">IF(AJ82="Da",1,0)</f>
        <v>0</v>
      </c>
      <c r="AL82" s="13" t="s">
        <v>51</v>
      </c>
      <c r="AM82" s="13" t="n">
        <f aca="false">IF(AL82="Da",1,0)</f>
        <v>0</v>
      </c>
      <c r="AN82" s="13" t="s">
        <v>67</v>
      </c>
      <c r="AO82" s="13" t="n">
        <f aca="false">IF(AN82="Absolut deloc",0,IF(AN82="Câteva zile",1,IF(AN82="Mai mult de jumătate din timp",2,3)))</f>
        <v>3</v>
      </c>
      <c r="AP82" s="13" t="s">
        <v>54</v>
      </c>
      <c r="AQ82" s="13" t="n">
        <f aca="false">IF(AP82="Absolut deloc",0,IF(AP82="Câteva zile",1,IF(AP82="Mai mult de jumătate din timp",2,3)))</f>
        <v>1</v>
      </c>
      <c r="AR82" s="13" t="s">
        <v>53</v>
      </c>
      <c r="AS82" s="13" t="n">
        <f aca="false">IF(AR82="Absolut deloc",0,IF(AR82="Câteva zile",1,IF(AR82="Mai mult de jumătate din timp",2,3)))</f>
        <v>2</v>
      </c>
      <c r="AT82" s="13" t="s">
        <v>67</v>
      </c>
      <c r="AU82" s="13" t="n">
        <f aca="false">IF(AT82="Absolut deloc",0,IF(AT82="Câteva zile",1,IF(AT82="Mai mult de jumătate din timp",2,3)))</f>
        <v>3</v>
      </c>
      <c r="AV82" s="13" t="s">
        <v>67</v>
      </c>
      <c r="AW82" s="13" t="n">
        <f aca="false">IF(AV82="Absolut deloc",0,IF(AV82="Câteva zile",1,IF(AV82="Mai mult de jumătate din timp",2,3)))</f>
        <v>3</v>
      </c>
      <c r="AX82" s="13" t="s">
        <v>60</v>
      </c>
      <c r="AY82" s="13" t="n">
        <f aca="false">IF(AX82="Absolut deloc",0,IF(AX82="Câteva zile",1,IF(AX82="Mai mult de jumătate din timp",2,3)))</f>
        <v>0</v>
      </c>
      <c r="AZ82" s="13" t="s">
        <v>67</v>
      </c>
      <c r="BA82" s="13" t="n">
        <f aca="false">IF(AZ82="Absolut deloc",0,IF(AZ82="Câteva zile",1,IF(AZ82="Mai mult de jumătate din timp",2,3)))</f>
        <v>3</v>
      </c>
      <c r="BB82" s="13" t="s">
        <v>55</v>
      </c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 t="s">
        <v>51</v>
      </c>
      <c r="BT82" s="13" t="n">
        <f aca="false">IF(BS82="Da",2,0)</f>
        <v>0</v>
      </c>
      <c r="BU82" s="13" t="s">
        <v>51</v>
      </c>
      <c r="BV82" s="13" t="n">
        <f aca="false">IF(BU82="Da",1,0)</f>
        <v>0</v>
      </c>
      <c r="BW82" s="13" t="s">
        <v>52</v>
      </c>
      <c r="BX82" s="13" t="n">
        <f aca="false">IF(BW82="Da",1,0)</f>
        <v>1</v>
      </c>
      <c r="BY82" s="13" t="s">
        <v>52</v>
      </c>
      <c r="BZ82" s="13" t="n">
        <f aca="false">IF(BY82="Da",1,0)</f>
        <v>1</v>
      </c>
      <c r="CA82" s="13" t="s">
        <v>51</v>
      </c>
      <c r="CB82" s="13" t="n">
        <f aca="false">IF(CA82="Da",1,0)</f>
        <v>0</v>
      </c>
      <c r="CC82" s="13" t="s">
        <v>51</v>
      </c>
      <c r="CD82" s="13" t="n">
        <f aca="false">IF(CC82="Da",2,0)</f>
        <v>0</v>
      </c>
    </row>
    <row r="83" s="15" customFormat="true" ht="47.25" hidden="false" customHeight="false" outlineLevel="0" collapsed="false">
      <c r="A83" s="12" t="n">
        <v>82</v>
      </c>
      <c r="B83" s="12" t="n">
        <v>26</v>
      </c>
      <c r="C83" s="12" t="n">
        <v>160</v>
      </c>
      <c r="D83" s="12" t="n">
        <v>85</v>
      </c>
      <c r="E83" s="13" t="s">
        <v>48</v>
      </c>
      <c r="F83" s="12" t="n">
        <v>5</v>
      </c>
      <c r="G83" s="14" t="s">
        <v>167</v>
      </c>
      <c r="H83" s="14" t="s">
        <v>171</v>
      </c>
      <c r="I83" s="13" t="s">
        <v>51</v>
      </c>
      <c r="J83" s="12" t="n">
        <v>0</v>
      </c>
      <c r="K83" s="12" t="n">
        <v>121</v>
      </c>
      <c r="L83" s="12" t="n">
        <v>82</v>
      </c>
      <c r="M83" s="12"/>
      <c r="N83" s="13" t="s">
        <v>51</v>
      </c>
      <c r="O83" s="13" t="n">
        <v>0</v>
      </c>
      <c r="P83" s="13" t="s">
        <v>51</v>
      </c>
      <c r="Q83" s="13" t="n">
        <v>0</v>
      </c>
      <c r="R83" s="13" t="s">
        <v>52</v>
      </c>
      <c r="S83" s="13" t="n">
        <v>1</v>
      </c>
      <c r="T83" s="13" t="s">
        <v>52</v>
      </c>
      <c r="U83" s="13" t="n">
        <v>1</v>
      </c>
      <c r="V83" s="13" t="s">
        <v>52</v>
      </c>
      <c r="W83" s="13" t="n">
        <f aca="false">IF(V83="Da",1,IF(V83="Nu", 0))</f>
        <v>1</v>
      </c>
      <c r="X83" s="13" t="s">
        <v>51</v>
      </c>
      <c r="Y83" s="13" t="n">
        <f aca="false">IF(X83="Da", 1, IF(X83="Nu", 0))</f>
        <v>0</v>
      </c>
      <c r="Z83" s="13" t="s">
        <v>51</v>
      </c>
      <c r="AA83" s="13" t="n">
        <f aca="false">IF(Z83="Da", 1, IF(Z83="Nu", 0))</f>
        <v>0</v>
      </c>
      <c r="AB83" s="13" t="s">
        <v>51</v>
      </c>
      <c r="AC83" s="13" t="n">
        <f aca="false">IF(AB83="Da",1,0)</f>
        <v>0</v>
      </c>
      <c r="AD83" s="13" t="s">
        <v>51</v>
      </c>
      <c r="AE83" s="13" t="n">
        <f aca="false">IF(AD83="Da",1,0)</f>
        <v>0</v>
      </c>
      <c r="AF83" s="13" t="s">
        <v>52</v>
      </c>
      <c r="AG83" s="13" t="n">
        <f aca="false">IF(AF83="Da",1,0)</f>
        <v>1</v>
      </c>
      <c r="AH83" s="13" t="s">
        <v>52</v>
      </c>
      <c r="AI83" s="13" t="n">
        <f aca="false">IF(AH83="Da",1,0)</f>
        <v>1</v>
      </c>
      <c r="AJ83" s="13" t="s">
        <v>51</v>
      </c>
      <c r="AK83" s="13" t="n">
        <f aca="false">IF(AJ83="Da",1,0)</f>
        <v>0</v>
      </c>
      <c r="AL83" s="13" t="s">
        <v>51</v>
      </c>
      <c r="AM83" s="13" t="n">
        <f aca="false">IF(AL83="Da",1,0)</f>
        <v>0</v>
      </c>
      <c r="AN83" s="13" t="s">
        <v>67</v>
      </c>
      <c r="AO83" s="13" t="n">
        <f aca="false">IF(AN83="Absolut deloc",0,IF(AN83="Câteva zile",1,IF(AN83="Mai mult de jumătate din timp",2,3)))</f>
        <v>3</v>
      </c>
      <c r="AP83" s="13" t="s">
        <v>54</v>
      </c>
      <c r="AQ83" s="13" t="n">
        <f aca="false">IF(AP83="Absolut deloc",0,IF(AP83="Câteva zile",1,IF(AP83="Mai mult de jumătate din timp",2,3)))</f>
        <v>1</v>
      </c>
      <c r="AR83" s="13" t="s">
        <v>53</v>
      </c>
      <c r="AS83" s="13" t="n">
        <f aca="false">IF(AR83="Absolut deloc",0,IF(AR83="Câteva zile",1,IF(AR83="Mai mult de jumătate din timp",2,3)))</f>
        <v>2</v>
      </c>
      <c r="AT83" s="13" t="s">
        <v>54</v>
      </c>
      <c r="AU83" s="13" t="n">
        <f aca="false">IF(AT83="Absolut deloc",0,IF(AT83="Câteva zile",1,IF(AT83="Mai mult de jumătate din timp",2,3)))</f>
        <v>1</v>
      </c>
      <c r="AV83" s="13" t="s">
        <v>53</v>
      </c>
      <c r="AW83" s="13" t="n">
        <f aca="false">IF(AV83="Absolut deloc",0,IF(AV83="Câteva zile",1,IF(AV83="Mai mult de jumătate din timp",2,3)))</f>
        <v>2</v>
      </c>
      <c r="AX83" s="13" t="s">
        <v>67</v>
      </c>
      <c r="AY83" s="13" t="n">
        <f aca="false">IF(AX83="Absolut deloc",0,IF(AX83="Câteva zile",1,IF(AX83="Mai mult de jumătate din timp",2,3)))</f>
        <v>3</v>
      </c>
      <c r="AZ83" s="13" t="s">
        <v>67</v>
      </c>
      <c r="BA83" s="13" t="n">
        <f aca="false">IF(AZ83="Absolut deloc",0,IF(AZ83="Câteva zile",1,IF(AZ83="Mai mult de jumătate din timp",2,3)))</f>
        <v>3</v>
      </c>
      <c r="BB83" s="13" t="s">
        <v>55</v>
      </c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 t="s">
        <v>51</v>
      </c>
      <c r="BT83" s="13" t="n">
        <f aca="false">IF(BS83="Da",2,0)</f>
        <v>0</v>
      </c>
      <c r="BU83" s="13" t="s">
        <v>51</v>
      </c>
      <c r="BV83" s="13" t="n">
        <f aca="false">IF(BU83="Da",1,0)</f>
        <v>0</v>
      </c>
      <c r="BW83" s="13" t="s">
        <v>52</v>
      </c>
      <c r="BX83" s="13" t="n">
        <f aca="false">IF(BW83="Da",1,0)</f>
        <v>1</v>
      </c>
      <c r="BY83" s="13" t="s">
        <v>52</v>
      </c>
      <c r="BZ83" s="13" t="n">
        <f aca="false">IF(BY83="Da",1,0)</f>
        <v>1</v>
      </c>
      <c r="CA83" s="13" t="s">
        <v>51</v>
      </c>
      <c r="CB83" s="13" t="n">
        <f aca="false">IF(CA83="Da",1,0)</f>
        <v>0</v>
      </c>
      <c r="CC83" s="13" t="s">
        <v>51</v>
      </c>
      <c r="CD83" s="13" t="n">
        <f aca="false">IF(CC83="Da",2,0)</f>
        <v>0</v>
      </c>
    </row>
    <row r="84" s="15" customFormat="true" ht="47.25" hidden="false" customHeight="false" outlineLevel="0" collapsed="false">
      <c r="A84" s="12" t="n">
        <v>83</v>
      </c>
      <c r="B84" s="12" t="n">
        <v>37</v>
      </c>
      <c r="C84" s="12" t="n">
        <v>185</v>
      </c>
      <c r="D84" s="12" t="n">
        <v>80</v>
      </c>
      <c r="E84" s="13" t="s">
        <v>48</v>
      </c>
      <c r="F84" s="12" t="n">
        <v>5</v>
      </c>
      <c r="G84" s="14" t="s">
        <v>167</v>
      </c>
      <c r="H84" s="14" t="s">
        <v>168</v>
      </c>
      <c r="I84" s="13" t="s">
        <v>51</v>
      </c>
      <c r="J84" s="12" t="n">
        <v>0</v>
      </c>
      <c r="K84" s="12"/>
      <c r="L84" s="12"/>
      <c r="M84" s="12"/>
      <c r="N84" s="13" t="s">
        <v>51</v>
      </c>
      <c r="O84" s="13" t="n">
        <v>0</v>
      </c>
      <c r="P84" s="13" t="s">
        <v>51</v>
      </c>
      <c r="Q84" s="13" t="n">
        <v>0</v>
      </c>
      <c r="R84" s="13" t="s">
        <v>51</v>
      </c>
      <c r="S84" s="13" t="n">
        <v>0</v>
      </c>
      <c r="T84" s="13"/>
      <c r="U84" s="13"/>
      <c r="V84" s="13"/>
      <c r="W84" s="13"/>
      <c r="X84" s="13"/>
      <c r="Y84" s="13"/>
      <c r="Z84" s="13"/>
      <c r="AA84" s="13"/>
      <c r="AB84" s="13" t="s">
        <v>51</v>
      </c>
      <c r="AC84" s="13" t="n">
        <f aca="false">IF(AB84="Da",1,0)</f>
        <v>0</v>
      </c>
      <c r="AD84" s="13" t="s">
        <v>51</v>
      </c>
      <c r="AE84" s="13" t="n">
        <f aca="false">IF(AD84="Da",1,0)</f>
        <v>0</v>
      </c>
      <c r="AF84" s="13" t="s">
        <v>52</v>
      </c>
      <c r="AG84" s="13" t="n">
        <f aca="false">IF(AF84="Da",1,0)</f>
        <v>1</v>
      </c>
      <c r="AH84" s="13" t="s">
        <v>51</v>
      </c>
      <c r="AI84" s="13" t="n">
        <f aca="false">IF(AH84="Da",1,0)</f>
        <v>0</v>
      </c>
      <c r="AJ84" s="13" t="s">
        <v>51</v>
      </c>
      <c r="AK84" s="13" t="n">
        <f aca="false">IF(AJ84="Da",1,0)</f>
        <v>0</v>
      </c>
      <c r="AL84" s="13" t="s">
        <v>52</v>
      </c>
      <c r="AM84" s="13" t="n">
        <f aca="false">IF(AL84="Da",1,0)</f>
        <v>1</v>
      </c>
      <c r="AN84" s="13" t="s">
        <v>54</v>
      </c>
      <c r="AO84" s="13" t="n">
        <f aca="false">IF(AN84="Absolut deloc",0,IF(AN84="Câteva zile",1,IF(AN84="Mai mult de jumătate din timp",2,3)))</f>
        <v>1</v>
      </c>
      <c r="AP84" s="13" t="s">
        <v>54</v>
      </c>
      <c r="AQ84" s="13" t="n">
        <f aca="false">IF(AP84="Absolut deloc",0,IF(AP84="Câteva zile",1,IF(AP84="Mai mult de jumătate din timp",2,3)))</f>
        <v>1</v>
      </c>
      <c r="AR84" s="13" t="s">
        <v>54</v>
      </c>
      <c r="AS84" s="13" t="n">
        <f aca="false">IF(AR84="Absolut deloc",0,IF(AR84="Câteva zile",1,IF(AR84="Mai mult de jumătate din timp",2,3)))</f>
        <v>1</v>
      </c>
      <c r="AT84" s="13" t="s">
        <v>54</v>
      </c>
      <c r="AU84" s="13" t="n">
        <f aca="false">IF(AT84="Absolut deloc",0,IF(AT84="Câteva zile",1,IF(AT84="Mai mult de jumătate din timp",2,3)))</f>
        <v>1</v>
      </c>
      <c r="AV84" s="13" t="s">
        <v>54</v>
      </c>
      <c r="AW84" s="13" t="n">
        <f aca="false">IF(AV84="Absolut deloc",0,IF(AV84="Câteva zile",1,IF(AV84="Mai mult de jumătate din timp",2,3)))</f>
        <v>1</v>
      </c>
      <c r="AX84" s="13" t="s">
        <v>53</v>
      </c>
      <c r="AY84" s="13" t="n">
        <f aca="false">IF(AX84="Absolut deloc",0,IF(AX84="Câteva zile",1,IF(AX84="Mai mult de jumătate din timp",2,3)))</f>
        <v>2</v>
      </c>
      <c r="AZ84" s="13" t="s">
        <v>54</v>
      </c>
      <c r="BA84" s="13" t="n">
        <f aca="false">IF(AZ84="Absolut deloc",0,IF(AZ84="Câteva zile",1,IF(AZ84="Mai mult de jumătate din timp",2,3)))</f>
        <v>1</v>
      </c>
      <c r="BB84" s="13" t="s">
        <v>55</v>
      </c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 t="s">
        <v>51</v>
      </c>
      <c r="BT84" s="13" t="n">
        <f aca="false">IF(BS84="Da",2,0)</f>
        <v>0</v>
      </c>
      <c r="BU84" s="13" t="s">
        <v>51</v>
      </c>
      <c r="BV84" s="13" t="n">
        <f aca="false">IF(BU84="Da",1,0)</f>
        <v>0</v>
      </c>
      <c r="BW84" s="13" t="s">
        <v>51</v>
      </c>
      <c r="BX84" s="13" t="n">
        <f aca="false">IF(BW84="Da",1,0)</f>
        <v>0</v>
      </c>
      <c r="BY84" s="13" t="s">
        <v>51</v>
      </c>
      <c r="BZ84" s="13" t="n">
        <f aca="false">IF(BY84="Da",1,0)</f>
        <v>0</v>
      </c>
      <c r="CA84" s="13" t="s">
        <v>51</v>
      </c>
      <c r="CB84" s="13" t="n">
        <f aca="false">IF(CA84="Da",1,0)</f>
        <v>0</v>
      </c>
      <c r="CC84" s="13" t="s">
        <v>51</v>
      </c>
      <c r="CD84" s="13" t="n">
        <f aca="false">IF(CC84="Da",2,0)</f>
        <v>0</v>
      </c>
    </row>
    <row r="85" s="15" customFormat="true" ht="47.25" hidden="false" customHeight="false" outlineLevel="0" collapsed="false">
      <c r="A85" s="12" t="n">
        <v>84</v>
      </c>
      <c r="B85" s="12" t="n">
        <v>44</v>
      </c>
      <c r="C85" s="12" t="n">
        <v>170</v>
      </c>
      <c r="D85" s="12" t="n">
        <v>78</v>
      </c>
      <c r="E85" s="13" t="s">
        <v>48</v>
      </c>
      <c r="F85" s="12" t="n">
        <v>5</v>
      </c>
      <c r="G85" s="14" t="s">
        <v>169</v>
      </c>
      <c r="H85" s="14" t="s">
        <v>168</v>
      </c>
      <c r="I85" s="13" t="s">
        <v>51</v>
      </c>
      <c r="J85" s="12" t="n">
        <v>0</v>
      </c>
      <c r="K85" s="12" t="n">
        <v>90</v>
      </c>
      <c r="L85" s="12" t="n">
        <v>50</v>
      </c>
      <c r="M85" s="12" t="n">
        <v>125</v>
      </c>
      <c r="N85" s="13" t="s">
        <v>51</v>
      </c>
      <c r="O85" s="13" t="n">
        <v>0</v>
      </c>
      <c r="P85" s="13" t="s">
        <v>52</v>
      </c>
      <c r="Q85" s="13" t="n">
        <v>1</v>
      </c>
      <c r="R85" s="13" t="s">
        <v>52</v>
      </c>
      <c r="S85" s="13" t="n">
        <v>1</v>
      </c>
      <c r="T85" s="13" t="s">
        <v>52</v>
      </c>
      <c r="U85" s="13" t="n">
        <v>1</v>
      </c>
      <c r="V85" s="13" t="s">
        <v>51</v>
      </c>
      <c r="W85" s="13" t="n">
        <f aca="false">IF(V85="Da",1,IF(V85="Nu", 0))</f>
        <v>0</v>
      </c>
      <c r="X85" s="13" t="s">
        <v>51</v>
      </c>
      <c r="Y85" s="13" t="n">
        <f aca="false">IF(X85="Da", 1, IF(X85="Nu", 0))</f>
        <v>0</v>
      </c>
      <c r="Z85" s="13" t="s">
        <v>51</v>
      </c>
      <c r="AA85" s="13" t="n">
        <f aca="false">IF(Z85="Da", 1, IF(Z85="Nu", 0))</f>
        <v>0</v>
      </c>
      <c r="AB85" s="13" t="s">
        <v>51</v>
      </c>
      <c r="AC85" s="13" t="n">
        <f aca="false">IF(AB85="Da",1,0)</f>
        <v>0</v>
      </c>
      <c r="AD85" s="13" t="s">
        <v>51</v>
      </c>
      <c r="AE85" s="13" t="n">
        <f aca="false">IF(AD85="Da",1,0)</f>
        <v>0</v>
      </c>
      <c r="AF85" s="13" t="s">
        <v>51</v>
      </c>
      <c r="AG85" s="13" t="n">
        <f aca="false">IF(AF85="Da",1,0)</f>
        <v>0</v>
      </c>
      <c r="AH85" s="13" t="s">
        <v>51</v>
      </c>
      <c r="AI85" s="13" t="n">
        <f aca="false">IF(AH85="Da",1,0)</f>
        <v>0</v>
      </c>
      <c r="AJ85" s="13" t="s">
        <v>51</v>
      </c>
      <c r="AK85" s="13" t="n">
        <f aca="false">IF(AJ85="Da",1,0)</f>
        <v>0</v>
      </c>
      <c r="AL85" s="13" t="s">
        <v>51</v>
      </c>
      <c r="AM85" s="13" t="n">
        <f aca="false">IF(AL85="Da",1,0)</f>
        <v>0</v>
      </c>
      <c r="AN85" s="13" t="s">
        <v>67</v>
      </c>
      <c r="AO85" s="13" t="n">
        <f aca="false">IF(AN85="Absolut deloc",0,IF(AN85="Câteva zile",1,IF(AN85="Mai mult de jumătate din timp",2,3)))</f>
        <v>3</v>
      </c>
      <c r="AP85" s="13" t="s">
        <v>60</v>
      </c>
      <c r="AQ85" s="13" t="n">
        <f aca="false">IF(AP85="Absolut deloc",0,IF(AP85="Câteva zile",1,IF(AP85="Mai mult de jumătate din timp",2,3)))</f>
        <v>0</v>
      </c>
      <c r="AR85" s="13" t="s">
        <v>67</v>
      </c>
      <c r="AS85" s="13" t="n">
        <f aca="false">IF(AR85="Absolut deloc",0,IF(AR85="Câteva zile",1,IF(AR85="Mai mult de jumătate din timp",2,3)))</f>
        <v>3</v>
      </c>
      <c r="AT85" s="13" t="s">
        <v>67</v>
      </c>
      <c r="AU85" s="13" t="n">
        <f aca="false">IF(AT85="Absolut deloc",0,IF(AT85="Câteva zile",1,IF(AT85="Mai mult de jumătate din timp",2,3)))</f>
        <v>3</v>
      </c>
      <c r="AV85" s="13" t="s">
        <v>53</v>
      </c>
      <c r="AW85" s="13" t="n">
        <f aca="false">IF(AV85="Absolut deloc",0,IF(AV85="Câteva zile",1,IF(AV85="Mai mult de jumătate din timp",2,3)))</f>
        <v>2</v>
      </c>
      <c r="AX85" s="13" t="s">
        <v>67</v>
      </c>
      <c r="AY85" s="13" t="n">
        <f aca="false">IF(AX85="Absolut deloc",0,IF(AX85="Câteva zile",1,IF(AX85="Mai mult de jumătate din timp",2,3)))</f>
        <v>3</v>
      </c>
      <c r="AZ85" s="13" t="s">
        <v>67</v>
      </c>
      <c r="BA85" s="13" t="n">
        <f aca="false">IF(AZ85="Absolut deloc",0,IF(AZ85="Câteva zile",1,IF(AZ85="Mai mult de jumătate din timp",2,3)))</f>
        <v>3</v>
      </c>
      <c r="BB85" s="13" t="s">
        <v>55</v>
      </c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 t="s">
        <v>51</v>
      </c>
      <c r="BT85" s="13" t="n">
        <f aca="false">IF(BS85="Da",2,0)</f>
        <v>0</v>
      </c>
      <c r="BU85" s="13" t="s">
        <v>51</v>
      </c>
      <c r="BV85" s="13" t="n">
        <f aca="false">IF(BU85="Da",1,0)</f>
        <v>0</v>
      </c>
      <c r="BW85" s="13" t="s">
        <v>52</v>
      </c>
      <c r="BX85" s="13" t="n">
        <f aca="false">IF(BW85="Da",1,0)</f>
        <v>1</v>
      </c>
      <c r="BY85" s="13" t="s">
        <v>51</v>
      </c>
      <c r="BZ85" s="13" t="n">
        <f aca="false">IF(BY85="Da",1,0)</f>
        <v>0</v>
      </c>
      <c r="CA85" s="13" t="s">
        <v>51</v>
      </c>
      <c r="CB85" s="13" t="n">
        <f aca="false">IF(CA85="Da",1,0)</f>
        <v>0</v>
      </c>
      <c r="CC85" s="13" t="s">
        <v>51</v>
      </c>
      <c r="CD85" s="13" t="n">
        <f aca="false">IF(CC85="Da",2,0)</f>
        <v>0</v>
      </c>
    </row>
    <row r="86" s="15" customFormat="true" ht="47.25" hidden="false" customHeight="false" outlineLevel="0" collapsed="false">
      <c r="A86" s="12" t="n">
        <v>85</v>
      </c>
      <c r="B86" s="12" t="n">
        <v>35</v>
      </c>
      <c r="C86" s="12" t="n">
        <v>171</v>
      </c>
      <c r="D86" s="12" t="n">
        <v>61</v>
      </c>
      <c r="E86" s="13" t="s">
        <v>48</v>
      </c>
      <c r="F86" s="12" t="n">
        <v>5</v>
      </c>
      <c r="G86" s="14" t="s">
        <v>167</v>
      </c>
      <c r="H86" s="14" t="s">
        <v>170</v>
      </c>
      <c r="I86" s="13" t="s">
        <v>51</v>
      </c>
      <c r="J86" s="12" t="n">
        <v>0</v>
      </c>
      <c r="K86" s="12" t="n">
        <v>120</v>
      </c>
      <c r="L86" s="12" t="n">
        <v>80</v>
      </c>
      <c r="M86" s="12"/>
      <c r="N86" s="13" t="s">
        <v>51</v>
      </c>
      <c r="O86" s="13" t="n">
        <v>0</v>
      </c>
      <c r="P86" s="13" t="s">
        <v>52</v>
      </c>
      <c r="Q86" s="13" t="n">
        <v>1</v>
      </c>
      <c r="R86" s="13" t="s">
        <v>52</v>
      </c>
      <c r="S86" s="13" t="n">
        <v>1</v>
      </c>
      <c r="T86" s="13" t="s">
        <v>51</v>
      </c>
      <c r="U86" s="13" t="n">
        <v>0</v>
      </c>
      <c r="V86" s="13" t="s">
        <v>51</v>
      </c>
      <c r="W86" s="13" t="n">
        <f aca="false">IF(V86="Da",1,IF(V86="Nu", 0))</f>
        <v>0</v>
      </c>
      <c r="X86" s="13" t="s">
        <v>51</v>
      </c>
      <c r="Y86" s="13" t="n">
        <f aca="false">IF(X86="Da", 1, IF(X86="Nu", 0))</f>
        <v>0</v>
      </c>
      <c r="Z86" s="13" t="s">
        <v>51</v>
      </c>
      <c r="AA86" s="13" t="n">
        <f aca="false">IF(Z86="Da", 1, IF(Z86="Nu", 0))</f>
        <v>0</v>
      </c>
      <c r="AB86" s="13" t="s">
        <v>51</v>
      </c>
      <c r="AC86" s="13" t="n">
        <f aca="false">IF(AB86="Da",1,0)</f>
        <v>0</v>
      </c>
      <c r="AD86" s="13" t="s">
        <v>52</v>
      </c>
      <c r="AE86" s="13" t="n">
        <f aca="false">IF(AD86="Da",1,0)</f>
        <v>1</v>
      </c>
      <c r="AF86" s="13" t="s">
        <v>52</v>
      </c>
      <c r="AG86" s="13" t="n">
        <f aca="false">IF(AF86="Da",1,0)</f>
        <v>1</v>
      </c>
      <c r="AH86" s="13" t="s">
        <v>52</v>
      </c>
      <c r="AI86" s="13" t="n">
        <f aca="false">IF(AH86="Da",1,0)</f>
        <v>1</v>
      </c>
      <c r="AJ86" s="13" t="s">
        <v>52</v>
      </c>
      <c r="AK86" s="13" t="n">
        <f aca="false">IF(AJ86="Da",1,0)</f>
        <v>1</v>
      </c>
      <c r="AL86" s="13" t="s">
        <v>51</v>
      </c>
      <c r="AM86" s="13" t="n">
        <f aca="false">IF(AL86="Da",1,0)</f>
        <v>0</v>
      </c>
      <c r="AN86" s="13" t="s">
        <v>54</v>
      </c>
      <c r="AO86" s="13" t="n">
        <f aca="false">IF(AN86="Absolut deloc",0,IF(AN86="Câteva zile",1,IF(AN86="Mai mult de jumătate din timp",2,3)))</f>
        <v>1</v>
      </c>
      <c r="AP86" s="13" t="s">
        <v>54</v>
      </c>
      <c r="AQ86" s="13" t="n">
        <f aca="false">IF(AP86="Absolut deloc",0,IF(AP86="Câteva zile",1,IF(AP86="Mai mult de jumătate din timp",2,3)))</f>
        <v>1</v>
      </c>
      <c r="AR86" s="13" t="s">
        <v>54</v>
      </c>
      <c r="AS86" s="13" t="n">
        <f aca="false">IF(AR86="Absolut deloc",0,IF(AR86="Câteva zile",1,IF(AR86="Mai mult de jumătate din timp",2,3)))</f>
        <v>1</v>
      </c>
      <c r="AT86" s="13" t="s">
        <v>54</v>
      </c>
      <c r="AU86" s="13" t="n">
        <f aca="false">IF(AT86="Absolut deloc",0,IF(AT86="Câteva zile",1,IF(AT86="Mai mult de jumătate din timp",2,3)))</f>
        <v>1</v>
      </c>
      <c r="AV86" s="13" t="s">
        <v>54</v>
      </c>
      <c r="AW86" s="13" t="n">
        <f aca="false">IF(AV86="Absolut deloc",0,IF(AV86="Câteva zile",1,IF(AV86="Mai mult de jumătate din timp",2,3)))</f>
        <v>1</v>
      </c>
      <c r="AX86" s="13" t="s">
        <v>54</v>
      </c>
      <c r="AY86" s="13" t="n">
        <f aca="false">IF(AX86="Absolut deloc",0,IF(AX86="Câteva zile",1,IF(AX86="Mai mult de jumătate din timp",2,3)))</f>
        <v>1</v>
      </c>
      <c r="AZ86" s="13" t="s">
        <v>54</v>
      </c>
      <c r="BA86" s="13" t="n">
        <f aca="false">IF(AZ86="Absolut deloc",0,IF(AZ86="Câteva zile",1,IF(AZ86="Mai mult de jumătate din timp",2,3)))</f>
        <v>1</v>
      </c>
      <c r="BB86" s="13" t="s">
        <v>55</v>
      </c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 t="s">
        <v>51</v>
      </c>
      <c r="BT86" s="13" t="n">
        <f aca="false">IF(BS86="Da",2,0)</f>
        <v>0</v>
      </c>
      <c r="BU86" s="13" t="s">
        <v>51</v>
      </c>
      <c r="BV86" s="13" t="n">
        <f aca="false">IF(BU86="Da",1,0)</f>
        <v>0</v>
      </c>
      <c r="BW86" s="13" t="s">
        <v>51</v>
      </c>
      <c r="BX86" s="13" t="n">
        <f aca="false">IF(BW86="Da",1,0)</f>
        <v>0</v>
      </c>
      <c r="BY86" s="13" t="s">
        <v>51</v>
      </c>
      <c r="BZ86" s="13" t="n">
        <f aca="false">IF(BY86="Da",1,0)</f>
        <v>0</v>
      </c>
      <c r="CA86" s="13" t="s">
        <v>51</v>
      </c>
      <c r="CB86" s="13" t="n">
        <f aca="false">IF(CA86="Da",1,0)</f>
        <v>0</v>
      </c>
      <c r="CC86" s="13" t="s">
        <v>51</v>
      </c>
      <c r="CD86" s="13" t="n">
        <f aca="false">IF(CC86="Da",2,0)</f>
        <v>0</v>
      </c>
    </row>
    <row r="87" s="15" customFormat="true" ht="63" hidden="false" customHeight="false" outlineLevel="0" collapsed="false">
      <c r="A87" s="12" t="n">
        <v>86</v>
      </c>
      <c r="B87" s="12" t="n">
        <v>43</v>
      </c>
      <c r="C87" s="12" t="n">
        <v>176</v>
      </c>
      <c r="D87" s="12" t="n">
        <v>100</v>
      </c>
      <c r="E87" s="13" t="s">
        <v>48</v>
      </c>
      <c r="F87" s="12" t="n">
        <v>5</v>
      </c>
      <c r="G87" s="14" t="s">
        <v>173</v>
      </c>
      <c r="H87" s="14" t="s">
        <v>170</v>
      </c>
      <c r="I87" s="13" t="s">
        <v>51</v>
      </c>
      <c r="J87" s="12" t="n">
        <v>0</v>
      </c>
      <c r="K87" s="12" t="n">
        <v>130</v>
      </c>
      <c r="L87" s="12" t="n">
        <v>85</v>
      </c>
      <c r="M87" s="12" t="n">
        <v>120</v>
      </c>
      <c r="N87" s="13" t="s">
        <v>51</v>
      </c>
      <c r="O87" s="13" t="n">
        <v>0</v>
      </c>
      <c r="P87" s="13" t="s">
        <v>51</v>
      </c>
      <c r="Q87" s="13" t="n">
        <v>0</v>
      </c>
      <c r="R87" s="13" t="s">
        <v>52</v>
      </c>
      <c r="S87" s="13" t="n">
        <v>1</v>
      </c>
      <c r="T87" s="13" t="s">
        <v>51</v>
      </c>
      <c r="U87" s="13" t="n">
        <v>0</v>
      </c>
      <c r="V87" s="13" t="s">
        <v>52</v>
      </c>
      <c r="W87" s="13" t="n">
        <f aca="false">IF(V87="Da",1,IF(V87="Nu", 0))</f>
        <v>1</v>
      </c>
      <c r="X87" s="13" t="s">
        <v>52</v>
      </c>
      <c r="Y87" s="13" t="n">
        <f aca="false">IF(X87="Da", 1, IF(X87="Nu", 0))</f>
        <v>1</v>
      </c>
      <c r="Z87" s="13" t="s">
        <v>51</v>
      </c>
      <c r="AA87" s="13" t="n">
        <f aca="false">IF(Z87="Da", 1, IF(Z87="Nu", 0))</f>
        <v>0</v>
      </c>
      <c r="AB87" s="13" t="s">
        <v>51</v>
      </c>
      <c r="AC87" s="13" t="n">
        <f aca="false">IF(AB87="Da",1,0)</f>
        <v>0</v>
      </c>
      <c r="AD87" s="13" t="s">
        <v>51</v>
      </c>
      <c r="AE87" s="13" t="n">
        <f aca="false">IF(AD87="Da",1,0)</f>
        <v>0</v>
      </c>
      <c r="AF87" s="13" t="s">
        <v>52</v>
      </c>
      <c r="AG87" s="13" t="n">
        <f aca="false">IF(AF87="Da",1,0)</f>
        <v>1</v>
      </c>
      <c r="AH87" s="13" t="s">
        <v>51</v>
      </c>
      <c r="AI87" s="13" t="n">
        <f aca="false">IF(AH87="Da",1,0)</f>
        <v>0</v>
      </c>
      <c r="AJ87" s="13" t="s">
        <v>52</v>
      </c>
      <c r="AK87" s="13" t="n">
        <f aca="false">IF(AJ87="Da",1,0)</f>
        <v>1</v>
      </c>
      <c r="AL87" s="13" t="s">
        <v>51</v>
      </c>
      <c r="AM87" s="13" t="n">
        <f aca="false">IF(AL87="Da",1,0)</f>
        <v>0</v>
      </c>
      <c r="AN87" s="13" t="s">
        <v>67</v>
      </c>
      <c r="AO87" s="13" t="n">
        <f aca="false">IF(AN87="Absolut deloc",0,IF(AN87="Câteva zile",1,IF(AN87="Mai mult de jumătate din timp",2,3)))</f>
        <v>3</v>
      </c>
      <c r="AP87" s="13" t="s">
        <v>53</v>
      </c>
      <c r="AQ87" s="13" t="n">
        <f aca="false">IF(AP87="Absolut deloc",0,IF(AP87="Câteva zile",1,IF(AP87="Mai mult de jumătate din timp",2,3)))</f>
        <v>2</v>
      </c>
      <c r="AR87" s="13" t="s">
        <v>67</v>
      </c>
      <c r="AS87" s="13" t="n">
        <f aca="false">IF(AR87="Absolut deloc",0,IF(AR87="Câteva zile",1,IF(AR87="Mai mult de jumătate din timp",2,3)))</f>
        <v>3</v>
      </c>
      <c r="AT87" s="13" t="s">
        <v>67</v>
      </c>
      <c r="AU87" s="13" t="n">
        <f aca="false">IF(AT87="Absolut deloc",0,IF(AT87="Câteva zile",1,IF(AT87="Mai mult de jumătate din timp",2,3)))</f>
        <v>3</v>
      </c>
      <c r="AV87" s="13" t="s">
        <v>67</v>
      </c>
      <c r="AW87" s="13" t="n">
        <f aca="false">IF(AV87="Absolut deloc",0,IF(AV87="Câteva zile",1,IF(AV87="Mai mult de jumătate din timp",2,3)))</f>
        <v>3</v>
      </c>
      <c r="AX87" s="13" t="s">
        <v>53</v>
      </c>
      <c r="AY87" s="13" t="n">
        <f aca="false">IF(AX87="Absolut deloc",0,IF(AX87="Câteva zile",1,IF(AX87="Mai mult de jumătate din timp",2,3)))</f>
        <v>2</v>
      </c>
      <c r="AZ87" s="13" t="s">
        <v>53</v>
      </c>
      <c r="BA87" s="13" t="n">
        <f aca="false">IF(AZ87="Absolut deloc",0,IF(AZ87="Câteva zile",1,IF(AZ87="Mai mult de jumătate din timp",2,3)))</f>
        <v>2</v>
      </c>
      <c r="BB87" s="13" t="s">
        <v>55</v>
      </c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 t="s">
        <v>51</v>
      </c>
      <c r="BT87" s="13" t="n">
        <f aca="false">IF(BS87="Da",2,0)</f>
        <v>0</v>
      </c>
      <c r="BU87" s="13" t="s">
        <v>51</v>
      </c>
      <c r="BV87" s="13" t="n">
        <f aca="false">IF(BU87="Da",1,0)</f>
        <v>0</v>
      </c>
      <c r="BW87" s="13" t="s">
        <v>51</v>
      </c>
      <c r="BX87" s="13" t="n">
        <f aca="false">IF(BW87="Da",1,0)</f>
        <v>0</v>
      </c>
      <c r="BY87" s="13" t="s">
        <v>51</v>
      </c>
      <c r="BZ87" s="13" t="n">
        <f aca="false">IF(BY87="Da",1,0)</f>
        <v>0</v>
      </c>
      <c r="CA87" s="13" t="s">
        <v>52</v>
      </c>
      <c r="CB87" s="13" t="n">
        <f aca="false">IF(CA87="Da",1,0)</f>
        <v>1</v>
      </c>
      <c r="CC87" s="13" t="s">
        <v>51</v>
      </c>
      <c r="CD87" s="13" t="n">
        <f aca="false">IF(CC87="Da",2,0)</f>
        <v>0</v>
      </c>
    </row>
    <row r="88" s="15" customFormat="true" ht="63" hidden="false" customHeight="false" outlineLevel="0" collapsed="false">
      <c r="A88" s="12" t="n">
        <v>87</v>
      </c>
      <c r="B88" s="12" t="n">
        <v>48</v>
      </c>
      <c r="C88" s="12" t="n">
        <v>162</v>
      </c>
      <c r="D88" s="12" t="n">
        <v>75</v>
      </c>
      <c r="E88" s="13" t="s">
        <v>51</v>
      </c>
      <c r="F88" s="12" t="n">
        <v>0</v>
      </c>
      <c r="G88" s="14"/>
      <c r="H88" s="14" t="s">
        <v>168</v>
      </c>
      <c r="I88" s="13" t="s">
        <v>51</v>
      </c>
      <c r="J88" s="12" t="n">
        <v>0</v>
      </c>
      <c r="K88" s="12" t="n">
        <v>110</v>
      </c>
      <c r="L88" s="12" t="n">
        <v>80</v>
      </c>
      <c r="M88" s="12" t="n">
        <v>223</v>
      </c>
      <c r="N88" s="13" t="s">
        <v>51</v>
      </c>
      <c r="O88" s="13" t="n">
        <v>0</v>
      </c>
      <c r="P88" s="13" t="s">
        <v>52</v>
      </c>
      <c r="Q88" s="13" t="n">
        <v>1</v>
      </c>
      <c r="R88" s="13" t="s">
        <v>52</v>
      </c>
      <c r="S88" s="13" t="n">
        <v>1</v>
      </c>
      <c r="T88" s="13" t="s">
        <v>52</v>
      </c>
      <c r="U88" s="13" t="n">
        <v>1</v>
      </c>
      <c r="V88" s="13" t="s">
        <v>52</v>
      </c>
      <c r="W88" s="13" t="n">
        <f aca="false">IF(V88="Da",1,IF(V88="Nu", 0))</f>
        <v>1</v>
      </c>
      <c r="X88" s="13" t="s">
        <v>51</v>
      </c>
      <c r="Y88" s="13" t="n">
        <f aca="false">IF(X88="Da", 1, IF(X88="Nu", 0))</f>
        <v>0</v>
      </c>
      <c r="Z88" s="13" t="s">
        <v>51</v>
      </c>
      <c r="AA88" s="13" t="n">
        <f aca="false">IF(Z88="Da", 1, IF(Z88="Nu", 0))</f>
        <v>0</v>
      </c>
      <c r="AB88" s="13" t="s">
        <v>52</v>
      </c>
      <c r="AC88" s="13" t="n">
        <f aca="false">IF(AB88="Da",1,0)</f>
        <v>1</v>
      </c>
      <c r="AD88" s="13" t="s">
        <v>51</v>
      </c>
      <c r="AE88" s="13" t="n">
        <f aca="false">IF(AD88="Da",1,0)</f>
        <v>0</v>
      </c>
      <c r="AF88" s="13" t="s">
        <v>51</v>
      </c>
      <c r="AG88" s="13" t="n">
        <f aca="false">IF(AF88="Da",1,0)</f>
        <v>0</v>
      </c>
      <c r="AH88" s="13" t="s">
        <v>51</v>
      </c>
      <c r="AI88" s="13" t="n">
        <f aca="false">IF(AH88="Da",1,0)</f>
        <v>0</v>
      </c>
      <c r="AJ88" s="13" t="s">
        <v>51</v>
      </c>
      <c r="AK88" s="13" t="n">
        <f aca="false">IF(AJ88="Da",1,0)</f>
        <v>0</v>
      </c>
      <c r="AL88" s="13" t="s">
        <v>51</v>
      </c>
      <c r="AM88" s="13" t="n">
        <f aca="false">IF(AL88="Da",1,0)</f>
        <v>0</v>
      </c>
      <c r="AN88" s="13" t="s">
        <v>67</v>
      </c>
      <c r="AO88" s="13" t="n">
        <f aca="false">IF(AN88="Absolut deloc",0,IF(AN88="Câteva zile",1,IF(AN88="Mai mult de jumătate din timp",2,3)))</f>
        <v>3</v>
      </c>
      <c r="AP88" s="13" t="s">
        <v>67</v>
      </c>
      <c r="AQ88" s="13" t="n">
        <f aca="false">IF(AP88="Absolut deloc",0,IF(AP88="Câteva zile",1,IF(AP88="Mai mult de jumătate din timp",2,3)))</f>
        <v>3</v>
      </c>
      <c r="AR88" s="13" t="s">
        <v>67</v>
      </c>
      <c r="AS88" s="13" t="n">
        <f aca="false">IF(AR88="Absolut deloc",0,IF(AR88="Câteva zile",1,IF(AR88="Mai mult de jumătate din timp",2,3)))</f>
        <v>3</v>
      </c>
      <c r="AT88" s="13" t="s">
        <v>67</v>
      </c>
      <c r="AU88" s="13" t="n">
        <f aca="false">IF(AT88="Absolut deloc",0,IF(AT88="Câteva zile",1,IF(AT88="Mai mult de jumătate din timp",2,3)))</f>
        <v>3</v>
      </c>
      <c r="AV88" s="13" t="s">
        <v>67</v>
      </c>
      <c r="AW88" s="13" t="n">
        <f aca="false">IF(AV88="Absolut deloc",0,IF(AV88="Câteva zile",1,IF(AV88="Mai mult de jumătate din timp",2,3)))</f>
        <v>3</v>
      </c>
      <c r="AX88" s="13" t="s">
        <v>53</v>
      </c>
      <c r="AY88" s="13" t="n">
        <f aca="false">IF(AX88="Absolut deloc",0,IF(AX88="Câteva zile",1,IF(AX88="Mai mult de jumătate din timp",2,3)))</f>
        <v>2</v>
      </c>
      <c r="AZ88" s="13" t="s">
        <v>53</v>
      </c>
      <c r="BA88" s="13" t="n">
        <f aca="false">IF(AZ88="Absolut deloc",0,IF(AZ88="Câteva zile",1,IF(AZ88="Mai mult de jumătate din timp",2,3)))</f>
        <v>2</v>
      </c>
      <c r="BB88" s="13" t="s">
        <v>55</v>
      </c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 t="s">
        <v>52</v>
      </c>
      <c r="BT88" s="13" t="n">
        <f aca="false">IF(BS88="Da",2,0)</f>
        <v>2</v>
      </c>
      <c r="BU88" s="13" t="s">
        <v>51</v>
      </c>
      <c r="BV88" s="13" t="n">
        <f aca="false">IF(BU88="Da",1,0)</f>
        <v>0</v>
      </c>
      <c r="BW88" s="13" t="s">
        <v>52</v>
      </c>
      <c r="BX88" s="13" t="n">
        <f aca="false">IF(BW88="Da",1,0)</f>
        <v>1</v>
      </c>
      <c r="BY88" s="13" t="s">
        <v>51</v>
      </c>
      <c r="BZ88" s="13" t="n">
        <f aca="false">IF(BY88="Da",1,0)</f>
        <v>0</v>
      </c>
      <c r="CA88" s="13" t="s">
        <v>51</v>
      </c>
      <c r="CB88" s="13" t="n">
        <f aca="false">IF(CA88="Da",1,0)</f>
        <v>0</v>
      </c>
      <c r="CC88" s="13" t="s">
        <v>51</v>
      </c>
      <c r="CD88" s="13" t="n">
        <f aca="false">IF(CC88="Da",2,0)</f>
        <v>0</v>
      </c>
    </row>
    <row r="89" s="15" customFormat="true" ht="31.5" hidden="false" customHeight="false" outlineLevel="0" collapsed="false">
      <c r="A89" s="12" t="n">
        <v>88</v>
      </c>
      <c r="B89" s="12" t="n">
        <v>52</v>
      </c>
      <c r="C89" s="12" t="n">
        <v>167</v>
      </c>
      <c r="D89" s="12" t="n">
        <v>64</v>
      </c>
      <c r="E89" s="13" t="s">
        <v>51</v>
      </c>
      <c r="F89" s="12" t="n">
        <v>0</v>
      </c>
      <c r="G89" s="14"/>
      <c r="H89" s="14" t="s">
        <v>172</v>
      </c>
      <c r="I89" s="13" t="s">
        <v>51</v>
      </c>
      <c r="J89" s="12" t="n">
        <v>0</v>
      </c>
      <c r="K89" s="12" t="n">
        <v>120</v>
      </c>
      <c r="L89" s="12" t="n">
        <v>80</v>
      </c>
      <c r="M89" s="12"/>
      <c r="N89" s="13" t="s">
        <v>51</v>
      </c>
      <c r="O89" s="13" t="n">
        <v>0</v>
      </c>
      <c r="P89" s="13" t="s">
        <v>51</v>
      </c>
      <c r="Q89" s="13" t="n">
        <v>0</v>
      </c>
      <c r="R89" s="13" t="s">
        <v>51</v>
      </c>
      <c r="S89" s="13" t="n">
        <v>0</v>
      </c>
      <c r="T89" s="13"/>
      <c r="U89" s="13"/>
      <c r="V89" s="13"/>
      <c r="W89" s="13"/>
      <c r="X89" s="13"/>
      <c r="Y89" s="13"/>
      <c r="Z89" s="13"/>
      <c r="AA89" s="13"/>
      <c r="AB89" s="13" t="s">
        <v>51</v>
      </c>
      <c r="AC89" s="13" t="n">
        <f aca="false">IF(AB89="Da",1,0)</f>
        <v>0</v>
      </c>
      <c r="AD89" s="13" t="s">
        <v>51</v>
      </c>
      <c r="AE89" s="13" t="n">
        <f aca="false">IF(AD89="Da",1,0)</f>
        <v>0</v>
      </c>
      <c r="AF89" s="13" t="s">
        <v>51</v>
      </c>
      <c r="AG89" s="13" t="n">
        <f aca="false">IF(AF89="Da",1,0)</f>
        <v>0</v>
      </c>
      <c r="AH89" s="13" t="s">
        <v>51</v>
      </c>
      <c r="AI89" s="13" t="n">
        <f aca="false">IF(AH89="Da",1,0)</f>
        <v>0</v>
      </c>
      <c r="AJ89" s="13" t="s">
        <v>51</v>
      </c>
      <c r="AK89" s="13" t="n">
        <f aca="false">IF(AJ89="Da",1,0)</f>
        <v>0</v>
      </c>
      <c r="AL89" s="13" t="s">
        <v>51</v>
      </c>
      <c r="AM89" s="13" t="n">
        <f aca="false">IF(AL89="Da",1,0)</f>
        <v>0</v>
      </c>
      <c r="AN89" s="13" t="s">
        <v>60</v>
      </c>
      <c r="AO89" s="13" t="n">
        <f aca="false">IF(AN89="Absolut deloc",0,IF(AN89="Câteva zile",1,IF(AN89="Mai mult de jumătate din timp",2,3)))</f>
        <v>0</v>
      </c>
      <c r="AP89" s="13" t="s">
        <v>60</v>
      </c>
      <c r="AQ89" s="13" t="n">
        <f aca="false">IF(AP89="Absolut deloc",0,IF(AP89="Câteva zile",1,IF(AP89="Mai mult de jumătate din timp",2,3)))</f>
        <v>0</v>
      </c>
      <c r="AR89" s="13" t="s">
        <v>60</v>
      </c>
      <c r="AS89" s="13" t="n">
        <f aca="false">IF(AR89="Absolut deloc",0,IF(AR89="Câteva zile",1,IF(AR89="Mai mult de jumătate din timp",2,3)))</f>
        <v>0</v>
      </c>
      <c r="AT89" s="13" t="s">
        <v>60</v>
      </c>
      <c r="AU89" s="13" t="n">
        <f aca="false">IF(AT89="Absolut deloc",0,IF(AT89="Câteva zile",1,IF(AT89="Mai mult de jumătate din timp",2,3)))</f>
        <v>0</v>
      </c>
      <c r="AV89" s="13" t="s">
        <v>60</v>
      </c>
      <c r="AW89" s="13" t="n">
        <f aca="false">IF(AV89="Absolut deloc",0,IF(AV89="Câteva zile",1,IF(AV89="Mai mult de jumătate din timp",2,3)))</f>
        <v>0</v>
      </c>
      <c r="AX89" s="13" t="s">
        <v>54</v>
      </c>
      <c r="AY89" s="13" t="n">
        <f aca="false">IF(AX89="Absolut deloc",0,IF(AX89="Câteva zile",1,IF(AX89="Mai mult de jumătate din timp",2,3)))</f>
        <v>1</v>
      </c>
      <c r="AZ89" s="13" t="s">
        <v>60</v>
      </c>
      <c r="BA89" s="13" t="n">
        <f aca="false">IF(AZ89="Absolut deloc",0,IF(AZ89="Câteva zile",1,IF(AZ89="Mai mult de jumătate din timp",2,3)))</f>
        <v>0</v>
      </c>
      <c r="BB89" s="13" t="s">
        <v>55</v>
      </c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 t="s">
        <v>51</v>
      </c>
      <c r="BT89" s="13" t="n">
        <f aca="false">IF(BS89="Da",2,0)</f>
        <v>0</v>
      </c>
      <c r="BU89" s="13" t="s">
        <v>51</v>
      </c>
      <c r="BV89" s="13" t="n">
        <f aca="false">IF(BU89="Da",1,0)</f>
        <v>0</v>
      </c>
      <c r="BW89" s="13" t="s">
        <v>51</v>
      </c>
      <c r="BX89" s="13" t="n">
        <f aca="false">IF(BW89="Da",1,0)</f>
        <v>0</v>
      </c>
      <c r="BY89" s="13" t="s">
        <v>51</v>
      </c>
      <c r="BZ89" s="13" t="n">
        <f aca="false">IF(BY89="Da",1,0)</f>
        <v>0</v>
      </c>
      <c r="CA89" s="13" t="s">
        <v>51</v>
      </c>
      <c r="CB89" s="13" t="n">
        <f aca="false">IF(CA89="Da",1,0)</f>
        <v>0</v>
      </c>
      <c r="CC89" s="13" t="s">
        <v>51</v>
      </c>
      <c r="CD89" s="13" t="n">
        <f aca="false">IF(CC89="Da",2,0)</f>
        <v>0</v>
      </c>
    </row>
    <row r="90" s="15" customFormat="true" ht="31.5" hidden="false" customHeight="false" outlineLevel="0" collapsed="false">
      <c r="A90" s="12" t="n">
        <v>89</v>
      </c>
      <c r="B90" s="12" t="n">
        <v>35</v>
      </c>
      <c r="C90" s="12" t="n">
        <v>160</v>
      </c>
      <c r="D90" s="12" t="n">
        <v>80</v>
      </c>
      <c r="E90" s="13" t="s">
        <v>51</v>
      </c>
      <c r="F90" s="12" t="n">
        <v>0</v>
      </c>
      <c r="G90" s="14"/>
      <c r="H90" s="14" t="s">
        <v>168</v>
      </c>
      <c r="I90" s="13" t="s">
        <v>51</v>
      </c>
      <c r="J90" s="12" t="n">
        <v>0</v>
      </c>
      <c r="K90" s="12"/>
      <c r="L90" s="12"/>
      <c r="M90" s="12"/>
      <c r="N90" s="13" t="s">
        <v>51</v>
      </c>
      <c r="O90" s="13" t="n">
        <v>0</v>
      </c>
      <c r="P90" s="13" t="s">
        <v>52</v>
      </c>
      <c r="Q90" s="13" t="n">
        <v>1</v>
      </c>
      <c r="R90" s="13" t="s">
        <v>52</v>
      </c>
      <c r="S90" s="13" t="n">
        <v>1</v>
      </c>
      <c r="T90" s="13" t="s">
        <v>52</v>
      </c>
      <c r="U90" s="13" t="n">
        <v>1</v>
      </c>
      <c r="V90" s="13" t="s">
        <v>51</v>
      </c>
      <c r="W90" s="13" t="n">
        <f aca="false">IF(V90="Da",1,IF(V90="Nu", 0))</f>
        <v>0</v>
      </c>
      <c r="X90" s="13" t="s">
        <v>51</v>
      </c>
      <c r="Y90" s="13" t="n">
        <f aca="false">IF(X90="Da", 1, IF(X90="Nu", 0))</f>
        <v>0</v>
      </c>
      <c r="Z90" s="13" t="s">
        <v>51</v>
      </c>
      <c r="AA90" s="13" t="n">
        <f aca="false">IF(Z90="Da", 1, IF(Z90="Nu", 0))</f>
        <v>0</v>
      </c>
      <c r="AB90" s="13" t="s">
        <v>52</v>
      </c>
      <c r="AC90" s="13" t="n">
        <f aca="false">IF(AB90="Da",1,0)</f>
        <v>1</v>
      </c>
      <c r="AD90" s="13" t="s">
        <v>52</v>
      </c>
      <c r="AE90" s="13" t="n">
        <f aca="false">IF(AD90="Da",1,0)</f>
        <v>1</v>
      </c>
      <c r="AF90" s="13" t="s">
        <v>52</v>
      </c>
      <c r="AG90" s="13" t="n">
        <f aca="false">IF(AF90="Da",1,0)</f>
        <v>1</v>
      </c>
      <c r="AH90" s="13" t="s">
        <v>52</v>
      </c>
      <c r="AI90" s="13" t="n">
        <f aca="false">IF(AH90="Da",1,0)</f>
        <v>1</v>
      </c>
      <c r="AJ90" s="13" t="s">
        <v>52</v>
      </c>
      <c r="AK90" s="13" t="n">
        <f aca="false">IF(AJ90="Da",1,0)</f>
        <v>1</v>
      </c>
      <c r="AL90" s="13" t="s">
        <v>52</v>
      </c>
      <c r="AM90" s="13" t="n">
        <f aca="false">IF(AL90="Da",1,0)</f>
        <v>1</v>
      </c>
      <c r="AN90" s="13" t="s">
        <v>67</v>
      </c>
      <c r="AO90" s="13" t="n">
        <f aca="false">IF(AN90="Absolut deloc",0,IF(AN90="Câteva zile",1,IF(AN90="Mai mult de jumătate din timp",2,3)))</f>
        <v>3</v>
      </c>
      <c r="AP90" s="13" t="s">
        <v>54</v>
      </c>
      <c r="AQ90" s="13" t="n">
        <f aca="false">IF(AP90="Absolut deloc",0,IF(AP90="Câteva zile",1,IF(AP90="Mai mult de jumătate din timp",2,3)))</f>
        <v>1</v>
      </c>
      <c r="AR90" s="13" t="s">
        <v>54</v>
      </c>
      <c r="AS90" s="13" t="n">
        <f aca="false">IF(AR90="Absolut deloc",0,IF(AR90="Câteva zile",1,IF(AR90="Mai mult de jumătate din timp",2,3)))</f>
        <v>1</v>
      </c>
      <c r="AT90" s="13" t="s">
        <v>60</v>
      </c>
      <c r="AU90" s="13" t="n">
        <f aca="false">IF(AT90="Absolut deloc",0,IF(AT90="Câteva zile",1,IF(AT90="Mai mult de jumătate din timp",2,3)))</f>
        <v>0</v>
      </c>
      <c r="AV90" s="13" t="s">
        <v>60</v>
      </c>
      <c r="AW90" s="13" t="n">
        <f aca="false">IF(AV90="Absolut deloc",0,IF(AV90="Câteva zile",1,IF(AV90="Mai mult de jumătate din timp",2,3)))</f>
        <v>0</v>
      </c>
      <c r="AX90" s="13" t="s">
        <v>60</v>
      </c>
      <c r="AY90" s="13" t="n">
        <f aca="false">IF(AX90="Absolut deloc",0,IF(AX90="Câteva zile",1,IF(AX90="Mai mult de jumătate din timp",2,3)))</f>
        <v>0</v>
      </c>
      <c r="AZ90" s="13" t="s">
        <v>54</v>
      </c>
      <c r="BA90" s="13" t="n">
        <f aca="false">IF(AZ90="Absolut deloc",0,IF(AZ90="Câteva zile",1,IF(AZ90="Mai mult de jumătate din timp",2,3)))</f>
        <v>1</v>
      </c>
      <c r="BB90" s="13" t="s">
        <v>55</v>
      </c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 t="s">
        <v>51</v>
      </c>
      <c r="BT90" s="13" t="n">
        <f aca="false">IF(BS90="Da",2,0)</f>
        <v>0</v>
      </c>
      <c r="BU90" s="13" t="s">
        <v>51</v>
      </c>
      <c r="BV90" s="13" t="n">
        <f aca="false">IF(BU90="Da",1,0)</f>
        <v>0</v>
      </c>
      <c r="BW90" s="13" t="s">
        <v>51</v>
      </c>
      <c r="BX90" s="13" t="n">
        <f aca="false">IF(BW90="Da",1,0)</f>
        <v>0</v>
      </c>
      <c r="BY90" s="13" t="s">
        <v>51</v>
      </c>
      <c r="BZ90" s="13" t="n">
        <f aca="false">IF(BY90="Da",1,0)</f>
        <v>0</v>
      </c>
      <c r="CA90" s="13" t="s">
        <v>52</v>
      </c>
      <c r="CB90" s="13" t="n">
        <f aca="false">IF(CA90="Da",1,0)</f>
        <v>1</v>
      </c>
      <c r="CC90" s="13" t="s">
        <v>51</v>
      </c>
      <c r="CD90" s="13" t="n">
        <f aca="false">IF(CC90="Da",2,0)</f>
        <v>0</v>
      </c>
    </row>
    <row r="91" s="15" customFormat="true" ht="63" hidden="false" customHeight="false" outlineLevel="0" collapsed="false">
      <c r="A91" s="12" t="n">
        <v>90</v>
      </c>
      <c r="B91" s="12" t="n">
        <v>20</v>
      </c>
      <c r="C91" s="12" t="n">
        <v>162</v>
      </c>
      <c r="D91" s="12" t="n">
        <v>60</v>
      </c>
      <c r="E91" s="13" t="s">
        <v>48</v>
      </c>
      <c r="F91" s="12" t="n">
        <v>5</v>
      </c>
      <c r="G91" s="14" t="s">
        <v>167</v>
      </c>
      <c r="H91" s="14" t="s">
        <v>168</v>
      </c>
      <c r="I91" s="13" t="s">
        <v>51</v>
      </c>
      <c r="J91" s="12" t="n">
        <v>0</v>
      </c>
      <c r="K91" s="12" t="n">
        <v>120</v>
      </c>
      <c r="L91" s="12" t="n">
        <v>60</v>
      </c>
      <c r="M91" s="12"/>
      <c r="N91" s="13" t="s">
        <v>51</v>
      </c>
      <c r="O91" s="13" t="n">
        <v>0</v>
      </c>
      <c r="P91" s="13" t="s">
        <v>51</v>
      </c>
      <c r="Q91" s="13" t="n">
        <v>0</v>
      </c>
      <c r="R91" s="13" t="s">
        <v>51</v>
      </c>
      <c r="S91" s="13" t="n">
        <v>0</v>
      </c>
      <c r="T91" s="13"/>
      <c r="U91" s="13"/>
      <c r="V91" s="13"/>
      <c r="W91" s="13"/>
      <c r="X91" s="13"/>
      <c r="Y91" s="13"/>
      <c r="Z91" s="13"/>
      <c r="AA91" s="13"/>
      <c r="AB91" s="13" t="s">
        <v>52</v>
      </c>
      <c r="AC91" s="13" t="n">
        <f aca="false">IF(AB91="Da",1,0)</f>
        <v>1</v>
      </c>
      <c r="AD91" s="13" t="s">
        <v>52</v>
      </c>
      <c r="AE91" s="13" t="n">
        <f aca="false">IF(AD91="Da",1,0)</f>
        <v>1</v>
      </c>
      <c r="AF91" s="13" t="s">
        <v>52</v>
      </c>
      <c r="AG91" s="13" t="n">
        <f aca="false">IF(AF91="Da",1,0)</f>
        <v>1</v>
      </c>
      <c r="AH91" s="13" t="s">
        <v>52</v>
      </c>
      <c r="AI91" s="13" t="n">
        <f aca="false">IF(AH91="Da",1,0)</f>
        <v>1</v>
      </c>
      <c r="AJ91" s="13" t="s">
        <v>52</v>
      </c>
      <c r="AK91" s="13" t="n">
        <f aca="false">IF(AJ91="Da",1,0)</f>
        <v>1</v>
      </c>
      <c r="AL91" s="13" t="s">
        <v>52</v>
      </c>
      <c r="AM91" s="13" t="n">
        <f aca="false">IF(AL91="Da",1,0)</f>
        <v>1</v>
      </c>
      <c r="AN91" s="13" t="s">
        <v>53</v>
      </c>
      <c r="AO91" s="13" t="n">
        <f aca="false">IF(AN91="Absolut deloc",0,IF(AN91="Câteva zile",1,IF(AN91="Mai mult de jumătate din timp",2,3)))</f>
        <v>2</v>
      </c>
      <c r="AP91" s="13" t="s">
        <v>53</v>
      </c>
      <c r="AQ91" s="13" t="n">
        <f aca="false">IF(AP91="Absolut deloc",0,IF(AP91="Câteva zile",1,IF(AP91="Mai mult de jumătate din timp",2,3)))</f>
        <v>2</v>
      </c>
      <c r="AR91" s="13" t="s">
        <v>53</v>
      </c>
      <c r="AS91" s="13" t="n">
        <f aca="false">IF(AR91="Absolut deloc",0,IF(AR91="Câteva zile",1,IF(AR91="Mai mult de jumătate din timp",2,3)))</f>
        <v>2</v>
      </c>
      <c r="AT91" s="13" t="s">
        <v>53</v>
      </c>
      <c r="AU91" s="13" t="n">
        <f aca="false">IF(AT91="Absolut deloc",0,IF(AT91="Câteva zile",1,IF(AT91="Mai mult de jumătate din timp",2,3)))</f>
        <v>2</v>
      </c>
      <c r="AV91" s="13" t="s">
        <v>53</v>
      </c>
      <c r="AW91" s="13" t="n">
        <f aca="false">IF(AV91="Absolut deloc",0,IF(AV91="Câteva zile",1,IF(AV91="Mai mult de jumătate din timp",2,3)))</f>
        <v>2</v>
      </c>
      <c r="AX91" s="13" t="s">
        <v>53</v>
      </c>
      <c r="AY91" s="13" t="n">
        <f aca="false">IF(AX91="Absolut deloc",0,IF(AX91="Câteva zile",1,IF(AX91="Mai mult de jumătate din timp",2,3)))</f>
        <v>2</v>
      </c>
      <c r="AZ91" s="13" t="s">
        <v>53</v>
      </c>
      <c r="BA91" s="13" t="n">
        <f aca="false">IF(AZ91="Absolut deloc",0,IF(AZ91="Câteva zile",1,IF(AZ91="Mai mult de jumătate din timp",2,3)))</f>
        <v>2</v>
      </c>
      <c r="BB91" s="13" t="s">
        <v>55</v>
      </c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 t="s">
        <v>52</v>
      </c>
      <c r="BT91" s="13" t="n">
        <f aca="false">IF(BS91="Da",2,0)</f>
        <v>2</v>
      </c>
      <c r="BU91" s="13" t="s">
        <v>52</v>
      </c>
      <c r="BV91" s="13" t="n">
        <f aca="false">IF(BU91="Da",1,0)</f>
        <v>1</v>
      </c>
      <c r="BW91" s="13" t="s">
        <v>51</v>
      </c>
      <c r="BX91" s="13" t="n">
        <f aca="false">IF(BW91="Da",1,0)</f>
        <v>0</v>
      </c>
      <c r="BY91" s="13" t="s">
        <v>51</v>
      </c>
      <c r="BZ91" s="13" t="n">
        <f aca="false">IF(BY91="Da",1,0)</f>
        <v>0</v>
      </c>
      <c r="CA91" s="13" t="s">
        <v>52</v>
      </c>
      <c r="CB91" s="13" t="n">
        <f aca="false">IF(CA91="Da",1,0)</f>
        <v>1</v>
      </c>
      <c r="CC91" s="13" t="s">
        <v>51</v>
      </c>
      <c r="CD91" s="13" t="n">
        <f aca="false">IF(CC91="Da",2,0)</f>
        <v>0</v>
      </c>
    </row>
    <row r="92" s="15" customFormat="true" ht="47.25" hidden="false" customHeight="false" outlineLevel="0" collapsed="false">
      <c r="A92" s="12" t="n">
        <v>91</v>
      </c>
      <c r="B92" s="12" t="n">
        <v>28</v>
      </c>
      <c r="C92" s="12" t="n">
        <v>169</v>
      </c>
      <c r="D92" s="12" t="n">
        <v>59</v>
      </c>
      <c r="E92" s="13" t="s">
        <v>48</v>
      </c>
      <c r="F92" s="12" t="n">
        <v>5</v>
      </c>
      <c r="G92" s="14" t="s">
        <v>167</v>
      </c>
      <c r="H92" s="14" t="s">
        <v>168</v>
      </c>
      <c r="I92" s="13" t="s">
        <v>51</v>
      </c>
      <c r="J92" s="12" t="n">
        <v>0</v>
      </c>
      <c r="K92" s="12" t="n">
        <v>120</v>
      </c>
      <c r="L92" s="12" t="n">
        <v>90</v>
      </c>
      <c r="M92" s="12"/>
      <c r="N92" s="13" t="s">
        <v>51</v>
      </c>
      <c r="O92" s="13" t="n">
        <v>0</v>
      </c>
      <c r="P92" s="13" t="s">
        <v>51</v>
      </c>
      <c r="Q92" s="13" t="n">
        <v>0</v>
      </c>
      <c r="R92" s="13" t="s">
        <v>51</v>
      </c>
      <c r="S92" s="13" t="n">
        <v>0</v>
      </c>
      <c r="T92" s="13"/>
      <c r="U92" s="13"/>
      <c r="V92" s="13"/>
      <c r="W92" s="13"/>
      <c r="X92" s="13"/>
      <c r="Y92" s="13"/>
      <c r="Z92" s="13"/>
      <c r="AA92" s="13"/>
      <c r="AB92" s="13" t="s">
        <v>52</v>
      </c>
      <c r="AC92" s="13" t="n">
        <f aca="false">IF(AB92="Da",1,0)</f>
        <v>1</v>
      </c>
      <c r="AD92" s="13" t="s">
        <v>51</v>
      </c>
      <c r="AE92" s="13" t="n">
        <f aca="false">IF(AD92="Da",1,0)</f>
        <v>0</v>
      </c>
      <c r="AF92" s="13" t="s">
        <v>52</v>
      </c>
      <c r="AG92" s="13" t="n">
        <f aca="false">IF(AF92="Da",1,0)</f>
        <v>1</v>
      </c>
      <c r="AH92" s="13" t="s">
        <v>51</v>
      </c>
      <c r="AI92" s="13" t="n">
        <f aca="false">IF(AH92="Da",1,0)</f>
        <v>0</v>
      </c>
      <c r="AJ92" s="13" t="s">
        <v>51</v>
      </c>
      <c r="AK92" s="13" t="n">
        <f aca="false">IF(AJ92="Da",1,0)</f>
        <v>0</v>
      </c>
      <c r="AL92" s="13" t="s">
        <v>51</v>
      </c>
      <c r="AM92" s="13" t="n">
        <f aca="false">IF(AL92="Da",1,0)</f>
        <v>0</v>
      </c>
      <c r="AN92" s="13" t="s">
        <v>67</v>
      </c>
      <c r="AO92" s="13" t="n">
        <f aca="false">IF(AN92="Absolut deloc",0,IF(AN92="Câteva zile",1,IF(AN92="Mai mult de jumătate din timp",2,3)))</f>
        <v>3</v>
      </c>
      <c r="AP92" s="13" t="s">
        <v>60</v>
      </c>
      <c r="AQ92" s="13" t="n">
        <f aca="false">IF(AP92="Absolut deloc",0,IF(AP92="Câteva zile",1,IF(AP92="Mai mult de jumătate din timp",2,3)))</f>
        <v>0</v>
      </c>
      <c r="AR92" s="13" t="s">
        <v>67</v>
      </c>
      <c r="AS92" s="13" t="n">
        <f aca="false">IF(AR92="Absolut deloc",0,IF(AR92="Câteva zile",1,IF(AR92="Mai mult de jumătate din timp",2,3)))</f>
        <v>3</v>
      </c>
      <c r="AT92" s="13" t="s">
        <v>67</v>
      </c>
      <c r="AU92" s="13" t="n">
        <f aca="false">IF(AT92="Absolut deloc",0,IF(AT92="Câteva zile",1,IF(AT92="Mai mult de jumătate din timp",2,3)))</f>
        <v>3</v>
      </c>
      <c r="AV92" s="13" t="s">
        <v>67</v>
      </c>
      <c r="AW92" s="13" t="n">
        <f aca="false">IF(AV92="Absolut deloc",0,IF(AV92="Câteva zile",1,IF(AV92="Mai mult de jumătate din timp",2,3)))</f>
        <v>3</v>
      </c>
      <c r="AX92" s="13" t="s">
        <v>67</v>
      </c>
      <c r="AY92" s="13" t="n">
        <f aca="false">IF(AX92="Absolut deloc",0,IF(AX92="Câteva zile",1,IF(AX92="Mai mult de jumătate din timp",2,3)))</f>
        <v>3</v>
      </c>
      <c r="AZ92" s="13" t="s">
        <v>67</v>
      </c>
      <c r="BA92" s="13" t="n">
        <f aca="false">IF(AZ92="Absolut deloc",0,IF(AZ92="Câteva zile",1,IF(AZ92="Mai mult de jumătate din timp",2,3)))</f>
        <v>3</v>
      </c>
      <c r="BB92" s="13" t="s">
        <v>55</v>
      </c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 t="s">
        <v>52</v>
      </c>
      <c r="BT92" s="13" t="n">
        <f aca="false">IF(BS92="Da",2,0)</f>
        <v>2</v>
      </c>
      <c r="BU92" s="13" t="s">
        <v>51</v>
      </c>
      <c r="BV92" s="13" t="n">
        <f aca="false">IF(BU92="Da",1,0)</f>
        <v>0</v>
      </c>
      <c r="BW92" s="13" t="s">
        <v>51</v>
      </c>
      <c r="BX92" s="13" t="n">
        <f aca="false">IF(BW92="Da",1,0)</f>
        <v>0</v>
      </c>
      <c r="BY92" s="13" t="s">
        <v>52</v>
      </c>
      <c r="BZ92" s="13" t="n">
        <f aca="false">IF(BY92="Da",1,0)</f>
        <v>1</v>
      </c>
      <c r="CA92" s="13" t="s">
        <v>52</v>
      </c>
      <c r="CB92" s="13" t="n">
        <f aca="false">IF(CA92="Da",1,0)</f>
        <v>1</v>
      </c>
      <c r="CC92" s="13" t="s">
        <v>51</v>
      </c>
      <c r="CD92" s="13" t="n">
        <f aca="false">IF(CC92="Da",2,0)</f>
        <v>0</v>
      </c>
    </row>
    <row r="93" s="15" customFormat="true" ht="47.25" hidden="false" customHeight="false" outlineLevel="0" collapsed="false">
      <c r="A93" s="12" t="n">
        <v>92</v>
      </c>
      <c r="B93" s="12" t="n">
        <v>34</v>
      </c>
      <c r="C93" s="12" t="n">
        <v>167</v>
      </c>
      <c r="D93" s="12" t="n">
        <v>90</v>
      </c>
      <c r="E93" s="13" t="s">
        <v>69</v>
      </c>
      <c r="F93" s="12" t="n">
        <v>1</v>
      </c>
      <c r="G93" s="14" t="s">
        <v>174</v>
      </c>
      <c r="H93" s="14" t="s">
        <v>168</v>
      </c>
      <c r="I93" s="13" t="s">
        <v>51</v>
      </c>
      <c r="J93" s="12" t="n">
        <v>0</v>
      </c>
      <c r="K93" s="12" t="n">
        <v>120</v>
      </c>
      <c r="L93" s="12" t="n">
        <v>75</v>
      </c>
      <c r="M93" s="12"/>
      <c r="N93" s="13" t="s">
        <v>51</v>
      </c>
      <c r="O93" s="13" t="n">
        <v>0</v>
      </c>
      <c r="P93" s="13" t="s">
        <v>52</v>
      </c>
      <c r="Q93" s="13" t="n">
        <v>1</v>
      </c>
      <c r="R93" s="13" t="s">
        <v>52</v>
      </c>
      <c r="S93" s="13" t="n">
        <v>1</v>
      </c>
      <c r="T93" s="13" t="s">
        <v>52</v>
      </c>
      <c r="U93" s="13" t="n">
        <v>1</v>
      </c>
      <c r="V93" s="13" t="s">
        <v>52</v>
      </c>
      <c r="W93" s="13" t="n">
        <f aca="false">IF(V93="Da",1,IF(V93="Nu", 0))</f>
        <v>1</v>
      </c>
      <c r="X93" s="13" t="s">
        <v>51</v>
      </c>
      <c r="Y93" s="13" t="n">
        <f aca="false">IF(X93="Da", 1, IF(X93="Nu", 0))</f>
        <v>0</v>
      </c>
      <c r="Z93" s="13" t="s">
        <v>51</v>
      </c>
      <c r="AA93" s="13" t="n">
        <f aca="false">IF(Z93="Da", 1, IF(Z93="Nu", 0))</f>
        <v>0</v>
      </c>
      <c r="AB93" s="13" t="s">
        <v>51</v>
      </c>
      <c r="AC93" s="13" t="n">
        <f aca="false">IF(AB93="Da",1,0)</f>
        <v>0</v>
      </c>
      <c r="AD93" s="13" t="s">
        <v>51</v>
      </c>
      <c r="AE93" s="13" t="n">
        <f aca="false">IF(AD93="Da",1,0)</f>
        <v>0</v>
      </c>
      <c r="AF93" s="13" t="s">
        <v>51</v>
      </c>
      <c r="AG93" s="13" t="n">
        <f aca="false">IF(AF93="Da",1,0)</f>
        <v>0</v>
      </c>
      <c r="AH93" s="13" t="s">
        <v>51</v>
      </c>
      <c r="AI93" s="13" t="n">
        <f aca="false">IF(AH93="Da",1,0)</f>
        <v>0</v>
      </c>
      <c r="AJ93" s="13" t="s">
        <v>51</v>
      </c>
      <c r="AK93" s="13" t="n">
        <f aca="false">IF(AJ93="Da",1,0)</f>
        <v>0</v>
      </c>
      <c r="AL93" s="13" t="s">
        <v>51</v>
      </c>
      <c r="AM93" s="13" t="n">
        <f aca="false">IF(AL93="Da",1,0)</f>
        <v>0</v>
      </c>
      <c r="AN93" s="13" t="s">
        <v>67</v>
      </c>
      <c r="AO93" s="13" t="n">
        <f aca="false">IF(AN93="Absolut deloc",0,IF(AN93="Câteva zile",1,IF(AN93="Mai mult de jumătate din timp",2,3)))</f>
        <v>3</v>
      </c>
      <c r="AP93" s="13" t="s">
        <v>67</v>
      </c>
      <c r="AQ93" s="13" t="n">
        <f aca="false">IF(AP93="Absolut deloc",0,IF(AP93="Câteva zile",1,IF(AP93="Mai mult de jumătate din timp",2,3)))</f>
        <v>3</v>
      </c>
      <c r="AR93" s="13" t="s">
        <v>67</v>
      </c>
      <c r="AS93" s="13" t="n">
        <f aca="false">IF(AR93="Absolut deloc",0,IF(AR93="Câteva zile",1,IF(AR93="Mai mult de jumătate din timp",2,3)))</f>
        <v>3</v>
      </c>
      <c r="AT93" s="13" t="s">
        <v>67</v>
      </c>
      <c r="AU93" s="13" t="n">
        <f aca="false">IF(AT93="Absolut deloc",0,IF(AT93="Câteva zile",1,IF(AT93="Mai mult de jumătate din timp",2,3)))</f>
        <v>3</v>
      </c>
      <c r="AV93" s="13" t="s">
        <v>53</v>
      </c>
      <c r="AW93" s="13" t="n">
        <f aca="false">IF(AV93="Absolut deloc",0,IF(AV93="Câteva zile",1,IF(AV93="Mai mult de jumătate din timp",2,3)))</f>
        <v>2</v>
      </c>
      <c r="AX93" s="13" t="s">
        <v>54</v>
      </c>
      <c r="AY93" s="13" t="n">
        <f aca="false">IF(AX93="Absolut deloc",0,IF(AX93="Câteva zile",1,IF(AX93="Mai mult de jumătate din timp",2,3)))</f>
        <v>1</v>
      </c>
      <c r="AZ93" s="13" t="s">
        <v>67</v>
      </c>
      <c r="BA93" s="13" t="n">
        <f aca="false">IF(AZ93="Absolut deloc",0,IF(AZ93="Câteva zile",1,IF(AZ93="Mai mult de jumătate din timp",2,3)))</f>
        <v>3</v>
      </c>
      <c r="BB93" s="13" t="s">
        <v>55</v>
      </c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 t="s">
        <v>51</v>
      </c>
      <c r="BT93" s="13" t="n">
        <f aca="false">IF(BS93="Da",2,0)</f>
        <v>0</v>
      </c>
      <c r="BU93" s="13" t="s">
        <v>51</v>
      </c>
      <c r="BV93" s="13" t="n">
        <f aca="false">IF(BU93="Da",1,0)</f>
        <v>0</v>
      </c>
      <c r="BW93" s="13" t="s">
        <v>52</v>
      </c>
      <c r="BX93" s="13" t="n">
        <f aca="false">IF(BW93="Da",1,0)</f>
        <v>1</v>
      </c>
      <c r="BY93" s="13" t="s">
        <v>52</v>
      </c>
      <c r="BZ93" s="13" t="n">
        <f aca="false">IF(BY93="Da",1,0)</f>
        <v>1</v>
      </c>
      <c r="CA93" s="13" t="s">
        <v>51</v>
      </c>
      <c r="CB93" s="13" t="n">
        <f aca="false">IF(CA93="Da",1,0)</f>
        <v>0</v>
      </c>
      <c r="CC93" s="13" t="s">
        <v>52</v>
      </c>
      <c r="CD93" s="13" t="n">
        <f aca="false">IF(CC93="Da",2,0)</f>
        <v>2</v>
      </c>
    </row>
    <row r="94" s="15" customFormat="true" ht="47.25" hidden="false" customHeight="false" outlineLevel="0" collapsed="false">
      <c r="A94" s="12" t="n">
        <v>93</v>
      </c>
      <c r="B94" s="12" t="n">
        <v>45</v>
      </c>
      <c r="C94" s="12" t="n">
        <v>175</v>
      </c>
      <c r="D94" s="12" t="n">
        <v>62</v>
      </c>
      <c r="E94" s="13" t="s">
        <v>69</v>
      </c>
      <c r="F94" s="12" t="n">
        <v>1</v>
      </c>
      <c r="G94" s="14" t="s">
        <v>169</v>
      </c>
      <c r="H94" s="14" t="s">
        <v>168</v>
      </c>
      <c r="I94" s="13" t="s">
        <v>51</v>
      </c>
      <c r="J94" s="12" t="n">
        <v>0</v>
      </c>
      <c r="K94" s="12"/>
      <c r="L94" s="12"/>
      <c r="M94" s="12"/>
      <c r="N94" s="13" t="s">
        <v>51</v>
      </c>
      <c r="O94" s="13" t="n">
        <v>0</v>
      </c>
      <c r="P94" s="13" t="s">
        <v>52</v>
      </c>
      <c r="Q94" s="13" t="n">
        <v>1</v>
      </c>
      <c r="R94" s="13" t="s">
        <v>52</v>
      </c>
      <c r="S94" s="13" t="n">
        <v>1</v>
      </c>
      <c r="T94" s="13" t="s">
        <v>52</v>
      </c>
      <c r="U94" s="13" t="n">
        <v>1</v>
      </c>
      <c r="V94" s="13" t="s">
        <v>52</v>
      </c>
      <c r="W94" s="13" t="n">
        <f aca="false">IF(V94="Da",1,IF(V94="Nu", 0))</f>
        <v>1</v>
      </c>
      <c r="X94" s="13" t="s">
        <v>52</v>
      </c>
      <c r="Y94" s="13" t="n">
        <f aca="false">IF(X94="Da", 1, IF(X94="Nu", 0))</f>
        <v>1</v>
      </c>
      <c r="Z94" s="13" t="s">
        <v>52</v>
      </c>
      <c r="AA94" s="13" t="n">
        <f aca="false">IF(Z94="Da", 1, IF(Z94="Nu", 0))</f>
        <v>1</v>
      </c>
      <c r="AB94" s="13" t="s">
        <v>52</v>
      </c>
      <c r="AC94" s="13" t="n">
        <f aca="false">IF(AB94="Da",1,0)</f>
        <v>1</v>
      </c>
      <c r="AD94" s="13" t="s">
        <v>52</v>
      </c>
      <c r="AE94" s="13" t="n">
        <f aca="false">IF(AD94="Da",1,0)</f>
        <v>1</v>
      </c>
      <c r="AF94" s="13" t="s">
        <v>52</v>
      </c>
      <c r="AG94" s="13" t="n">
        <f aca="false">IF(AF94="Da",1,0)</f>
        <v>1</v>
      </c>
      <c r="AH94" s="13" t="s">
        <v>52</v>
      </c>
      <c r="AI94" s="13" t="n">
        <f aca="false">IF(AH94="Da",1,0)</f>
        <v>1</v>
      </c>
      <c r="AJ94" s="13" t="s">
        <v>52</v>
      </c>
      <c r="AK94" s="13" t="n">
        <f aca="false">IF(AJ94="Da",1,0)</f>
        <v>1</v>
      </c>
      <c r="AL94" s="13" t="s">
        <v>51</v>
      </c>
      <c r="AM94" s="13" t="n">
        <f aca="false">IF(AL94="Da",1,0)</f>
        <v>0</v>
      </c>
      <c r="AN94" s="13" t="s">
        <v>54</v>
      </c>
      <c r="AO94" s="13" t="n">
        <f aca="false">IF(AN94="Absolut deloc",0,IF(AN94="Câteva zile",1,IF(AN94="Mai mult de jumătate din timp",2,3)))</f>
        <v>1</v>
      </c>
      <c r="AP94" s="13" t="s">
        <v>53</v>
      </c>
      <c r="AQ94" s="13" t="n">
        <f aca="false">IF(AP94="Absolut deloc",0,IF(AP94="Câteva zile",1,IF(AP94="Mai mult de jumătate din timp",2,3)))</f>
        <v>2</v>
      </c>
      <c r="AR94" s="13" t="s">
        <v>53</v>
      </c>
      <c r="AS94" s="13" t="n">
        <f aca="false">IF(AR94="Absolut deloc",0,IF(AR94="Câteva zile",1,IF(AR94="Mai mult de jumătate din timp",2,3)))</f>
        <v>2</v>
      </c>
      <c r="AT94" s="13" t="s">
        <v>54</v>
      </c>
      <c r="AU94" s="13" t="n">
        <f aca="false">IF(AT94="Absolut deloc",0,IF(AT94="Câteva zile",1,IF(AT94="Mai mult de jumătate din timp",2,3)))</f>
        <v>1</v>
      </c>
      <c r="AV94" s="13" t="s">
        <v>60</v>
      </c>
      <c r="AW94" s="13" t="n">
        <f aca="false">IF(AV94="Absolut deloc",0,IF(AV94="Câteva zile",1,IF(AV94="Mai mult de jumătate din timp",2,3)))</f>
        <v>0</v>
      </c>
      <c r="AX94" s="13" t="s">
        <v>54</v>
      </c>
      <c r="AY94" s="13" t="n">
        <f aca="false">IF(AX94="Absolut deloc",0,IF(AX94="Câteva zile",1,IF(AX94="Mai mult de jumătate din timp",2,3)))</f>
        <v>1</v>
      </c>
      <c r="AZ94" s="13" t="s">
        <v>54</v>
      </c>
      <c r="BA94" s="13" t="n">
        <f aca="false">IF(AZ94="Absolut deloc",0,IF(AZ94="Câteva zile",1,IF(AZ94="Mai mult de jumătate din timp",2,3)))</f>
        <v>1</v>
      </c>
      <c r="BB94" s="13" t="s">
        <v>55</v>
      </c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 t="s">
        <v>51</v>
      </c>
      <c r="BT94" s="13" t="n">
        <f aca="false">IF(BS94="Da",2,0)</f>
        <v>0</v>
      </c>
      <c r="BU94" s="13" t="s">
        <v>51</v>
      </c>
      <c r="BV94" s="13" t="n">
        <f aca="false">IF(BU94="Da",1,0)</f>
        <v>0</v>
      </c>
      <c r="BW94" s="13" t="s">
        <v>51</v>
      </c>
      <c r="BX94" s="13" t="n">
        <f aca="false">IF(BW94="Da",1,0)</f>
        <v>0</v>
      </c>
      <c r="BY94" s="13" t="s">
        <v>51</v>
      </c>
      <c r="BZ94" s="13" t="n">
        <f aca="false">IF(BY94="Da",1,0)</f>
        <v>0</v>
      </c>
      <c r="CA94" s="13" t="s">
        <v>51</v>
      </c>
      <c r="CB94" s="13" t="n">
        <f aca="false">IF(CA94="Da",1,0)</f>
        <v>0</v>
      </c>
      <c r="CC94" s="13" t="s">
        <v>51</v>
      </c>
      <c r="CD94" s="13" t="n">
        <f aca="false">IF(CC94="Da",2,0)</f>
        <v>0</v>
      </c>
    </row>
    <row r="95" s="15" customFormat="true" ht="47.25" hidden="false" customHeight="false" outlineLevel="0" collapsed="false">
      <c r="A95" s="12" t="n">
        <v>94</v>
      </c>
      <c r="B95" s="12" t="n">
        <v>41</v>
      </c>
      <c r="C95" s="12" t="n">
        <v>156</v>
      </c>
      <c r="D95" s="12" t="n">
        <v>55</v>
      </c>
      <c r="E95" s="13" t="s">
        <v>48</v>
      </c>
      <c r="F95" s="12" t="n">
        <v>5</v>
      </c>
      <c r="G95" s="14" t="s">
        <v>167</v>
      </c>
      <c r="H95" s="14" t="s">
        <v>172</v>
      </c>
      <c r="I95" s="13" t="s">
        <v>51</v>
      </c>
      <c r="J95" s="12" t="n">
        <v>0</v>
      </c>
      <c r="K95" s="12"/>
      <c r="L95" s="12"/>
      <c r="M95" s="12"/>
      <c r="N95" s="13" t="s">
        <v>51</v>
      </c>
      <c r="O95" s="13" t="n">
        <v>0</v>
      </c>
      <c r="P95" s="13" t="s">
        <v>51</v>
      </c>
      <c r="Q95" s="13" t="n">
        <v>0</v>
      </c>
      <c r="R95" s="13" t="s">
        <v>51</v>
      </c>
      <c r="S95" s="13" t="n">
        <v>0</v>
      </c>
      <c r="T95" s="13"/>
      <c r="U95" s="13"/>
      <c r="V95" s="13"/>
      <c r="W95" s="13"/>
      <c r="X95" s="13"/>
      <c r="Y95" s="13"/>
      <c r="Z95" s="13"/>
      <c r="AA95" s="13"/>
      <c r="AB95" s="13" t="s">
        <v>52</v>
      </c>
      <c r="AC95" s="13" t="n">
        <f aca="false">IF(AB95="Da",1,0)</f>
        <v>1</v>
      </c>
      <c r="AD95" s="13" t="s">
        <v>52</v>
      </c>
      <c r="AE95" s="13" t="n">
        <f aca="false">IF(AD95="Da",1,0)</f>
        <v>1</v>
      </c>
      <c r="AF95" s="13" t="s">
        <v>52</v>
      </c>
      <c r="AG95" s="13" t="n">
        <f aca="false">IF(AF95="Da",1,0)</f>
        <v>1</v>
      </c>
      <c r="AH95" s="13" t="s">
        <v>52</v>
      </c>
      <c r="AI95" s="13" t="n">
        <f aca="false">IF(AH95="Da",1,0)</f>
        <v>1</v>
      </c>
      <c r="AJ95" s="13" t="s">
        <v>52</v>
      </c>
      <c r="AK95" s="13" t="n">
        <f aca="false">IF(AJ95="Da",1,0)</f>
        <v>1</v>
      </c>
      <c r="AL95" s="13" t="s">
        <v>52</v>
      </c>
      <c r="AM95" s="13" t="n">
        <f aca="false">IF(AL95="Da",1,0)</f>
        <v>1</v>
      </c>
      <c r="AN95" s="13" t="s">
        <v>67</v>
      </c>
      <c r="AO95" s="13" t="n">
        <f aca="false">IF(AN95="Absolut deloc",0,IF(AN95="Câteva zile",1,IF(AN95="Mai mult de jumătate din timp",2,3)))</f>
        <v>3</v>
      </c>
      <c r="AP95" s="13" t="s">
        <v>53</v>
      </c>
      <c r="AQ95" s="13" t="n">
        <f aca="false">IF(AP95="Absolut deloc",0,IF(AP95="Câteva zile",1,IF(AP95="Mai mult de jumătate din timp",2,3)))</f>
        <v>2</v>
      </c>
      <c r="AR95" s="13" t="s">
        <v>53</v>
      </c>
      <c r="AS95" s="13" t="n">
        <f aca="false">IF(AR95="Absolut deloc",0,IF(AR95="Câteva zile",1,IF(AR95="Mai mult de jumătate din timp",2,3)))</f>
        <v>2</v>
      </c>
      <c r="AT95" s="13" t="s">
        <v>53</v>
      </c>
      <c r="AU95" s="13" t="n">
        <f aca="false">IF(AT95="Absolut deloc",0,IF(AT95="Câteva zile",1,IF(AT95="Mai mult de jumătate din timp",2,3)))</f>
        <v>2</v>
      </c>
      <c r="AV95" s="13" t="s">
        <v>67</v>
      </c>
      <c r="AW95" s="13" t="n">
        <f aca="false">IF(AV95="Absolut deloc",0,IF(AV95="Câteva zile",1,IF(AV95="Mai mult de jumătate din timp",2,3)))</f>
        <v>3</v>
      </c>
      <c r="AX95" s="13" t="s">
        <v>67</v>
      </c>
      <c r="AY95" s="13" t="n">
        <f aca="false">IF(AX95="Absolut deloc",0,IF(AX95="Câteva zile",1,IF(AX95="Mai mult de jumătate din timp",2,3)))</f>
        <v>3</v>
      </c>
      <c r="AZ95" s="13" t="s">
        <v>60</v>
      </c>
      <c r="BA95" s="13" t="n">
        <f aca="false">IF(AZ95="Absolut deloc",0,IF(AZ95="Câteva zile",1,IF(AZ95="Mai mult de jumătate din timp",2,3)))</f>
        <v>0</v>
      </c>
      <c r="BB95" s="13" t="s">
        <v>55</v>
      </c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 t="s">
        <v>52</v>
      </c>
      <c r="BT95" s="13" t="n">
        <f aca="false">IF(BS95="Da",2,0)</f>
        <v>2</v>
      </c>
      <c r="BU95" s="13" t="s">
        <v>51</v>
      </c>
      <c r="BV95" s="13" t="n">
        <f aca="false">IF(BU95="Da",1,0)</f>
        <v>0</v>
      </c>
      <c r="BW95" s="13" t="s">
        <v>51</v>
      </c>
      <c r="BX95" s="13" t="n">
        <f aca="false">IF(BW95="Da",1,0)</f>
        <v>0</v>
      </c>
      <c r="BY95" s="13" t="s">
        <v>51</v>
      </c>
      <c r="BZ95" s="13" t="n">
        <f aca="false">IF(BY95="Da",1,0)</f>
        <v>0</v>
      </c>
      <c r="CA95" s="13" t="s">
        <v>52</v>
      </c>
      <c r="CB95" s="13" t="n">
        <f aca="false">IF(CA95="Da",1,0)</f>
        <v>1</v>
      </c>
      <c r="CC95" s="13" t="s">
        <v>51</v>
      </c>
      <c r="CD95" s="13" t="n">
        <f aca="false">IF(CC95="Da",2,0)</f>
        <v>0</v>
      </c>
    </row>
    <row r="96" s="15" customFormat="true" ht="47.25" hidden="false" customHeight="false" outlineLevel="0" collapsed="false">
      <c r="A96" s="12" t="n">
        <v>95</v>
      </c>
      <c r="B96" s="12" t="n">
        <v>60</v>
      </c>
      <c r="C96" s="12" t="n">
        <v>160</v>
      </c>
      <c r="D96" s="12" t="n">
        <v>60</v>
      </c>
      <c r="E96" s="13" t="s">
        <v>69</v>
      </c>
      <c r="F96" s="12" t="n">
        <v>1</v>
      </c>
      <c r="G96" s="14" t="s">
        <v>169</v>
      </c>
      <c r="H96" s="14" t="s">
        <v>170</v>
      </c>
      <c r="I96" s="13" t="s">
        <v>52</v>
      </c>
      <c r="J96" s="12" t="n">
        <v>1</v>
      </c>
      <c r="K96" s="12" t="n">
        <v>110</v>
      </c>
      <c r="L96" s="12" t="n">
        <v>73</v>
      </c>
      <c r="M96" s="12"/>
      <c r="N96" s="13" t="s">
        <v>51</v>
      </c>
      <c r="O96" s="13" t="n">
        <v>0</v>
      </c>
      <c r="P96" s="13" t="s">
        <v>52</v>
      </c>
      <c r="Q96" s="13" t="n">
        <v>1</v>
      </c>
      <c r="R96" s="13" t="s">
        <v>52</v>
      </c>
      <c r="S96" s="13" t="n">
        <v>1</v>
      </c>
      <c r="T96" s="13" t="s">
        <v>52</v>
      </c>
      <c r="U96" s="13" t="n">
        <v>1</v>
      </c>
      <c r="V96" s="13" t="s">
        <v>52</v>
      </c>
      <c r="W96" s="13" t="n">
        <f aca="false">IF(V96="Da",1,IF(V96="Nu", 0))</f>
        <v>1</v>
      </c>
      <c r="X96" s="13" t="s">
        <v>52</v>
      </c>
      <c r="Y96" s="13" t="n">
        <f aca="false">IF(X96="Da", 1, IF(X96="Nu", 0))</f>
        <v>1</v>
      </c>
      <c r="Z96" s="13" t="s">
        <v>52</v>
      </c>
      <c r="AA96" s="13" t="n">
        <f aca="false">IF(Z96="Da", 1, IF(Z96="Nu", 0))</f>
        <v>1</v>
      </c>
      <c r="AB96" s="13" t="s">
        <v>52</v>
      </c>
      <c r="AC96" s="13" t="n">
        <f aca="false">IF(AB96="Da",1,0)</f>
        <v>1</v>
      </c>
      <c r="AD96" s="13" t="s">
        <v>52</v>
      </c>
      <c r="AE96" s="13" t="n">
        <f aca="false">IF(AD96="Da",1,0)</f>
        <v>1</v>
      </c>
      <c r="AF96" s="13" t="s">
        <v>52</v>
      </c>
      <c r="AG96" s="13" t="n">
        <f aca="false">IF(AF96="Da",1,0)</f>
        <v>1</v>
      </c>
      <c r="AH96" s="13" t="s">
        <v>52</v>
      </c>
      <c r="AI96" s="13" t="n">
        <f aca="false">IF(AH96="Da",1,0)</f>
        <v>1</v>
      </c>
      <c r="AJ96" s="13" t="s">
        <v>52</v>
      </c>
      <c r="AK96" s="13" t="n">
        <f aca="false">IF(AJ96="Da",1,0)</f>
        <v>1</v>
      </c>
      <c r="AL96" s="13" t="s">
        <v>52</v>
      </c>
      <c r="AM96" s="13" t="n">
        <f aca="false">IF(AL96="Da",1,0)</f>
        <v>1</v>
      </c>
      <c r="AN96" s="13" t="s">
        <v>54</v>
      </c>
      <c r="AO96" s="13" t="n">
        <f aca="false">IF(AN96="Absolut deloc",0,IF(AN96="Câteva zile",1,IF(AN96="Mai mult de jumătate din timp",2,3)))</f>
        <v>1</v>
      </c>
      <c r="AP96" s="13" t="s">
        <v>60</v>
      </c>
      <c r="AQ96" s="13" t="n">
        <f aca="false">IF(AP96="Absolut deloc",0,IF(AP96="Câteva zile",1,IF(AP96="Mai mult de jumătate din timp",2,3)))</f>
        <v>0</v>
      </c>
      <c r="AR96" s="13" t="s">
        <v>60</v>
      </c>
      <c r="AS96" s="13" t="n">
        <f aca="false">IF(AR96="Absolut deloc",0,IF(AR96="Câteva zile",1,IF(AR96="Mai mult de jumătate din timp",2,3)))</f>
        <v>0</v>
      </c>
      <c r="AT96" s="13" t="s">
        <v>54</v>
      </c>
      <c r="AU96" s="13" t="n">
        <f aca="false">IF(AT96="Absolut deloc",0,IF(AT96="Câteva zile",1,IF(AT96="Mai mult de jumătate din timp",2,3)))</f>
        <v>1</v>
      </c>
      <c r="AV96" s="13" t="s">
        <v>60</v>
      </c>
      <c r="AW96" s="13" t="n">
        <f aca="false">IF(AV96="Absolut deloc",0,IF(AV96="Câteva zile",1,IF(AV96="Mai mult de jumătate din timp",2,3)))</f>
        <v>0</v>
      </c>
      <c r="AX96" s="13" t="s">
        <v>54</v>
      </c>
      <c r="AY96" s="13" t="n">
        <f aca="false">IF(AX96="Absolut deloc",0,IF(AX96="Câteva zile",1,IF(AX96="Mai mult de jumătate din timp",2,3)))</f>
        <v>1</v>
      </c>
      <c r="AZ96" s="13" t="s">
        <v>54</v>
      </c>
      <c r="BA96" s="13" t="n">
        <f aca="false">IF(AZ96="Absolut deloc",0,IF(AZ96="Câteva zile",1,IF(AZ96="Mai mult de jumătate din timp",2,3)))</f>
        <v>1</v>
      </c>
      <c r="BB96" s="13" t="s">
        <v>55</v>
      </c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 t="s">
        <v>52</v>
      </c>
      <c r="BT96" s="13" t="n">
        <f aca="false">IF(BS96="Da",2,0)</f>
        <v>2</v>
      </c>
      <c r="BU96" s="13" t="s">
        <v>52</v>
      </c>
      <c r="BV96" s="13" t="n">
        <f aca="false">IF(BU96="Da",1,0)</f>
        <v>1</v>
      </c>
      <c r="BW96" s="13" t="s">
        <v>51</v>
      </c>
      <c r="BX96" s="13" t="n">
        <f aca="false">IF(BW96="Da",1,0)</f>
        <v>0</v>
      </c>
      <c r="BY96" s="13" t="s">
        <v>52</v>
      </c>
      <c r="BZ96" s="13" t="n">
        <f aca="false">IF(BY96="Da",1,0)</f>
        <v>1</v>
      </c>
      <c r="CA96" s="13" t="s">
        <v>52</v>
      </c>
      <c r="CB96" s="13" t="n">
        <f aca="false">IF(CA96="Da",1,0)</f>
        <v>1</v>
      </c>
      <c r="CC96" s="13" t="s">
        <v>52</v>
      </c>
      <c r="CD96" s="13" t="n">
        <f aca="false">IF(CC96="Da",2,0)</f>
        <v>2</v>
      </c>
    </row>
    <row r="97" s="15" customFormat="true" ht="63" hidden="false" customHeight="false" outlineLevel="0" collapsed="false">
      <c r="A97" s="12" t="n">
        <v>96</v>
      </c>
      <c r="B97" s="12" t="n">
        <v>53</v>
      </c>
      <c r="C97" s="12" t="n">
        <v>155</v>
      </c>
      <c r="D97" s="12" t="n">
        <v>60</v>
      </c>
      <c r="E97" s="13" t="s">
        <v>48</v>
      </c>
      <c r="F97" s="12" t="n">
        <v>5</v>
      </c>
      <c r="G97" s="14" t="s">
        <v>167</v>
      </c>
      <c r="H97" s="14" t="s">
        <v>168</v>
      </c>
      <c r="I97" s="13" t="s">
        <v>52</v>
      </c>
      <c r="J97" s="12" t="n">
        <v>1</v>
      </c>
      <c r="K97" s="12" t="n">
        <v>140</v>
      </c>
      <c r="L97" s="12" t="n">
        <v>90</v>
      </c>
      <c r="M97" s="12" t="n">
        <v>200</v>
      </c>
      <c r="N97" s="13" t="s">
        <v>51</v>
      </c>
      <c r="O97" s="13" t="n">
        <v>0</v>
      </c>
      <c r="P97" s="13" t="s">
        <v>52</v>
      </c>
      <c r="Q97" s="13" t="n">
        <v>1</v>
      </c>
      <c r="R97" s="13" t="s">
        <v>52</v>
      </c>
      <c r="S97" s="13" t="n">
        <v>1</v>
      </c>
      <c r="T97" s="13" t="s">
        <v>52</v>
      </c>
      <c r="U97" s="13" t="n">
        <v>1</v>
      </c>
      <c r="V97" s="13" t="s">
        <v>52</v>
      </c>
      <c r="W97" s="13" t="n">
        <f aca="false">IF(V97="Da",1,IF(V97="Nu", 0))</f>
        <v>1</v>
      </c>
      <c r="X97" s="13" t="s">
        <v>51</v>
      </c>
      <c r="Y97" s="13" t="n">
        <f aca="false">IF(X97="Da", 1, IF(X97="Nu", 0))</f>
        <v>0</v>
      </c>
      <c r="Z97" s="13" t="s">
        <v>51</v>
      </c>
      <c r="AA97" s="13" t="n">
        <f aca="false">IF(Z97="Da", 1, IF(Z97="Nu", 0))</f>
        <v>0</v>
      </c>
      <c r="AB97" s="13" t="s">
        <v>51</v>
      </c>
      <c r="AC97" s="13" t="n">
        <f aca="false">IF(AB97="Da",1,0)</f>
        <v>0</v>
      </c>
      <c r="AD97" s="13" t="s">
        <v>52</v>
      </c>
      <c r="AE97" s="13" t="n">
        <f aca="false">IF(AD97="Da",1,0)</f>
        <v>1</v>
      </c>
      <c r="AF97" s="13" t="s">
        <v>52</v>
      </c>
      <c r="AG97" s="13" t="n">
        <f aca="false">IF(AF97="Da",1,0)</f>
        <v>1</v>
      </c>
      <c r="AH97" s="13" t="s">
        <v>52</v>
      </c>
      <c r="AI97" s="13" t="n">
        <f aca="false">IF(AH97="Da",1,0)</f>
        <v>1</v>
      </c>
      <c r="AJ97" s="13" t="s">
        <v>52</v>
      </c>
      <c r="AK97" s="13" t="n">
        <f aca="false">IF(AJ97="Da",1,0)</f>
        <v>1</v>
      </c>
      <c r="AL97" s="13" t="s">
        <v>51</v>
      </c>
      <c r="AM97" s="13" t="n">
        <f aca="false">IF(AL97="Da",1,0)</f>
        <v>0</v>
      </c>
      <c r="AN97" s="13" t="s">
        <v>67</v>
      </c>
      <c r="AO97" s="13" t="n">
        <f aca="false">IF(AN97="Absolut deloc",0,IF(AN97="Câteva zile",1,IF(AN97="Mai mult de jumătate din timp",2,3)))</f>
        <v>3</v>
      </c>
      <c r="AP97" s="13" t="s">
        <v>67</v>
      </c>
      <c r="AQ97" s="13" t="n">
        <f aca="false">IF(AP97="Absolut deloc",0,IF(AP97="Câteva zile",1,IF(AP97="Mai mult de jumătate din timp",2,3)))</f>
        <v>3</v>
      </c>
      <c r="AR97" s="13" t="s">
        <v>53</v>
      </c>
      <c r="AS97" s="13" t="n">
        <f aca="false">IF(AR97="Absolut deloc",0,IF(AR97="Câteva zile",1,IF(AR97="Mai mult de jumătate din timp",2,3)))</f>
        <v>2</v>
      </c>
      <c r="AT97" s="13" t="s">
        <v>67</v>
      </c>
      <c r="AU97" s="13" t="n">
        <f aca="false">IF(AT97="Absolut deloc",0,IF(AT97="Câteva zile",1,IF(AT97="Mai mult de jumătate din timp",2,3)))</f>
        <v>3</v>
      </c>
      <c r="AV97" s="13" t="s">
        <v>53</v>
      </c>
      <c r="AW97" s="13" t="n">
        <f aca="false">IF(AV97="Absolut deloc",0,IF(AV97="Câteva zile",1,IF(AV97="Mai mult de jumătate din timp",2,3)))</f>
        <v>2</v>
      </c>
      <c r="AX97" s="13" t="s">
        <v>53</v>
      </c>
      <c r="AY97" s="13" t="n">
        <f aca="false">IF(AX97="Absolut deloc",0,IF(AX97="Câteva zile",1,IF(AX97="Mai mult de jumătate din timp",2,3)))</f>
        <v>2</v>
      </c>
      <c r="AZ97" s="13" t="s">
        <v>53</v>
      </c>
      <c r="BA97" s="13" t="n">
        <f aca="false">IF(AZ97="Absolut deloc",0,IF(AZ97="Câteva zile",1,IF(AZ97="Mai mult de jumătate din timp",2,3)))</f>
        <v>2</v>
      </c>
      <c r="BB97" s="13" t="s">
        <v>55</v>
      </c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 t="s">
        <v>51</v>
      </c>
      <c r="BT97" s="13" t="n">
        <f aca="false">IF(BS97="Da",2,0)</f>
        <v>0</v>
      </c>
      <c r="BU97" s="13" t="s">
        <v>51</v>
      </c>
      <c r="BV97" s="13" t="n">
        <f aca="false">IF(BU97="Da",1,0)</f>
        <v>0</v>
      </c>
      <c r="BW97" s="13" t="s">
        <v>51</v>
      </c>
      <c r="BX97" s="13" t="n">
        <f aca="false">IF(BW97="Da",1,0)</f>
        <v>0</v>
      </c>
      <c r="BY97" s="13" t="s">
        <v>51</v>
      </c>
      <c r="BZ97" s="13" t="n">
        <f aca="false">IF(BY97="Da",1,0)</f>
        <v>0</v>
      </c>
      <c r="CA97" s="13" t="s">
        <v>51</v>
      </c>
      <c r="CB97" s="13" t="n">
        <f aca="false">IF(CA97="Da",1,0)</f>
        <v>0</v>
      </c>
      <c r="CC97" s="13" t="s">
        <v>51</v>
      </c>
      <c r="CD97" s="13" t="n">
        <f aca="false">IF(CC97="Da",2,0)</f>
        <v>0</v>
      </c>
    </row>
    <row r="98" s="15" customFormat="true" ht="31.5" hidden="false" customHeight="false" outlineLevel="0" collapsed="false">
      <c r="A98" s="12" t="n">
        <v>97</v>
      </c>
      <c r="B98" s="12" t="n">
        <v>32</v>
      </c>
      <c r="C98" s="12" t="n">
        <v>170</v>
      </c>
      <c r="D98" s="12" t="n">
        <v>69</v>
      </c>
      <c r="E98" s="13" t="s">
        <v>51</v>
      </c>
      <c r="F98" s="12" t="n">
        <v>0</v>
      </c>
      <c r="G98" s="14"/>
      <c r="H98" s="14" t="s">
        <v>168</v>
      </c>
      <c r="I98" s="13" t="s">
        <v>51</v>
      </c>
      <c r="J98" s="12" t="n">
        <v>0</v>
      </c>
      <c r="K98" s="12"/>
      <c r="L98" s="12"/>
      <c r="M98" s="12"/>
      <c r="N98" s="13" t="s">
        <v>51</v>
      </c>
      <c r="O98" s="13" t="n">
        <v>0</v>
      </c>
      <c r="P98" s="13" t="s">
        <v>51</v>
      </c>
      <c r="Q98" s="13" t="n">
        <v>0</v>
      </c>
      <c r="R98" s="13" t="s">
        <v>52</v>
      </c>
      <c r="S98" s="13" t="n">
        <v>1</v>
      </c>
      <c r="T98" s="13" t="s">
        <v>51</v>
      </c>
      <c r="U98" s="13" t="n">
        <v>0</v>
      </c>
      <c r="V98" s="13" t="s">
        <v>52</v>
      </c>
      <c r="W98" s="13" t="n">
        <f aca="false">IF(V98="Da",1,IF(V98="Nu", 0))</f>
        <v>1</v>
      </c>
      <c r="X98" s="13" t="s">
        <v>51</v>
      </c>
      <c r="Y98" s="13" t="n">
        <f aca="false">IF(X98="Da", 1, IF(X98="Nu", 0))</f>
        <v>0</v>
      </c>
      <c r="Z98" s="13" t="s">
        <v>51</v>
      </c>
      <c r="AA98" s="13" t="n">
        <f aca="false">IF(Z98="Da", 1, IF(Z98="Nu", 0))</f>
        <v>0</v>
      </c>
      <c r="AB98" s="13" t="s">
        <v>51</v>
      </c>
      <c r="AC98" s="13" t="n">
        <f aca="false">IF(AB98="Da",1,0)</f>
        <v>0</v>
      </c>
      <c r="AD98" s="13" t="s">
        <v>51</v>
      </c>
      <c r="AE98" s="13" t="n">
        <f aca="false">IF(AD98="Da",1,0)</f>
        <v>0</v>
      </c>
      <c r="AF98" s="13" t="s">
        <v>51</v>
      </c>
      <c r="AG98" s="13" t="n">
        <f aca="false">IF(AF98="Da",1,0)</f>
        <v>0</v>
      </c>
      <c r="AH98" s="13" t="s">
        <v>51</v>
      </c>
      <c r="AI98" s="13" t="n">
        <f aca="false">IF(AH98="Da",1,0)</f>
        <v>0</v>
      </c>
      <c r="AJ98" s="13" t="s">
        <v>51</v>
      </c>
      <c r="AK98" s="13" t="n">
        <f aca="false">IF(AJ98="Da",1,0)</f>
        <v>0</v>
      </c>
      <c r="AL98" s="13" t="s">
        <v>51</v>
      </c>
      <c r="AM98" s="13" t="n">
        <f aca="false">IF(AL98="Da",1,0)</f>
        <v>0</v>
      </c>
      <c r="AN98" s="13" t="s">
        <v>67</v>
      </c>
      <c r="AO98" s="13" t="n">
        <f aca="false">IF(AN98="Absolut deloc",0,IF(AN98="Câteva zile",1,IF(AN98="Mai mult de jumătate din timp",2,3)))</f>
        <v>3</v>
      </c>
      <c r="AP98" s="13" t="s">
        <v>67</v>
      </c>
      <c r="AQ98" s="13" t="n">
        <f aca="false">IF(AP98="Absolut deloc",0,IF(AP98="Câteva zile",1,IF(AP98="Mai mult de jumătate din timp",2,3)))</f>
        <v>3</v>
      </c>
      <c r="AR98" s="13" t="s">
        <v>67</v>
      </c>
      <c r="AS98" s="13" t="n">
        <f aca="false">IF(AR98="Absolut deloc",0,IF(AR98="Câteva zile",1,IF(AR98="Mai mult de jumătate din timp",2,3)))</f>
        <v>3</v>
      </c>
      <c r="AT98" s="13" t="s">
        <v>67</v>
      </c>
      <c r="AU98" s="13" t="n">
        <f aca="false">IF(AT98="Absolut deloc",0,IF(AT98="Câteva zile",1,IF(AT98="Mai mult de jumătate din timp",2,3)))</f>
        <v>3</v>
      </c>
      <c r="AV98" s="13" t="s">
        <v>67</v>
      </c>
      <c r="AW98" s="13" t="n">
        <f aca="false">IF(AV98="Absolut deloc",0,IF(AV98="Câteva zile",1,IF(AV98="Mai mult de jumătate din timp",2,3)))</f>
        <v>3</v>
      </c>
      <c r="AX98" s="13" t="s">
        <v>67</v>
      </c>
      <c r="AY98" s="13" t="n">
        <f aca="false">IF(AX98="Absolut deloc",0,IF(AX98="Câteva zile",1,IF(AX98="Mai mult de jumătate din timp",2,3)))</f>
        <v>3</v>
      </c>
      <c r="AZ98" s="13" t="s">
        <v>67</v>
      </c>
      <c r="BA98" s="13" t="n">
        <f aca="false">IF(AZ98="Absolut deloc",0,IF(AZ98="Câteva zile",1,IF(AZ98="Mai mult de jumătate din timp",2,3)))</f>
        <v>3</v>
      </c>
      <c r="BB98" s="13" t="s">
        <v>55</v>
      </c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 t="s">
        <v>52</v>
      </c>
      <c r="BT98" s="13" t="n">
        <f aca="false">IF(BS98="Da",2,0)</f>
        <v>2</v>
      </c>
      <c r="BU98" s="13" t="s">
        <v>52</v>
      </c>
      <c r="BV98" s="13" t="n">
        <f aca="false">IF(BU98="Da",1,0)</f>
        <v>1</v>
      </c>
      <c r="BW98" s="13" t="s">
        <v>51</v>
      </c>
      <c r="BX98" s="13" t="n">
        <f aca="false">IF(BW98="Da",1,0)</f>
        <v>0</v>
      </c>
      <c r="BY98" s="13" t="s">
        <v>52</v>
      </c>
      <c r="BZ98" s="13" t="n">
        <f aca="false">IF(BY98="Da",1,0)</f>
        <v>1</v>
      </c>
      <c r="CA98" s="13" t="s">
        <v>52</v>
      </c>
      <c r="CB98" s="13" t="n">
        <f aca="false">IF(CA98="Da",1,0)</f>
        <v>1</v>
      </c>
      <c r="CC98" s="13" t="s">
        <v>51</v>
      </c>
      <c r="CD98" s="13" t="n">
        <f aca="false">IF(CC98="Da",2,0)</f>
        <v>0</v>
      </c>
    </row>
    <row r="99" s="15" customFormat="true" ht="47.25" hidden="false" customHeight="false" outlineLevel="0" collapsed="false">
      <c r="A99" s="12" t="n">
        <v>98</v>
      </c>
      <c r="B99" s="12" t="n">
        <v>45</v>
      </c>
      <c r="C99" s="12" t="n">
        <v>164</v>
      </c>
      <c r="D99" s="12" t="n">
        <v>98</v>
      </c>
      <c r="E99" s="13" t="s">
        <v>48</v>
      </c>
      <c r="F99" s="12" t="n">
        <v>5</v>
      </c>
      <c r="G99" s="14" t="s">
        <v>169</v>
      </c>
      <c r="H99" s="14" t="s">
        <v>168</v>
      </c>
      <c r="I99" s="13" t="s">
        <v>51</v>
      </c>
      <c r="J99" s="12" t="n">
        <v>0</v>
      </c>
      <c r="K99" s="12"/>
      <c r="L99" s="12"/>
      <c r="M99" s="12"/>
      <c r="N99" s="13" t="s">
        <v>51</v>
      </c>
      <c r="O99" s="13" t="n">
        <v>0</v>
      </c>
      <c r="P99" s="13" t="s">
        <v>52</v>
      </c>
      <c r="Q99" s="13" t="n">
        <v>1</v>
      </c>
      <c r="R99" s="13" t="s">
        <v>52</v>
      </c>
      <c r="S99" s="13" t="n">
        <v>1</v>
      </c>
      <c r="T99" s="13" t="s">
        <v>52</v>
      </c>
      <c r="U99" s="13" t="n">
        <v>1</v>
      </c>
      <c r="V99" s="13" t="s">
        <v>52</v>
      </c>
      <c r="W99" s="13" t="n">
        <f aca="false">IF(V99="Da",1,IF(V99="Nu", 0))</f>
        <v>1</v>
      </c>
      <c r="X99" s="13" t="s">
        <v>52</v>
      </c>
      <c r="Y99" s="13" t="n">
        <f aca="false">IF(X99="Da", 1, IF(X99="Nu", 0))</f>
        <v>1</v>
      </c>
      <c r="Z99" s="13" t="s">
        <v>52</v>
      </c>
      <c r="AA99" s="13" t="n">
        <f aca="false">IF(Z99="Da", 1, IF(Z99="Nu", 0))</f>
        <v>1</v>
      </c>
      <c r="AB99" s="13" t="s">
        <v>51</v>
      </c>
      <c r="AC99" s="13" t="n">
        <f aca="false">IF(AB99="Da",1,0)</f>
        <v>0</v>
      </c>
      <c r="AD99" s="13" t="s">
        <v>51</v>
      </c>
      <c r="AE99" s="13" t="n">
        <f aca="false">IF(AD99="Da",1,0)</f>
        <v>0</v>
      </c>
      <c r="AF99" s="13" t="s">
        <v>51</v>
      </c>
      <c r="AG99" s="13" t="n">
        <f aca="false">IF(AF99="Da",1,0)</f>
        <v>0</v>
      </c>
      <c r="AH99" s="13" t="s">
        <v>51</v>
      </c>
      <c r="AI99" s="13" t="n">
        <f aca="false">IF(AH99="Da",1,0)</f>
        <v>0</v>
      </c>
      <c r="AJ99" s="13" t="s">
        <v>51</v>
      </c>
      <c r="AK99" s="13" t="n">
        <f aca="false">IF(AJ99="Da",1,0)</f>
        <v>0</v>
      </c>
      <c r="AL99" s="13" t="s">
        <v>51</v>
      </c>
      <c r="AM99" s="13" t="n">
        <f aca="false">IF(AL99="Da",1,0)</f>
        <v>0</v>
      </c>
      <c r="AN99" s="13" t="s">
        <v>67</v>
      </c>
      <c r="AO99" s="13" t="n">
        <f aca="false">IF(AN99="Absolut deloc",0,IF(AN99="Câteva zile",1,IF(AN99="Mai mult de jumătate din timp",2,3)))</f>
        <v>3</v>
      </c>
      <c r="AP99" s="13" t="s">
        <v>67</v>
      </c>
      <c r="AQ99" s="13" t="n">
        <f aca="false">IF(AP99="Absolut deloc",0,IF(AP99="Câteva zile",1,IF(AP99="Mai mult de jumătate din timp",2,3)))</f>
        <v>3</v>
      </c>
      <c r="AR99" s="13" t="s">
        <v>67</v>
      </c>
      <c r="AS99" s="13" t="n">
        <f aca="false">IF(AR99="Absolut deloc",0,IF(AR99="Câteva zile",1,IF(AR99="Mai mult de jumătate din timp",2,3)))</f>
        <v>3</v>
      </c>
      <c r="AT99" s="13" t="s">
        <v>67</v>
      </c>
      <c r="AU99" s="13" t="n">
        <f aca="false">IF(AT99="Absolut deloc",0,IF(AT99="Câteva zile",1,IF(AT99="Mai mult de jumătate din timp",2,3)))</f>
        <v>3</v>
      </c>
      <c r="AV99" s="13" t="s">
        <v>53</v>
      </c>
      <c r="AW99" s="13" t="n">
        <f aca="false">IF(AV99="Absolut deloc",0,IF(AV99="Câteva zile",1,IF(AV99="Mai mult de jumătate din timp",2,3)))</f>
        <v>2</v>
      </c>
      <c r="AX99" s="13" t="s">
        <v>67</v>
      </c>
      <c r="AY99" s="13" t="n">
        <f aca="false">IF(AX99="Absolut deloc",0,IF(AX99="Câteva zile",1,IF(AX99="Mai mult de jumătate din timp",2,3)))</f>
        <v>3</v>
      </c>
      <c r="AZ99" s="13" t="s">
        <v>67</v>
      </c>
      <c r="BA99" s="13" t="n">
        <f aca="false">IF(AZ99="Absolut deloc",0,IF(AZ99="Câteva zile",1,IF(AZ99="Mai mult de jumătate din timp",2,3)))</f>
        <v>3</v>
      </c>
      <c r="BB99" s="13" t="s">
        <v>55</v>
      </c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 t="s">
        <v>51</v>
      </c>
      <c r="BT99" s="13" t="n">
        <f aca="false">IF(BS99="Da",2,0)</f>
        <v>0</v>
      </c>
      <c r="BU99" s="13" t="s">
        <v>51</v>
      </c>
      <c r="BV99" s="13" t="n">
        <f aca="false">IF(BU99="Da",1,0)</f>
        <v>0</v>
      </c>
      <c r="BW99" s="13" t="s">
        <v>51</v>
      </c>
      <c r="BX99" s="13" t="n">
        <f aca="false">IF(BW99="Da",1,0)</f>
        <v>0</v>
      </c>
      <c r="BY99" s="13" t="s">
        <v>51</v>
      </c>
      <c r="BZ99" s="13" t="n">
        <f aca="false">IF(BY99="Da",1,0)</f>
        <v>0</v>
      </c>
      <c r="CA99" s="13" t="s">
        <v>51</v>
      </c>
      <c r="CB99" s="13" t="n">
        <f aca="false">IF(CA99="Da",1,0)</f>
        <v>0</v>
      </c>
      <c r="CC99" s="13" t="s">
        <v>51</v>
      </c>
      <c r="CD99" s="13" t="n">
        <f aca="false">IF(CC99="Da",2,0)</f>
        <v>0</v>
      </c>
    </row>
    <row r="100" s="15" customFormat="true" ht="47.25" hidden="false" customHeight="false" outlineLevel="0" collapsed="false">
      <c r="A100" s="12" t="n">
        <v>99</v>
      </c>
      <c r="B100" s="12" t="n">
        <v>39</v>
      </c>
      <c r="C100" s="12" t="n">
        <v>169</v>
      </c>
      <c r="D100" s="12" t="n">
        <v>49</v>
      </c>
      <c r="E100" s="13" t="s">
        <v>48</v>
      </c>
      <c r="F100" s="12" t="n">
        <v>5</v>
      </c>
      <c r="G100" s="14" t="s">
        <v>169</v>
      </c>
      <c r="H100" s="14" t="s">
        <v>168</v>
      </c>
      <c r="I100" s="13" t="s">
        <v>51</v>
      </c>
      <c r="J100" s="12" t="n">
        <v>0</v>
      </c>
      <c r="K100" s="12" t="n">
        <v>120</v>
      </c>
      <c r="L100" s="12" t="n">
        <v>60</v>
      </c>
      <c r="M100" s="12"/>
      <c r="N100" s="13" t="s">
        <v>51</v>
      </c>
      <c r="O100" s="13" t="n">
        <v>0</v>
      </c>
      <c r="P100" s="13" t="s">
        <v>52</v>
      </c>
      <c r="Q100" s="13" t="n">
        <v>1</v>
      </c>
      <c r="R100" s="13" t="s">
        <v>52</v>
      </c>
      <c r="S100" s="13" t="n">
        <v>1</v>
      </c>
      <c r="T100" s="13" t="s">
        <v>51</v>
      </c>
      <c r="U100" s="13" t="n">
        <v>0</v>
      </c>
      <c r="V100" s="13" t="s">
        <v>51</v>
      </c>
      <c r="W100" s="13" t="n">
        <f aca="false">IF(V100="Da",1,IF(V100="Nu", 0))</f>
        <v>0</v>
      </c>
      <c r="X100" s="13" t="s">
        <v>51</v>
      </c>
      <c r="Y100" s="13" t="n">
        <f aca="false">IF(X100="Da", 1, IF(X100="Nu", 0))</f>
        <v>0</v>
      </c>
      <c r="Z100" s="13" t="s">
        <v>52</v>
      </c>
      <c r="AA100" s="13" t="n">
        <f aca="false">IF(Z100="Da", 1, IF(Z100="Nu", 0))</f>
        <v>1</v>
      </c>
      <c r="AB100" s="13" t="s">
        <v>51</v>
      </c>
      <c r="AC100" s="13" t="n">
        <f aca="false">IF(AB100="Da",1,0)</f>
        <v>0</v>
      </c>
      <c r="AD100" s="13" t="s">
        <v>51</v>
      </c>
      <c r="AE100" s="13" t="n">
        <f aca="false">IF(AD100="Da",1,0)</f>
        <v>0</v>
      </c>
      <c r="AF100" s="13" t="s">
        <v>52</v>
      </c>
      <c r="AG100" s="13" t="n">
        <f aca="false">IF(AF100="Da",1,0)</f>
        <v>1</v>
      </c>
      <c r="AH100" s="13" t="s">
        <v>51</v>
      </c>
      <c r="AI100" s="13" t="n">
        <f aca="false">IF(AH100="Da",1,0)</f>
        <v>0</v>
      </c>
      <c r="AJ100" s="13" t="s">
        <v>52</v>
      </c>
      <c r="AK100" s="13" t="n">
        <f aca="false">IF(AJ100="Da",1,0)</f>
        <v>1</v>
      </c>
      <c r="AL100" s="13" t="s">
        <v>51</v>
      </c>
      <c r="AM100" s="13" t="n">
        <f aca="false">IF(AL100="Da",1,0)</f>
        <v>0</v>
      </c>
      <c r="AN100" s="13" t="s">
        <v>67</v>
      </c>
      <c r="AO100" s="13" t="n">
        <f aca="false">IF(AN100="Absolut deloc",0,IF(AN100="Câteva zile",1,IF(AN100="Mai mult de jumătate din timp",2,3)))</f>
        <v>3</v>
      </c>
      <c r="AP100" s="13" t="s">
        <v>67</v>
      </c>
      <c r="AQ100" s="13" t="n">
        <f aca="false">IF(AP100="Absolut deloc",0,IF(AP100="Câteva zile",1,IF(AP100="Mai mult de jumătate din timp",2,3)))</f>
        <v>3</v>
      </c>
      <c r="AR100" s="13" t="s">
        <v>67</v>
      </c>
      <c r="AS100" s="13" t="n">
        <f aca="false">IF(AR100="Absolut deloc",0,IF(AR100="Câteva zile",1,IF(AR100="Mai mult de jumătate din timp",2,3)))</f>
        <v>3</v>
      </c>
      <c r="AT100" s="13" t="s">
        <v>67</v>
      </c>
      <c r="AU100" s="13" t="n">
        <f aca="false">IF(AT100="Absolut deloc",0,IF(AT100="Câteva zile",1,IF(AT100="Mai mult de jumătate din timp",2,3)))</f>
        <v>3</v>
      </c>
      <c r="AV100" s="13" t="s">
        <v>67</v>
      </c>
      <c r="AW100" s="13" t="n">
        <f aca="false">IF(AV100="Absolut deloc",0,IF(AV100="Câteva zile",1,IF(AV100="Mai mult de jumătate din timp",2,3)))</f>
        <v>3</v>
      </c>
      <c r="AX100" s="13" t="s">
        <v>54</v>
      </c>
      <c r="AY100" s="13" t="n">
        <f aca="false">IF(AX100="Absolut deloc",0,IF(AX100="Câteva zile",1,IF(AX100="Mai mult de jumătate din timp",2,3)))</f>
        <v>1</v>
      </c>
      <c r="AZ100" s="13" t="s">
        <v>67</v>
      </c>
      <c r="BA100" s="13" t="n">
        <f aca="false">IF(AZ100="Absolut deloc",0,IF(AZ100="Câteva zile",1,IF(AZ100="Mai mult de jumătate din timp",2,3)))</f>
        <v>3</v>
      </c>
      <c r="BB100" s="13" t="s">
        <v>55</v>
      </c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 t="s">
        <v>52</v>
      </c>
      <c r="BT100" s="13" t="n">
        <f aca="false">IF(BS100="Da",2,0)</f>
        <v>2</v>
      </c>
      <c r="BU100" s="13" t="s">
        <v>51</v>
      </c>
      <c r="BV100" s="13" t="n">
        <f aca="false">IF(BU100="Da",1,0)</f>
        <v>0</v>
      </c>
      <c r="BW100" s="13" t="s">
        <v>51</v>
      </c>
      <c r="BX100" s="13" t="n">
        <f aca="false">IF(BW100="Da",1,0)</f>
        <v>0</v>
      </c>
      <c r="BY100" s="13" t="s">
        <v>51</v>
      </c>
      <c r="BZ100" s="13" t="n">
        <f aca="false">IF(BY100="Da",1,0)</f>
        <v>0</v>
      </c>
      <c r="CA100" s="13" t="s">
        <v>52</v>
      </c>
      <c r="CB100" s="13" t="n">
        <f aca="false">IF(CA100="Da",1,0)</f>
        <v>1</v>
      </c>
      <c r="CC100" s="13" t="s">
        <v>51</v>
      </c>
      <c r="CD100" s="13" t="n">
        <f aca="false">IF(CC100="Da",2,0)</f>
        <v>0</v>
      </c>
    </row>
    <row r="101" s="15" customFormat="true" ht="47.25" hidden="false" customHeight="false" outlineLevel="0" collapsed="false">
      <c r="A101" s="12" t="n">
        <v>100</v>
      </c>
      <c r="B101" s="12" t="n">
        <v>27</v>
      </c>
      <c r="C101" s="12" t="n">
        <v>180</v>
      </c>
      <c r="D101" s="12" t="n">
        <v>100</v>
      </c>
      <c r="E101" s="13" t="s">
        <v>69</v>
      </c>
      <c r="F101" s="12" t="n">
        <v>1</v>
      </c>
      <c r="G101" s="14" t="s">
        <v>174</v>
      </c>
      <c r="H101" s="14" t="s">
        <v>168</v>
      </c>
      <c r="I101" s="13" t="s">
        <v>51</v>
      </c>
      <c r="J101" s="12" t="n">
        <v>0</v>
      </c>
      <c r="K101" s="12" t="n">
        <v>128</v>
      </c>
      <c r="L101" s="12" t="n">
        <v>78</v>
      </c>
      <c r="M101" s="12" t="n">
        <v>192</v>
      </c>
      <c r="N101" s="13" t="s">
        <v>51</v>
      </c>
      <c r="O101" s="13" t="n">
        <v>0</v>
      </c>
      <c r="P101" s="13" t="s">
        <v>52</v>
      </c>
      <c r="Q101" s="13" t="n">
        <v>1</v>
      </c>
      <c r="R101" s="13" t="s">
        <v>51</v>
      </c>
      <c r="S101" s="13" t="n">
        <v>0</v>
      </c>
      <c r="T101" s="13"/>
      <c r="U101" s="13"/>
      <c r="V101" s="13"/>
      <c r="W101" s="13"/>
      <c r="X101" s="13"/>
      <c r="Y101" s="13"/>
      <c r="Z101" s="13"/>
      <c r="AA101" s="13"/>
      <c r="AB101" s="13" t="s">
        <v>52</v>
      </c>
      <c r="AC101" s="13" t="n">
        <f aca="false">IF(AB101="Da",1,0)</f>
        <v>1</v>
      </c>
      <c r="AD101" s="13" t="s">
        <v>52</v>
      </c>
      <c r="AE101" s="13" t="n">
        <f aca="false">IF(AD101="Da",1,0)</f>
        <v>1</v>
      </c>
      <c r="AF101" s="13" t="s">
        <v>52</v>
      </c>
      <c r="AG101" s="13" t="n">
        <f aca="false">IF(AF101="Da",1,0)</f>
        <v>1</v>
      </c>
      <c r="AH101" s="13" t="s">
        <v>52</v>
      </c>
      <c r="AI101" s="13" t="n">
        <f aca="false">IF(AH101="Da",1,0)</f>
        <v>1</v>
      </c>
      <c r="AJ101" s="13" t="s">
        <v>52</v>
      </c>
      <c r="AK101" s="13" t="n">
        <f aca="false">IF(AJ101="Da",1,0)</f>
        <v>1</v>
      </c>
      <c r="AL101" s="13" t="s">
        <v>52</v>
      </c>
      <c r="AM101" s="13" t="n">
        <f aca="false">IF(AL101="Da",1,0)</f>
        <v>1</v>
      </c>
      <c r="AN101" s="13" t="s">
        <v>53</v>
      </c>
      <c r="AO101" s="13" t="n">
        <f aca="false">IF(AN101="Absolut deloc",0,IF(AN101="Câteva zile",1,IF(AN101="Mai mult de jumătate din timp",2,3)))</f>
        <v>2</v>
      </c>
      <c r="AP101" s="13" t="s">
        <v>60</v>
      </c>
      <c r="AQ101" s="13" t="n">
        <f aca="false">IF(AP101="Absolut deloc",0,IF(AP101="Câteva zile",1,IF(AP101="Mai mult de jumătate din timp",2,3)))</f>
        <v>0</v>
      </c>
      <c r="AR101" s="13" t="s">
        <v>67</v>
      </c>
      <c r="AS101" s="13" t="n">
        <f aca="false">IF(AR101="Absolut deloc",0,IF(AR101="Câteva zile",1,IF(AR101="Mai mult de jumătate din timp",2,3)))</f>
        <v>3</v>
      </c>
      <c r="AT101" s="13" t="s">
        <v>67</v>
      </c>
      <c r="AU101" s="13" t="n">
        <f aca="false">IF(AT101="Absolut deloc",0,IF(AT101="Câteva zile",1,IF(AT101="Mai mult de jumătate din timp",2,3)))</f>
        <v>3</v>
      </c>
      <c r="AV101" s="13" t="s">
        <v>53</v>
      </c>
      <c r="AW101" s="13" t="n">
        <f aca="false">IF(AV101="Absolut deloc",0,IF(AV101="Câteva zile",1,IF(AV101="Mai mult de jumătate din timp",2,3)))</f>
        <v>2</v>
      </c>
      <c r="AX101" s="13" t="s">
        <v>54</v>
      </c>
      <c r="AY101" s="13" t="n">
        <f aca="false">IF(AX101="Absolut deloc",0,IF(AX101="Câteva zile",1,IF(AX101="Mai mult de jumătate din timp",2,3)))</f>
        <v>1</v>
      </c>
      <c r="AZ101" s="13" t="s">
        <v>67</v>
      </c>
      <c r="BA101" s="13" t="n">
        <f aca="false">IF(AZ101="Absolut deloc",0,IF(AZ101="Câteva zile",1,IF(AZ101="Mai mult de jumătate din timp",2,3)))</f>
        <v>3</v>
      </c>
      <c r="BB101" s="13" t="s">
        <v>55</v>
      </c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 t="s">
        <v>51</v>
      </c>
      <c r="BT101" s="13" t="n">
        <f aca="false">IF(BS101="Da",2,0)</f>
        <v>0</v>
      </c>
      <c r="BU101" s="13" t="s">
        <v>51</v>
      </c>
      <c r="BV101" s="13" t="n">
        <f aca="false">IF(BU101="Da",1,0)</f>
        <v>0</v>
      </c>
      <c r="BW101" s="13" t="s">
        <v>51</v>
      </c>
      <c r="BX101" s="13" t="n">
        <f aca="false">IF(BW101="Da",1,0)</f>
        <v>0</v>
      </c>
      <c r="BY101" s="13" t="s">
        <v>51</v>
      </c>
      <c r="BZ101" s="13" t="n">
        <f aca="false">IF(BY101="Da",1,0)</f>
        <v>0</v>
      </c>
      <c r="CA101" s="13" t="s">
        <v>51</v>
      </c>
      <c r="CB101" s="13" t="n">
        <f aca="false">IF(CA101="Da",1,0)</f>
        <v>0</v>
      </c>
      <c r="CC101" s="13" t="s">
        <v>51</v>
      </c>
      <c r="CD101" s="13" t="n">
        <f aca="false">IF(CC101="Da",2,0)</f>
        <v>0</v>
      </c>
    </row>
    <row r="102" s="15" customFormat="true" ht="47.25" hidden="false" customHeight="false" outlineLevel="0" collapsed="false">
      <c r="A102" s="12" t="n">
        <v>101</v>
      </c>
      <c r="B102" s="12" t="n">
        <v>36</v>
      </c>
      <c r="C102" s="12" t="n">
        <v>155</v>
      </c>
      <c r="D102" s="12" t="n">
        <v>64</v>
      </c>
      <c r="E102" s="13" t="s">
        <v>48</v>
      </c>
      <c r="F102" s="12" t="n">
        <v>5</v>
      </c>
      <c r="G102" s="14" t="s">
        <v>173</v>
      </c>
      <c r="H102" s="14" t="s">
        <v>168</v>
      </c>
      <c r="I102" s="13" t="s">
        <v>51</v>
      </c>
      <c r="J102" s="12" t="n">
        <v>0</v>
      </c>
      <c r="K102" s="12" t="n">
        <v>110</v>
      </c>
      <c r="L102" s="12" t="n">
        <v>80</v>
      </c>
      <c r="M102" s="12"/>
      <c r="N102" s="13" t="s">
        <v>51</v>
      </c>
      <c r="O102" s="13" t="n">
        <v>0</v>
      </c>
      <c r="P102" s="13" t="s">
        <v>51</v>
      </c>
      <c r="Q102" s="13" t="n">
        <v>0</v>
      </c>
      <c r="R102" s="13" t="s">
        <v>51</v>
      </c>
      <c r="S102" s="13" t="n">
        <v>0</v>
      </c>
      <c r="T102" s="13"/>
      <c r="U102" s="13"/>
      <c r="V102" s="13"/>
      <c r="W102" s="13"/>
      <c r="X102" s="13"/>
      <c r="Y102" s="13"/>
      <c r="Z102" s="13"/>
      <c r="AA102" s="13"/>
      <c r="AB102" s="13" t="s">
        <v>52</v>
      </c>
      <c r="AC102" s="13" t="n">
        <f aca="false">IF(AB102="Da",1,0)</f>
        <v>1</v>
      </c>
      <c r="AD102" s="13" t="s">
        <v>52</v>
      </c>
      <c r="AE102" s="13" t="n">
        <f aca="false">IF(AD102="Da",1,0)</f>
        <v>1</v>
      </c>
      <c r="AF102" s="13" t="s">
        <v>52</v>
      </c>
      <c r="AG102" s="13" t="n">
        <f aca="false">IF(AF102="Da",1,0)</f>
        <v>1</v>
      </c>
      <c r="AH102" s="13" t="s">
        <v>52</v>
      </c>
      <c r="AI102" s="13" t="n">
        <f aca="false">IF(AH102="Da",1,0)</f>
        <v>1</v>
      </c>
      <c r="AJ102" s="13" t="s">
        <v>52</v>
      </c>
      <c r="AK102" s="13" t="n">
        <f aca="false">IF(AJ102="Da",1,0)</f>
        <v>1</v>
      </c>
      <c r="AL102" s="13" t="s">
        <v>52</v>
      </c>
      <c r="AM102" s="13" t="n">
        <f aca="false">IF(AL102="Da",1,0)</f>
        <v>1</v>
      </c>
      <c r="AN102" s="13" t="s">
        <v>67</v>
      </c>
      <c r="AO102" s="13" t="n">
        <f aca="false">IF(AN102="Absolut deloc",0,IF(AN102="Câteva zile",1,IF(AN102="Mai mult de jumătate din timp",2,3)))</f>
        <v>3</v>
      </c>
      <c r="AP102" s="13" t="s">
        <v>67</v>
      </c>
      <c r="AQ102" s="13" t="n">
        <f aca="false">IF(AP102="Absolut deloc",0,IF(AP102="Câteva zile",1,IF(AP102="Mai mult de jumătate din timp",2,3)))</f>
        <v>3</v>
      </c>
      <c r="AR102" s="13" t="s">
        <v>67</v>
      </c>
      <c r="AS102" s="13" t="n">
        <f aca="false">IF(AR102="Absolut deloc",0,IF(AR102="Câteva zile",1,IF(AR102="Mai mult de jumătate din timp",2,3)))</f>
        <v>3</v>
      </c>
      <c r="AT102" s="13" t="s">
        <v>67</v>
      </c>
      <c r="AU102" s="13" t="n">
        <f aca="false">IF(AT102="Absolut deloc",0,IF(AT102="Câteva zile",1,IF(AT102="Mai mult de jumătate din timp",2,3)))</f>
        <v>3</v>
      </c>
      <c r="AV102" s="13" t="s">
        <v>67</v>
      </c>
      <c r="AW102" s="13" t="n">
        <f aca="false">IF(AV102="Absolut deloc",0,IF(AV102="Câteva zile",1,IF(AV102="Mai mult de jumătate din timp",2,3)))</f>
        <v>3</v>
      </c>
      <c r="AX102" s="13" t="s">
        <v>67</v>
      </c>
      <c r="AY102" s="13" t="n">
        <f aca="false">IF(AX102="Absolut deloc",0,IF(AX102="Câteva zile",1,IF(AX102="Mai mult de jumătate din timp",2,3)))</f>
        <v>3</v>
      </c>
      <c r="AZ102" s="13" t="s">
        <v>67</v>
      </c>
      <c r="BA102" s="13" t="n">
        <f aca="false">IF(AZ102="Absolut deloc",0,IF(AZ102="Câteva zile",1,IF(AZ102="Mai mult de jumătate din timp",2,3)))</f>
        <v>3</v>
      </c>
      <c r="BB102" s="13" t="s">
        <v>55</v>
      </c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 t="s">
        <v>52</v>
      </c>
      <c r="BT102" s="13" t="n">
        <f aca="false">IF(BS102="Da",2,0)</f>
        <v>2</v>
      </c>
      <c r="BU102" s="13" t="s">
        <v>52</v>
      </c>
      <c r="BV102" s="13" t="n">
        <f aca="false">IF(BU102="Da",1,0)</f>
        <v>1</v>
      </c>
      <c r="BW102" s="13" t="s">
        <v>51</v>
      </c>
      <c r="BX102" s="13" t="n">
        <f aca="false">IF(BW102="Da",1,0)</f>
        <v>0</v>
      </c>
      <c r="BY102" s="13" t="s">
        <v>52</v>
      </c>
      <c r="BZ102" s="13" t="n">
        <f aca="false">IF(BY102="Da",1,0)</f>
        <v>1</v>
      </c>
      <c r="CA102" s="13" t="s">
        <v>52</v>
      </c>
      <c r="CB102" s="13" t="n">
        <f aca="false">IF(CA102="Da",1,0)</f>
        <v>1</v>
      </c>
      <c r="CC102" s="13" t="s">
        <v>51</v>
      </c>
      <c r="CD102" s="13" t="n">
        <f aca="false">IF(CC102="Da",2,0)</f>
        <v>0</v>
      </c>
    </row>
    <row r="103" s="15" customFormat="true" ht="47.25" hidden="false" customHeight="false" outlineLevel="0" collapsed="false">
      <c r="A103" s="12" t="n">
        <v>102</v>
      </c>
      <c r="B103" s="12" t="n">
        <v>35</v>
      </c>
      <c r="C103" s="12" t="n">
        <v>175</v>
      </c>
      <c r="D103" s="12" t="n">
        <v>56</v>
      </c>
      <c r="E103" s="13" t="s">
        <v>51</v>
      </c>
      <c r="F103" s="12" t="n">
        <v>0</v>
      </c>
      <c r="G103" s="14"/>
      <c r="H103" s="14" t="s">
        <v>168</v>
      </c>
      <c r="I103" s="13" t="s">
        <v>51</v>
      </c>
      <c r="J103" s="12" t="n">
        <v>0</v>
      </c>
      <c r="K103" s="12" t="n">
        <v>110</v>
      </c>
      <c r="L103" s="12" t="n">
        <v>70</v>
      </c>
      <c r="M103" s="12"/>
      <c r="N103" s="13" t="s">
        <v>51</v>
      </c>
      <c r="O103" s="13" t="n">
        <v>0</v>
      </c>
      <c r="P103" s="13" t="s">
        <v>52</v>
      </c>
      <c r="Q103" s="13" t="n">
        <v>1</v>
      </c>
      <c r="R103" s="13" t="s">
        <v>51</v>
      </c>
      <c r="S103" s="13" t="n">
        <v>0</v>
      </c>
      <c r="T103" s="13"/>
      <c r="U103" s="13"/>
      <c r="V103" s="13"/>
      <c r="W103" s="13"/>
      <c r="X103" s="13"/>
      <c r="Y103" s="13"/>
      <c r="Z103" s="13"/>
      <c r="AA103" s="13"/>
      <c r="AB103" s="13" t="s">
        <v>51</v>
      </c>
      <c r="AC103" s="13" t="n">
        <f aca="false">IF(AB103="Da",1,0)</f>
        <v>0</v>
      </c>
      <c r="AD103" s="13" t="s">
        <v>51</v>
      </c>
      <c r="AE103" s="13" t="n">
        <f aca="false">IF(AD103="Da",1,0)</f>
        <v>0</v>
      </c>
      <c r="AF103" s="13" t="s">
        <v>51</v>
      </c>
      <c r="AG103" s="13" t="n">
        <f aca="false">IF(AF103="Da",1,0)</f>
        <v>0</v>
      </c>
      <c r="AH103" s="13" t="s">
        <v>51</v>
      </c>
      <c r="AI103" s="13" t="n">
        <f aca="false">IF(AH103="Da",1,0)</f>
        <v>0</v>
      </c>
      <c r="AJ103" s="13" t="s">
        <v>51</v>
      </c>
      <c r="AK103" s="13" t="n">
        <f aca="false">IF(AJ103="Da",1,0)</f>
        <v>0</v>
      </c>
      <c r="AL103" s="13" t="s">
        <v>51</v>
      </c>
      <c r="AM103" s="13" t="n">
        <f aca="false">IF(AL103="Da",1,0)</f>
        <v>0</v>
      </c>
      <c r="AN103" s="13" t="s">
        <v>67</v>
      </c>
      <c r="AO103" s="13" t="n">
        <f aca="false">IF(AN103="Absolut deloc",0,IF(AN103="Câteva zile",1,IF(AN103="Mai mult de jumătate din timp",2,3)))</f>
        <v>3</v>
      </c>
      <c r="AP103" s="13" t="s">
        <v>67</v>
      </c>
      <c r="AQ103" s="13" t="n">
        <f aca="false">IF(AP103="Absolut deloc",0,IF(AP103="Câteva zile",1,IF(AP103="Mai mult de jumătate din timp",2,3)))</f>
        <v>3</v>
      </c>
      <c r="AR103" s="13" t="s">
        <v>67</v>
      </c>
      <c r="AS103" s="13" t="n">
        <f aca="false">IF(AR103="Absolut deloc",0,IF(AR103="Câteva zile",1,IF(AR103="Mai mult de jumătate din timp",2,3)))</f>
        <v>3</v>
      </c>
      <c r="AT103" s="13" t="s">
        <v>53</v>
      </c>
      <c r="AU103" s="13" t="n">
        <f aca="false">IF(AT103="Absolut deloc",0,IF(AT103="Câteva zile",1,IF(AT103="Mai mult de jumătate din timp",2,3)))</f>
        <v>2</v>
      </c>
      <c r="AV103" s="13" t="s">
        <v>53</v>
      </c>
      <c r="AW103" s="13" t="n">
        <f aca="false">IF(AV103="Absolut deloc",0,IF(AV103="Câteva zile",1,IF(AV103="Mai mult de jumătate din timp",2,3)))</f>
        <v>2</v>
      </c>
      <c r="AX103" s="13" t="s">
        <v>53</v>
      </c>
      <c r="AY103" s="13" t="n">
        <f aca="false">IF(AX103="Absolut deloc",0,IF(AX103="Câteva zile",1,IF(AX103="Mai mult de jumătate din timp",2,3)))</f>
        <v>2</v>
      </c>
      <c r="AZ103" s="13" t="s">
        <v>54</v>
      </c>
      <c r="BA103" s="13" t="n">
        <f aca="false">IF(AZ103="Absolut deloc",0,IF(AZ103="Câteva zile",1,IF(AZ103="Mai mult de jumătate din timp",2,3)))</f>
        <v>1</v>
      </c>
      <c r="BB103" s="13" t="s">
        <v>55</v>
      </c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 t="s">
        <v>51</v>
      </c>
      <c r="BT103" s="13" t="n">
        <f aca="false">IF(BS103="Da",2,0)</f>
        <v>0</v>
      </c>
      <c r="BU103" s="13" t="s">
        <v>51</v>
      </c>
      <c r="BV103" s="13" t="n">
        <f aca="false">IF(BU103="Da",1,0)</f>
        <v>0</v>
      </c>
      <c r="BW103" s="13" t="s">
        <v>51</v>
      </c>
      <c r="BX103" s="13" t="n">
        <f aca="false">IF(BW103="Da",1,0)</f>
        <v>0</v>
      </c>
      <c r="BY103" s="13" t="s">
        <v>51</v>
      </c>
      <c r="BZ103" s="13" t="n">
        <f aca="false">IF(BY103="Da",1,0)</f>
        <v>0</v>
      </c>
      <c r="CA103" s="13" t="s">
        <v>51</v>
      </c>
      <c r="CB103" s="13" t="n">
        <f aca="false">IF(CA103="Da",1,0)</f>
        <v>0</v>
      </c>
      <c r="CC103" s="13" t="s">
        <v>51</v>
      </c>
      <c r="CD103" s="13" t="n">
        <f aca="false">IF(CC103="Da",2,0)</f>
        <v>0</v>
      </c>
    </row>
    <row r="104" s="15" customFormat="true" ht="47.25" hidden="false" customHeight="false" outlineLevel="0" collapsed="false">
      <c r="A104" s="12" t="n">
        <v>103</v>
      </c>
      <c r="B104" s="12" t="n">
        <v>36</v>
      </c>
      <c r="C104" s="12" t="n">
        <v>156</v>
      </c>
      <c r="D104" s="12" t="n">
        <v>64</v>
      </c>
      <c r="E104" s="13" t="s">
        <v>48</v>
      </c>
      <c r="F104" s="12" t="n">
        <v>5</v>
      </c>
      <c r="G104" s="14" t="s">
        <v>173</v>
      </c>
      <c r="H104" s="14" t="s">
        <v>168</v>
      </c>
      <c r="I104" s="13" t="s">
        <v>51</v>
      </c>
      <c r="J104" s="12" t="n">
        <v>0</v>
      </c>
      <c r="K104" s="12" t="n">
        <v>130</v>
      </c>
      <c r="L104" s="12" t="n">
        <v>80</v>
      </c>
      <c r="M104" s="12"/>
      <c r="N104" s="13" t="s">
        <v>51</v>
      </c>
      <c r="O104" s="13" t="n">
        <v>0</v>
      </c>
      <c r="P104" s="13" t="s">
        <v>51</v>
      </c>
      <c r="Q104" s="13" t="n">
        <v>0</v>
      </c>
      <c r="R104" s="13" t="s">
        <v>51</v>
      </c>
      <c r="S104" s="13" t="n">
        <v>0</v>
      </c>
      <c r="T104" s="13"/>
      <c r="U104" s="13"/>
      <c r="V104" s="13"/>
      <c r="W104" s="13"/>
      <c r="X104" s="13"/>
      <c r="Y104" s="13"/>
      <c r="Z104" s="13"/>
      <c r="AA104" s="13"/>
      <c r="AB104" s="13" t="s">
        <v>52</v>
      </c>
      <c r="AC104" s="13" t="n">
        <f aca="false">IF(AB104="Da",1,0)</f>
        <v>1</v>
      </c>
      <c r="AD104" s="13" t="s">
        <v>52</v>
      </c>
      <c r="AE104" s="13" t="n">
        <f aca="false">IF(AD104="Da",1,0)</f>
        <v>1</v>
      </c>
      <c r="AF104" s="13" t="s">
        <v>52</v>
      </c>
      <c r="AG104" s="13" t="n">
        <f aca="false">IF(AF104="Da",1,0)</f>
        <v>1</v>
      </c>
      <c r="AH104" s="13" t="s">
        <v>52</v>
      </c>
      <c r="AI104" s="13" t="n">
        <f aca="false">IF(AH104="Da",1,0)</f>
        <v>1</v>
      </c>
      <c r="AJ104" s="13" t="s">
        <v>52</v>
      </c>
      <c r="AK104" s="13" t="n">
        <f aca="false">IF(AJ104="Da",1,0)</f>
        <v>1</v>
      </c>
      <c r="AL104" s="13" t="s">
        <v>52</v>
      </c>
      <c r="AM104" s="13" t="n">
        <f aca="false">IF(AL104="Da",1,0)</f>
        <v>1</v>
      </c>
      <c r="AN104" s="13" t="s">
        <v>67</v>
      </c>
      <c r="AO104" s="13" t="n">
        <f aca="false">IF(AN104="Absolut deloc",0,IF(AN104="Câteva zile",1,IF(AN104="Mai mult de jumătate din timp",2,3)))</f>
        <v>3</v>
      </c>
      <c r="AP104" s="13" t="s">
        <v>67</v>
      </c>
      <c r="AQ104" s="13" t="n">
        <f aca="false">IF(AP104="Absolut deloc",0,IF(AP104="Câteva zile",1,IF(AP104="Mai mult de jumătate din timp",2,3)))</f>
        <v>3</v>
      </c>
      <c r="AR104" s="13" t="s">
        <v>67</v>
      </c>
      <c r="AS104" s="13" t="n">
        <f aca="false">IF(AR104="Absolut deloc",0,IF(AR104="Câteva zile",1,IF(AR104="Mai mult de jumătate din timp",2,3)))</f>
        <v>3</v>
      </c>
      <c r="AT104" s="13" t="s">
        <v>67</v>
      </c>
      <c r="AU104" s="13" t="n">
        <f aca="false">IF(AT104="Absolut deloc",0,IF(AT104="Câteva zile",1,IF(AT104="Mai mult de jumătate din timp",2,3)))</f>
        <v>3</v>
      </c>
      <c r="AV104" s="13" t="s">
        <v>67</v>
      </c>
      <c r="AW104" s="13" t="n">
        <f aca="false">IF(AV104="Absolut deloc",0,IF(AV104="Câteva zile",1,IF(AV104="Mai mult de jumătate din timp",2,3)))</f>
        <v>3</v>
      </c>
      <c r="AX104" s="13" t="s">
        <v>67</v>
      </c>
      <c r="AY104" s="13" t="n">
        <f aca="false">IF(AX104="Absolut deloc",0,IF(AX104="Câteva zile",1,IF(AX104="Mai mult de jumătate din timp",2,3)))</f>
        <v>3</v>
      </c>
      <c r="AZ104" s="13" t="s">
        <v>67</v>
      </c>
      <c r="BA104" s="13" t="n">
        <f aca="false">IF(AZ104="Absolut deloc",0,IF(AZ104="Câteva zile",1,IF(AZ104="Mai mult de jumătate din timp",2,3)))</f>
        <v>3</v>
      </c>
      <c r="BB104" s="13" t="s">
        <v>55</v>
      </c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 t="s">
        <v>52</v>
      </c>
      <c r="BT104" s="13" t="n">
        <f aca="false">IF(BS104="Da",2,0)</f>
        <v>2</v>
      </c>
      <c r="BU104" s="13" t="s">
        <v>52</v>
      </c>
      <c r="BV104" s="13" t="n">
        <f aca="false">IF(BU104="Da",1,0)</f>
        <v>1</v>
      </c>
      <c r="BW104" s="13" t="s">
        <v>51</v>
      </c>
      <c r="BX104" s="13" t="n">
        <f aca="false">IF(BW104="Da",1,0)</f>
        <v>0</v>
      </c>
      <c r="BY104" s="13" t="s">
        <v>52</v>
      </c>
      <c r="BZ104" s="13" t="n">
        <f aca="false">IF(BY104="Da",1,0)</f>
        <v>1</v>
      </c>
      <c r="CA104" s="13" t="s">
        <v>52</v>
      </c>
      <c r="CB104" s="13" t="n">
        <f aca="false">IF(CA104="Da",1,0)</f>
        <v>1</v>
      </c>
      <c r="CC104" s="13" t="s">
        <v>51</v>
      </c>
      <c r="CD104" s="13" t="n">
        <f aca="false">IF(CC104="Da",2,0)</f>
        <v>0</v>
      </c>
    </row>
    <row r="105" s="15" customFormat="true" ht="63" hidden="false" customHeight="false" outlineLevel="0" collapsed="false">
      <c r="A105" s="12" t="n">
        <v>104</v>
      </c>
      <c r="B105" s="12" t="n">
        <v>44</v>
      </c>
      <c r="C105" s="12" t="n">
        <v>168</v>
      </c>
      <c r="D105" s="12" t="n">
        <v>68</v>
      </c>
      <c r="E105" s="13" t="s">
        <v>69</v>
      </c>
      <c r="F105" s="12" t="n">
        <v>1</v>
      </c>
      <c r="G105" s="14" t="s">
        <v>169</v>
      </c>
      <c r="H105" s="14" t="s">
        <v>168</v>
      </c>
      <c r="I105" s="13" t="s">
        <v>51</v>
      </c>
      <c r="J105" s="12" t="n">
        <v>0</v>
      </c>
      <c r="K105" s="12" t="n">
        <v>100</v>
      </c>
      <c r="L105" s="12" t="n">
        <v>70</v>
      </c>
      <c r="M105" s="12"/>
      <c r="N105" s="13" t="s">
        <v>51</v>
      </c>
      <c r="O105" s="13" t="n">
        <v>0</v>
      </c>
      <c r="P105" s="13" t="s">
        <v>52</v>
      </c>
      <c r="Q105" s="13" t="n">
        <v>1</v>
      </c>
      <c r="R105" s="13" t="s">
        <v>52</v>
      </c>
      <c r="S105" s="13" t="n">
        <v>1</v>
      </c>
      <c r="T105" s="13" t="s">
        <v>52</v>
      </c>
      <c r="U105" s="13" t="n">
        <v>1</v>
      </c>
      <c r="V105" s="13" t="s">
        <v>52</v>
      </c>
      <c r="W105" s="13" t="n">
        <f aca="false">IF(V105="Da",1,IF(V105="Nu", 0))</f>
        <v>1</v>
      </c>
      <c r="X105" s="13" t="s">
        <v>51</v>
      </c>
      <c r="Y105" s="13" t="n">
        <f aca="false">IF(X105="Da", 1, IF(X105="Nu", 0))</f>
        <v>0</v>
      </c>
      <c r="Z105" s="13" t="s">
        <v>51</v>
      </c>
      <c r="AA105" s="13" t="n">
        <f aca="false">IF(Z105="Da", 1, IF(Z105="Nu", 0))</f>
        <v>0</v>
      </c>
      <c r="AB105" s="13" t="s">
        <v>51</v>
      </c>
      <c r="AC105" s="13" t="n">
        <f aca="false">IF(AB105="Da",1,0)</f>
        <v>0</v>
      </c>
      <c r="AD105" s="13" t="s">
        <v>51</v>
      </c>
      <c r="AE105" s="13" t="n">
        <f aca="false">IF(AD105="Da",1,0)</f>
        <v>0</v>
      </c>
      <c r="AF105" s="13" t="s">
        <v>51</v>
      </c>
      <c r="AG105" s="13" t="n">
        <f aca="false">IF(AF105="Da",1,0)</f>
        <v>0</v>
      </c>
      <c r="AH105" s="13" t="s">
        <v>51</v>
      </c>
      <c r="AI105" s="13" t="n">
        <f aca="false">IF(AH105="Da",1,0)</f>
        <v>0</v>
      </c>
      <c r="AJ105" s="13" t="s">
        <v>51</v>
      </c>
      <c r="AK105" s="13" t="n">
        <f aca="false">IF(AJ105="Da",1,0)</f>
        <v>0</v>
      </c>
      <c r="AL105" s="13" t="s">
        <v>51</v>
      </c>
      <c r="AM105" s="13" t="n">
        <f aca="false">IF(AL105="Da",1,0)</f>
        <v>0</v>
      </c>
      <c r="AN105" s="13" t="s">
        <v>67</v>
      </c>
      <c r="AO105" s="13" t="n">
        <f aca="false">IF(AN105="Absolut deloc",0,IF(AN105="Câteva zile",1,IF(AN105="Mai mult de jumătate din timp",2,3)))</f>
        <v>3</v>
      </c>
      <c r="AP105" s="13" t="s">
        <v>67</v>
      </c>
      <c r="AQ105" s="13" t="n">
        <f aca="false">IF(AP105="Absolut deloc",0,IF(AP105="Câteva zile",1,IF(AP105="Mai mult de jumătate din timp",2,3)))</f>
        <v>3</v>
      </c>
      <c r="AR105" s="13" t="s">
        <v>67</v>
      </c>
      <c r="AS105" s="13" t="n">
        <f aca="false">IF(AR105="Absolut deloc",0,IF(AR105="Câteva zile",1,IF(AR105="Mai mult de jumătate din timp",2,3)))</f>
        <v>3</v>
      </c>
      <c r="AT105" s="13" t="s">
        <v>67</v>
      </c>
      <c r="AU105" s="13" t="n">
        <f aca="false">IF(AT105="Absolut deloc",0,IF(AT105="Câteva zile",1,IF(AT105="Mai mult de jumătate din timp",2,3)))</f>
        <v>3</v>
      </c>
      <c r="AV105" s="13" t="s">
        <v>67</v>
      </c>
      <c r="AW105" s="13" t="n">
        <f aca="false">IF(AV105="Absolut deloc",0,IF(AV105="Câteva zile",1,IF(AV105="Mai mult de jumătate din timp",2,3)))</f>
        <v>3</v>
      </c>
      <c r="AX105" s="13" t="s">
        <v>53</v>
      </c>
      <c r="AY105" s="13" t="n">
        <f aca="false">IF(AX105="Absolut deloc",0,IF(AX105="Câteva zile",1,IF(AX105="Mai mult de jumătate din timp",2,3)))</f>
        <v>2</v>
      </c>
      <c r="AZ105" s="13" t="s">
        <v>53</v>
      </c>
      <c r="BA105" s="13" t="n">
        <f aca="false">IF(AZ105="Absolut deloc",0,IF(AZ105="Câteva zile",1,IF(AZ105="Mai mult de jumătate din timp",2,3)))</f>
        <v>2</v>
      </c>
      <c r="BB105" s="13" t="s">
        <v>55</v>
      </c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 t="s">
        <v>52</v>
      </c>
      <c r="BT105" s="13" t="n">
        <f aca="false">IF(BS105="Da",2,0)</f>
        <v>2</v>
      </c>
      <c r="BU105" s="13" t="s">
        <v>51</v>
      </c>
      <c r="BV105" s="13" t="n">
        <f aca="false">IF(BU105="Da",1,0)</f>
        <v>0</v>
      </c>
      <c r="BW105" s="13" t="s">
        <v>52</v>
      </c>
      <c r="BX105" s="13" t="n">
        <f aca="false">IF(BW105="Da",1,0)</f>
        <v>1</v>
      </c>
      <c r="BY105" s="13" t="s">
        <v>52</v>
      </c>
      <c r="BZ105" s="13" t="n">
        <f aca="false">IF(BY105="Da",1,0)</f>
        <v>1</v>
      </c>
      <c r="CA105" s="13" t="s">
        <v>52</v>
      </c>
      <c r="CB105" s="13" t="n">
        <f aca="false">IF(CA105="Da",1,0)</f>
        <v>1</v>
      </c>
      <c r="CC105" s="13" t="s">
        <v>51</v>
      </c>
      <c r="CD105" s="13" t="n">
        <f aca="false">IF(CC105="Da",2,0)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O105"/>
  <sheetViews>
    <sheetView showFormulas="false" showGridLines="true" showRowColHeaders="true" showZeros="true" rightToLeft="false" tabSelected="false" showOutlineSymbols="true" defaultGridColor="true" view="normal" topLeftCell="W1" colorId="64" zoomScale="75" zoomScaleNormal="75" zoomScalePageLayoutView="100" workbookViewId="0">
      <pane xSplit="0" ySplit="1" topLeftCell="A2" activePane="bottomLeft" state="frozen"/>
      <selection pane="topLeft" activeCell="W1" activeCellId="0" sqref="W1"/>
      <selection pane="bottomLeft" activeCell="AJ1" activeCellId="0" sqref="AJ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4" width="6.57"/>
    <col collapsed="false" customWidth="true" hidden="true" outlineLevel="0" max="2" min="2" style="4" width="11.71"/>
    <col collapsed="false" customWidth="true" hidden="false" outlineLevel="0" max="4" min="3" style="4" width="11.71"/>
    <col collapsed="false" customWidth="true" hidden="false" outlineLevel="0" max="5" min="5" style="4" width="19.14"/>
    <col collapsed="false" customWidth="true" hidden="false" outlineLevel="0" max="6" min="6" style="4" width="16.14"/>
    <col collapsed="false" customWidth="true" hidden="true" outlineLevel="0" max="7" min="7" style="4" width="8.29"/>
    <col collapsed="false" customWidth="true" hidden="false" outlineLevel="0" max="8" min="8" style="4" width="14.57"/>
    <col collapsed="false" customWidth="true" hidden="false" outlineLevel="0" max="9" min="9" style="6" width="17.71"/>
    <col collapsed="false" customWidth="false" hidden="false" outlineLevel="0" max="10" min="10" style="6" width="14.43"/>
    <col collapsed="false" customWidth="true" hidden="true" outlineLevel="0" max="11" min="11" style="5" width="8.57"/>
    <col collapsed="false" customWidth="true" hidden="false" outlineLevel="0" max="12" min="12" style="16" width="14.86"/>
    <col collapsed="false" customWidth="true" hidden="false" outlineLevel="0" max="13" min="13" style="4" width="18.29"/>
    <col collapsed="false" customWidth="true" hidden="false" outlineLevel="0" max="14" min="14" style="4" width="17.14"/>
    <col collapsed="false" customWidth="true" hidden="false" outlineLevel="0" max="15" min="15" style="4" width="16.86"/>
    <col collapsed="false" customWidth="true" hidden="true" outlineLevel="0" max="16" min="16" style="4" width="9.29"/>
    <col collapsed="false" customWidth="true" hidden="false" outlineLevel="0" max="17" min="17" style="4" width="14.57"/>
    <col collapsed="false" customWidth="true" hidden="true" outlineLevel="0" max="18" min="18" style="4" width="8"/>
    <col collapsed="false" customWidth="true" hidden="false" outlineLevel="0" max="19" min="19" style="4" width="16.14"/>
    <col collapsed="false" customWidth="true" hidden="true" outlineLevel="0" max="20" min="20" style="4" width="8.86"/>
    <col collapsed="false" customWidth="true" hidden="false" outlineLevel="0" max="21" min="21" style="4" width="18.29"/>
    <col collapsed="false" customWidth="true" hidden="true" outlineLevel="0" max="22" min="22" style="4" width="9.85"/>
    <col collapsed="false" customWidth="true" hidden="false" outlineLevel="0" max="23" min="23" style="4" width="9.85"/>
    <col collapsed="false" customWidth="true" hidden="false" outlineLevel="0" max="24" min="24" style="19" width="17.58"/>
    <col collapsed="false" customWidth="true" hidden="true" outlineLevel="0" max="25" min="25" style="4" width="10.58"/>
    <col collapsed="false" customWidth="true" hidden="false" outlineLevel="0" max="26" min="26" style="19" width="17.58"/>
    <col collapsed="false" customWidth="true" hidden="true" outlineLevel="0" max="27" min="27" style="4" width="11.57"/>
    <col collapsed="false" customWidth="true" hidden="false" outlineLevel="0" max="28" min="28" style="19" width="17.86"/>
    <col collapsed="false" customWidth="true" hidden="true" outlineLevel="0" max="29" min="29" style="4" width="11.71"/>
    <col collapsed="false" customWidth="true" hidden="false" outlineLevel="0" max="30" min="30" style="19" width="19.71"/>
    <col collapsed="false" customWidth="true" hidden="false" outlineLevel="0" max="31" min="31" style="20" width="19.71"/>
    <col collapsed="false" customWidth="true" hidden="true" outlineLevel="0" max="32" min="32" style="4" width="0.14"/>
    <col collapsed="false" customWidth="true" hidden="false" outlineLevel="0" max="33" min="33" style="21" width="18.42"/>
    <col collapsed="false" customWidth="true" hidden="true" outlineLevel="0" max="34" min="34" style="4" width="10.42"/>
    <col collapsed="false" customWidth="true" hidden="false" outlineLevel="0" max="35" min="35" style="21" width="18.71"/>
    <col collapsed="false" customWidth="true" hidden="false" outlineLevel="0" max="36" min="36" style="22" width="18.71"/>
    <col collapsed="false" customWidth="true" hidden="true" outlineLevel="0" max="37" min="37" style="4" width="15.15"/>
    <col collapsed="false" customWidth="true" hidden="false" outlineLevel="0" max="38" min="38" style="4" width="14.7"/>
    <col collapsed="false" customWidth="true" hidden="true" outlineLevel="0" max="39" min="39" style="4" width="12.57"/>
    <col collapsed="false" customWidth="true" hidden="false" outlineLevel="0" max="40" min="40" style="4" width="15.29"/>
    <col collapsed="false" customWidth="true" hidden="true" outlineLevel="0" max="41" min="41" style="4" width="12.29"/>
    <col collapsed="false" customWidth="true" hidden="false" outlineLevel="0" max="42" min="42" style="4" width="12.29"/>
    <col collapsed="false" customWidth="true" hidden="true" outlineLevel="0" max="43" min="43" style="4" width="14.7"/>
    <col collapsed="false" customWidth="true" hidden="false" outlineLevel="0" max="45" min="44" style="4" width="18.29"/>
    <col collapsed="false" customWidth="true" hidden="true" outlineLevel="0" max="46" min="46" style="4" width="17.86"/>
    <col collapsed="false" customWidth="true" hidden="false" outlineLevel="0" max="47" min="47" style="4" width="17.86"/>
    <col collapsed="false" customWidth="true" hidden="true" outlineLevel="0" max="48" min="48" style="4" width="16.86"/>
    <col collapsed="false" customWidth="true" hidden="false" outlineLevel="0" max="49" min="49" style="4" width="17.71"/>
    <col collapsed="false" customWidth="true" hidden="true" outlineLevel="0" max="50" min="50" style="4" width="15.86"/>
    <col collapsed="false" customWidth="true" hidden="false" outlineLevel="0" max="51" min="51" style="4" width="21.57"/>
    <col collapsed="false" customWidth="true" hidden="true" outlineLevel="0" max="52" min="52" style="4" width="17.71"/>
    <col collapsed="false" customWidth="true" hidden="false" outlineLevel="0" max="53" min="53" style="4" width="17.71"/>
    <col collapsed="false" customWidth="true" hidden="true" outlineLevel="0" max="54" min="54" style="4" width="12.71"/>
    <col collapsed="false" customWidth="true" hidden="false" outlineLevel="0" max="55" min="55" style="4" width="20.14"/>
    <col collapsed="false" customWidth="true" hidden="true" outlineLevel="0" max="56" min="56" style="4" width="16.57"/>
    <col collapsed="false" customWidth="true" hidden="false" outlineLevel="0" max="57" min="57" style="4" width="20.42"/>
    <col collapsed="false" customWidth="true" hidden="true" outlineLevel="0" max="58" min="58" style="4" width="11.14"/>
    <col collapsed="false" customWidth="true" hidden="false" outlineLevel="0" max="60" min="59" style="4" width="20.29"/>
    <col collapsed="false" customWidth="true" hidden="false" outlineLevel="0" max="61" min="61" style="5" width="55.29"/>
    <col collapsed="false" customWidth="true" hidden="true" outlineLevel="0" max="62" min="62" style="5" width="11.57"/>
    <col collapsed="false" customWidth="true" hidden="false" outlineLevel="0" max="63" min="63" style="4" width="19.14"/>
    <col collapsed="false" customWidth="true" hidden="true" outlineLevel="0" max="64" min="64" style="4" width="11.42"/>
    <col collapsed="false" customWidth="true" hidden="false" outlineLevel="0" max="65" min="65" style="4" width="17.71"/>
    <col collapsed="false" customWidth="true" hidden="true" outlineLevel="0" max="66" min="66" style="4" width="12.29"/>
    <col collapsed="false" customWidth="true" hidden="false" outlineLevel="0" max="67" min="67" style="4" width="18.71"/>
    <col collapsed="false" customWidth="true" hidden="true" outlineLevel="0" max="68" min="68" style="4" width="12.42"/>
    <col collapsed="false" customWidth="true" hidden="false" outlineLevel="0" max="69" min="69" style="4" width="18.42"/>
    <col collapsed="false" customWidth="true" hidden="true" outlineLevel="0" max="70" min="70" style="4" width="12.14"/>
    <col collapsed="false" customWidth="true" hidden="false" outlineLevel="0" max="71" min="71" style="4" width="16.71"/>
    <col collapsed="false" customWidth="true" hidden="true" outlineLevel="0" max="72" min="72" style="4" width="13.14"/>
    <col collapsed="false" customWidth="true" hidden="false" outlineLevel="0" max="73" min="73" style="4" width="20.29"/>
    <col collapsed="false" customWidth="true" hidden="true" outlineLevel="0" max="74" min="74" style="4" width="13.01"/>
    <col collapsed="false" customWidth="true" hidden="false" outlineLevel="0" max="75" min="75" style="4" width="21.57"/>
    <col collapsed="false" customWidth="true" hidden="true" outlineLevel="0" max="76" min="76" style="4" width="10.85"/>
    <col collapsed="false" customWidth="true" hidden="false" outlineLevel="0" max="77" min="77" style="4" width="21.57"/>
    <col collapsed="false" customWidth="true" hidden="true" outlineLevel="0" max="78" min="78" style="5" width="21.57"/>
    <col collapsed="false" customWidth="true" hidden="false" outlineLevel="0" max="80" min="79" style="4" width="21.57"/>
    <col collapsed="false" customWidth="true" hidden="true" outlineLevel="0" max="81" min="81" style="4" width="11.99"/>
    <col collapsed="false" customWidth="true" hidden="false" outlineLevel="0" max="82" min="82" style="4" width="24.15"/>
    <col collapsed="false" customWidth="true" hidden="true" outlineLevel="0" max="83" min="83" style="4" width="19.57"/>
    <col collapsed="false" customWidth="true" hidden="false" outlineLevel="0" max="84" min="84" style="4" width="19.57"/>
    <col collapsed="false" customWidth="true" hidden="true" outlineLevel="0" max="85" min="85" style="4" width="10.99"/>
    <col collapsed="false" customWidth="true" hidden="false" outlineLevel="0" max="86" min="86" style="4" width="18"/>
    <col collapsed="false" customWidth="true" hidden="true" outlineLevel="0" max="87" min="87" style="4" width="16.71"/>
    <col collapsed="false" customWidth="true" hidden="false" outlineLevel="0" max="88" min="88" style="4" width="21.57"/>
    <col collapsed="false" customWidth="true" hidden="true" outlineLevel="0" max="89" min="89" style="4" width="12.71"/>
    <col collapsed="false" customWidth="true" hidden="false" outlineLevel="0" max="90" min="90" style="4" width="21.29"/>
    <col collapsed="false" customWidth="true" hidden="true" outlineLevel="0" max="91" min="91" style="4" width="18.85"/>
    <col collapsed="false" customWidth="true" hidden="false" outlineLevel="0" max="92" min="92" style="4" width="18.85"/>
    <col collapsed="false" customWidth="true" hidden="false" outlineLevel="0" max="98" min="93" style="7" width="21.57"/>
    <col collapsed="false" customWidth="false" hidden="false" outlineLevel="0" max="1024" min="99" style="7" width="14.43"/>
  </cols>
  <sheetData>
    <row r="1" s="11" customFormat="true" ht="187.9" hidden="false" customHeight="true" outlineLevel="0" collapsed="false">
      <c r="A1" s="8" t="s">
        <v>147</v>
      </c>
      <c r="B1" s="9" t="s">
        <v>1</v>
      </c>
      <c r="C1" s="17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17" t="s">
        <v>212</v>
      </c>
      <c r="I1" s="23" t="s">
        <v>148</v>
      </c>
      <c r="J1" s="23" t="s">
        <v>149</v>
      </c>
      <c r="K1" s="8" t="s">
        <v>8</v>
      </c>
      <c r="L1" s="17" t="s">
        <v>176</v>
      </c>
      <c r="M1" s="9" t="s">
        <v>150</v>
      </c>
      <c r="N1" s="9" t="s">
        <v>151</v>
      </c>
      <c r="O1" s="9" t="s">
        <v>152</v>
      </c>
      <c r="P1" s="9" t="s">
        <v>177</v>
      </c>
      <c r="Q1" s="17" t="s">
        <v>177</v>
      </c>
      <c r="R1" s="9" t="s">
        <v>12</v>
      </c>
      <c r="S1" s="17" t="s">
        <v>178</v>
      </c>
      <c r="T1" s="9" t="s">
        <v>13</v>
      </c>
      <c r="U1" s="17" t="s">
        <v>179</v>
      </c>
      <c r="V1" s="9" t="s">
        <v>14</v>
      </c>
      <c r="W1" s="9" t="s">
        <v>213</v>
      </c>
      <c r="X1" s="24" t="s">
        <v>180</v>
      </c>
      <c r="Y1" s="9" t="s">
        <v>181</v>
      </c>
      <c r="Z1" s="24" t="s">
        <v>182</v>
      </c>
      <c r="AA1" s="9" t="s">
        <v>16</v>
      </c>
      <c r="AB1" s="24" t="s">
        <v>183</v>
      </c>
      <c r="AC1" s="9" t="s">
        <v>17</v>
      </c>
      <c r="AD1" s="25" t="s">
        <v>184</v>
      </c>
      <c r="AE1" s="26" t="s">
        <v>214</v>
      </c>
      <c r="AF1" s="27" t="s">
        <v>18</v>
      </c>
      <c r="AG1" s="28" t="s">
        <v>185</v>
      </c>
      <c r="AH1" s="9" t="s">
        <v>19</v>
      </c>
      <c r="AI1" s="29" t="s">
        <v>186</v>
      </c>
      <c r="AJ1" s="30" t="s">
        <v>215</v>
      </c>
      <c r="AK1" s="27" t="s">
        <v>153</v>
      </c>
      <c r="AL1" s="17" t="s">
        <v>187</v>
      </c>
      <c r="AM1" s="9" t="s">
        <v>21</v>
      </c>
      <c r="AN1" s="17" t="s">
        <v>188</v>
      </c>
      <c r="AO1" s="9" t="s">
        <v>22</v>
      </c>
      <c r="AP1" s="17" t="s">
        <v>189</v>
      </c>
      <c r="AQ1" s="9" t="s">
        <v>154</v>
      </c>
      <c r="AR1" s="17" t="s">
        <v>190</v>
      </c>
      <c r="AS1" s="17" t="s">
        <v>216</v>
      </c>
      <c r="AT1" s="9" t="s">
        <v>24</v>
      </c>
      <c r="AU1" s="17" t="s">
        <v>191</v>
      </c>
      <c r="AV1" s="9" t="s">
        <v>25</v>
      </c>
      <c r="AW1" s="17" t="s">
        <v>192</v>
      </c>
      <c r="AX1" s="9" t="s">
        <v>155</v>
      </c>
      <c r="AY1" s="17" t="s">
        <v>193</v>
      </c>
      <c r="AZ1" s="9" t="s">
        <v>27</v>
      </c>
      <c r="BA1" s="17" t="s">
        <v>194</v>
      </c>
      <c r="BB1" s="9" t="s">
        <v>156</v>
      </c>
      <c r="BC1" s="17" t="s">
        <v>195</v>
      </c>
      <c r="BD1" s="9" t="s">
        <v>157</v>
      </c>
      <c r="BE1" s="17" t="s">
        <v>196</v>
      </c>
      <c r="BF1" s="9" t="s">
        <v>30</v>
      </c>
      <c r="BG1" s="17" t="s">
        <v>197</v>
      </c>
      <c r="BH1" s="17" t="s">
        <v>217</v>
      </c>
      <c r="BI1" s="8" t="s">
        <v>31</v>
      </c>
      <c r="BJ1" s="8" t="s">
        <v>158</v>
      </c>
      <c r="BK1" s="17" t="s">
        <v>198</v>
      </c>
      <c r="BL1" s="9" t="s">
        <v>159</v>
      </c>
      <c r="BM1" s="17" t="s">
        <v>199</v>
      </c>
      <c r="BN1" s="9" t="s">
        <v>160</v>
      </c>
      <c r="BO1" s="17" t="s">
        <v>200</v>
      </c>
      <c r="BP1" s="9" t="s">
        <v>161</v>
      </c>
      <c r="BQ1" s="17" t="s">
        <v>201</v>
      </c>
      <c r="BR1" s="9" t="s">
        <v>162</v>
      </c>
      <c r="BS1" s="17" t="s">
        <v>202</v>
      </c>
      <c r="BT1" s="9" t="s">
        <v>163</v>
      </c>
      <c r="BU1" s="17" t="s">
        <v>203</v>
      </c>
      <c r="BV1" s="9" t="s">
        <v>164</v>
      </c>
      <c r="BW1" s="17" t="s">
        <v>204</v>
      </c>
      <c r="BX1" s="9" t="s">
        <v>165</v>
      </c>
      <c r="BY1" s="17" t="s">
        <v>205</v>
      </c>
      <c r="BZ1" s="8" t="s">
        <v>166</v>
      </c>
      <c r="CA1" s="17" t="s">
        <v>218</v>
      </c>
      <c r="CB1" s="17" t="s">
        <v>219</v>
      </c>
      <c r="CC1" s="9" t="s">
        <v>41</v>
      </c>
      <c r="CD1" s="17" t="s">
        <v>206</v>
      </c>
      <c r="CE1" s="9" t="s">
        <v>42</v>
      </c>
      <c r="CF1" s="17" t="s">
        <v>207</v>
      </c>
      <c r="CG1" s="9" t="s">
        <v>43</v>
      </c>
      <c r="CH1" s="17" t="s">
        <v>208</v>
      </c>
      <c r="CI1" s="9" t="s">
        <v>44</v>
      </c>
      <c r="CJ1" s="17" t="s">
        <v>209</v>
      </c>
      <c r="CK1" s="9" t="s">
        <v>45</v>
      </c>
      <c r="CL1" s="17" t="s">
        <v>210</v>
      </c>
      <c r="CM1" s="9" t="s">
        <v>46</v>
      </c>
      <c r="CN1" s="17" t="s">
        <v>211</v>
      </c>
      <c r="CO1" s="17" t="s">
        <v>220</v>
      </c>
    </row>
    <row r="2" s="15" customFormat="true" ht="47.25" hidden="false" customHeight="false" outlineLevel="0" collapsed="false">
      <c r="A2" s="12" t="n">
        <v>1</v>
      </c>
      <c r="B2" s="12" t="s">
        <v>47</v>
      </c>
      <c r="C2" s="12" t="n">
        <f aca="false">IF(B2="Masculin",1,0)</f>
        <v>1</v>
      </c>
      <c r="D2" s="12" t="n">
        <v>58</v>
      </c>
      <c r="E2" s="12" t="n">
        <v>177</v>
      </c>
      <c r="F2" s="12" t="n">
        <v>85</v>
      </c>
      <c r="G2" s="12" t="s">
        <v>48</v>
      </c>
      <c r="H2" s="12" t="n">
        <f aca="false">IF(OR(G2="Da, permanent",G2="Da, ocazional"),1,0)</f>
        <v>1</v>
      </c>
      <c r="I2" s="14" t="s">
        <v>169</v>
      </c>
      <c r="J2" s="14" t="s">
        <v>170</v>
      </c>
      <c r="K2" s="13" t="s">
        <v>51</v>
      </c>
      <c r="L2" s="12" t="n">
        <f aca="false">IF(K2="Nu",0,1)</f>
        <v>0</v>
      </c>
      <c r="M2" s="12" t="n">
        <v>120</v>
      </c>
      <c r="N2" s="12" t="n">
        <v>80</v>
      </c>
      <c r="O2" s="12"/>
      <c r="P2" s="12" t="s">
        <v>52</v>
      </c>
      <c r="Q2" s="12" t="n">
        <f aca="false">IF(P2="Da",1,0)</f>
        <v>1</v>
      </c>
      <c r="R2" s="12" t="s">
        <v>51</v>
      </c>
      <c r="S2" s="12" t="n">
        <f aca="false">IF(R2="Da",1,0)</f>
        <v>0</v>
      </c>
      <c r="T2" s="12" t="s">
        <v>51</v>
      </c>
      <c r="U2" s="12" t="n">
        <f aca="false">IF(T2="Da",1,0)</f>
        <v>0</v>
      </c>
      <c r="V2" s="12"/>
      <c r="W2" s="12"/>
      <c r="X2" s="31"/>
      <c r="Y2" s="12"/>
      <c r="Z2" s="31"/>
      <c r="AA2" s="12"/>
      <c r="AB2" s="31"/>
      <c r="AC2" s="12"/>
      <c r="AD2" s="32"/>
      <c r="AE2" s="33"/>
      <c r="AF2" s="34" t="s">
        <v>51</v>
      </c>
      <c r="AG2" s="35" t="n">
        <f aca="false">IF(AF2="Da",1,0)</f>
        <v>0</v>
      </c>
      <c r="AH2" s="12" t="s">
        <v>52</v>
      </c>
      <c r="AI2" s="36" t="n">
        <f aca="false">IF(AH2="Da",1,0)</f>
        <v>1</v>
      </c>
      <c r="AJ2" s="37" t="n">
        <f aca="false">SUM(AG2,AI2)</f>
        <v>1</v>
      </c>
      <c r="AK2" s="34" t="s">
        <v>52</v>
      </c>
      <c r="AL2" s="12" t="n">
        <f aca="false">IF(AK2="Da",1,0)</f>
        <v>1</v>
      </c>
      <c r="AM2" s="12" t="s">
        <v>51</v>
      </c>
      <c r="AN2" s="12" t="n">
        <f aca="false">IF(AM2="Da",1,0)</f>
        <v>0</v>
      </c>
      <c r="AO2" s="12" t="s">
        <v>51</v>
      </c>
      <c r="AP2" s="12" t="n">
        <f aca="false">IF(AO2="Da",1,0)</f>
        <v>0</v>
      </c>
      <c r="AQ2" s="12" t="s">
        <v>51</v>
      </c>
      <c r="AR2" s="12" t="n">
        <f aca="false">IF(AQ2="Da",1,0)</f>
        <v>0</v>
      </c>
      <c r="AS2" s="12" t="n">
        <f aca="false">SUM(AL2+AN2+AP2+AR2)</f>
        <v>1</v>
      </c>
      <c r="AT2" s="12" t="s">
        <v>60</v>
      </c>
      <c r="AU2" s="12" t="n">
        <f aca="false">IF(AT2="Absolut deloc",0,IF(AT2="Câteva zile",1,IF(AT2="Mai mult de jumătate din timp",2,3)))</f>
        <v>0</v>
      </c>
      <c r="AV2" s="12" t="s">
        <v>60</v>
      </c>
      <c r="AW2" s="12" t="n">
        <f aca="false">IF(AV2="Absolut deloc",0,IF(AV2="Câteva zile",1,IF(AV2="Mai mult de jumătate din timp",2,3)))</f>
        <v>0</v>
      </c>
      <c r="AX2" s="12" t="s">
        <v>60</v>
      </c>
      <c r="AY2" s="12" t="n">
        <f aca="false">IF(AX2="Absolut deloc",0,IF(AX2="Câteva zile",1,IF(AX2="Mai mult de jumătate din timp",2,3)))</f>
        <v>0</v>
      </c>
      <c r="AZ2" s="12" t="s">
        <v>60</v>
      </c>
      <c r="BA2" s="12" t="n">
        <f aca="false">IF(AZ2="Absolut deloc",0,IF(AZ2="Câteva zile",1,IF(AZ2="Mai mult de jumătate din timp",2,3)))</f>
        <v>0</v>
      </c>
      <c r="BB2" s="12" t="s">
        <v>60</v>
      </c>
      <c r="BC2" s="12" t="n">
        <f aca="false">IF(BB2="Absolut deloc",0,IF(BB2="Câteva zile",1,IF(BB2="Mai mult de jumătate din timp",2,3)))</f>
        <v>0</v>
      </c>
      <c r="BD2" s="12" t="s">
        <v>54</v>
      </c>
      <c r="BE2" s="12" t="n">
        <f aca="false">IF(BD2="Absolut deloc",0,IF(BD2="Câteva zile",1,IF(BD2="Mai mult de jumătate din timp",2,3)))</f>
        <v>1</v>
      </c>
      <c r="BF2" s="12" t="s">
        <v>60</v>
      </c>
      <c r="BG2" s="12" t="n">
        <f aca="false">IF(BF2="Absolut deloc",0,IF(BF2="Câteva zile",1,IF(BF2="Mai mult de jumătate din timp",2,3)))</f>
        <v>0</v>
      </c>
      <c r="BH2" s="12" t="n">
        <f aca="false">SUM(AU2,AW2,AY2,BA2,BC2,BE2,BG2)</f>
        <v>1</v>
      </c>
      <c r="BI2" s="13" t="s">
        <v>61</v>
      </c>
      <c r="BJ2" s="13" t="s">
        <v>54</v>
      </c>
      <c r="BK2" s="12" t="n">
        <f aca="false">IF(BJ2="Deloc",0,IF(BJ2="Câteva zile",1,IF(BJ2="Mai mult de jumătate din timp",2,3)))</f>
        <v>1</v>
      </c>
      <c r="BL2" s="12" t="s">
        <v>62</v>
      </c>
      <c r="BM2" s="12" t="n">
        <f aca="false">IF(BL2="Deloc",0,IF(BL2="Câteva zile",1,IF(BL2="Mai mult de jumătate din timp",2,3)))</f>
        <v>0</v>
      </c>
      <c r="BN2" s="12" t="s">
        <v>62</v>
      </c>
      <c r="BO2" s="12" t="n">
        <f aca="false">IF(BN2="Deloc",0,IF(BN2="Câteva zile",1,IF(BN2="Mai mult de jumătate din timp",2,3)))</f>
        <v>0</v>
      </c>
      <c r="BP2" s="12" t="s">
        <v>54</v>
      </c>
      <c r="BQ2" s="12" t="n">
        <f aca="false">IF(BP2="Deloc",0,IF(BP2="Câteva zile",1,IF(BP2="Mai mult de jumătate din timp",2,3)))</f>
        <v>1</v>
      </c>
      <c r="BR2" s="12" t="s">
        <v>62</v>
      </c>
      <c r="BS2" s="12" t="n">
        <f aca="false">IF(BR2="Deloc",0,IF(BR2="Câteva zile",1,IF(BR2="Mai mult de jumătate din timp",2,3)))</f>
        <v>0</v>
      </c>
      <c r="BT2" s="12" t="s">
        <v>62</v>
      </c>
      <c r="BU2" s="12" t="n">
        <f aca="false">IF(BT2="Deloc",0,IF(BT2="Câteva zile",1,IF(BT2="Mai mult de jumătate din timp",2,3)))</f>
        <v>0</v>
      </c>
      <c r="BV2" s="12" t="s">
        <v>62</v>
      </c>
      <c r="BW2" s="12" t="n">
        <f aca="false">IF(BV2="Deloc",0,IF(BV2="Câteva zile",1,IF(BV2="Mai mult de jumătate din timp",2,3)))</f>
        <v>0</v>
      </c>
      <c r="BX2" s="12" t="s">
        <v>62</v>
      </c>
      <c r="BY2" s="12" t="n">
        <f aca="false">IF(BX2="Deloc",0,IF(BX2="Câteva zile",1,IF(BX2="Mai mult de jumătate din timp",2,3)))</f>
        <v>0</v>
      </c>
      <c r="BZ2" s="13" t="s">
        <v>62</v>
      </c>
      <c r="CA2" s="12" t="n">
        <f aca="false">IF(BZ2="Deloc",0,IF(BZ2="Câteva zile",1,IF(BZ2="Mai mult de jumătate din timp",2,3)))</f>
        <v>0</v>
      </c>
      <c r="CB2" s="12" t="n">
        <f aca="false">SUM(BK2:CA2)</f>
        <v>2</v>
      </c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</row>
    <row r="3" s="15" customFormat="true" ht="63" hidden="false" customHeight="false" outlineLevel="0" collapsed="false">
      <c r="A3" s="12" t="n">
        <v>2</v>
      </c>
      <c r="B3" s="12" t="s">
        <v>63</v>
      </c>
      <c r="C3" s="12" t="n">
        <f aca="false">IF(B3="Masculin",1,0)</f>
        <v>0</v>
      </c>
      <c r="D3" s="12" t="n">
        <v>36</v>
      </c>
      <c r="E3" s="12" t="n">
        <v>175</v>
      </c>
      <c r="F3" s="12" t="n">
        <v>86</v>
      </c>
      <c r="G3" s="12" t="s">
        <v>51</v>
      </c>
      <c r="H3" s="12" t="n">
        <f aca="false">IF(OR(G3="Da, permanent",G3="Da, ocazional"),1,0)</f>
        <v>0</v>
      </c>
      <c r="I3" s="14"/>
      <c r="J3" s="14" t="s">
        <v>168</v>
      </c>
      <c r="K3" s="13" t="s">
        <v>51</v>
      </c>
      <c r="L3" s="12" t="n">
        <f aca="false">IF(K3="Nu",0,1)</f>
        <v>0</v>
      </c>
      <c r="M3" s="12"/>
      <c r="N3" s="12"/>
      <c r="O3" s="12"/>
      <c r="P3" s="12" t="s">
        <v>51</v>
      </c>
      <c r="Q3" s="12" t="n">
        <f aca="false">IF(P3="Da",1,0)</f>
        <v>0</v>
      </c>
      <c r="R3" s="12" t="s">
        <v>51</v>
      </c>
      <c r="S3" s="12" t="n">
        <f aca="false">IF(R3="Da",1,0)</f>
        <v>0</v>
      </c>
      <c r="T3" s="12" t="s">
        <v>51</v>
      </c>
      <c r="U3" s="12" t="n">
        <f aca="false">IF(T3="Da",1,0)</f>
        <v>0</v>
      </c>
      <c r="V3" s="12"/>
      <c r="W3" s="12"/>
      <c r="X3" s="31"/>
      <c r="Y3" s="12"/>
      <c r="Z3" s="31"/>
      <c r="AA3" s="12"/>
      <c r="AB3" s="31"/>
      <c r="AC3" s="12"/>
      <c r="AD3" s="32"/>
      <c r="AE3" s="33"/>
      <c r="AF3" s="34" t="s">
        <v>51</v>
      </c>
      <c r="AG3" s="35" t="n">
        <f aca="false">IF(AF3="Da",1,0)</f>
        <v>0</v>
      </c>
      <c r="AH3" s="12" t="s">
        <v>51</v>
      </c>
      <c r="AI3" s="36" t="n">
        <f aca="false">IF(AH3="Da",1,0)</f>
        <v>0</v>
      </c>
      <c r="AJ3" s="37" t="n">
        <f aca="false">SUM(AG3,AI3)</f>
        <v>0</v>
      </c>
      <c r="AK3" s="34" t="s">
        <v>51</v>
      </c>
      <c r="AL3" s="12" t="n">
        <f aca="false">IF(AK3="Da",1,0)</f>
        <v>0</v>
      </c>
      <c r="AM3" s="12" t="s">
        <v>51</v>
      </c>
      <c r="AN3" s="12" t="n">
        <f aca="false">IF(AM3="Da",1,0)</f>
        <v>0</v>
      </c>
      <c r="AO3" s="12" t="s">
        <v>51</v>
      </c>
      <c r="AP3" s="12" t="n">
        <f aca="false">IF(AO3="Da",1,0)</f>
        <v>0</v>
      </c>
      <c r="AQ3" s="12" t="s">
        <v>51</v>
      </c>
      <c r="AR3" s="12" t="n">
        <f aca="false">IF(AQ3="Da",1,0)</f>
        <v>0</v>
      </c>
      <c r="AS3" s="12" t="n">
        <f aca="false">SUM(AL3+AN3+AP3+AR3)</f>
        <v>0</v>
      </c>
      <c r="AT3" s="12" t="s">
        <v>67</v>
      </c>
      <c r="AU3" s="12" t="n">
        <f aca="false">IF(AT3="Absolut deloc",0,IF(AT3="Câteva zile",1,IF(AT3="Mai mult de jumătate din timp",2,3)))</f>
        <v>3</v>
      </c>
      <c r="AV3" s="12" t="s">
        <v>67</v>
      </c>
      <c r="AW3" s="12" t="n">
        <f aca="false">IF(AV3="Absolut deloc",0,IF(AV3="Câteva zile",1,IF(AV3="Mai mult de jumătate din timp",2,3)))</f>
        <v>3</v>
      </c>
      <c r="AX3" s="12" t="s">
        <v>67</v>
      </c>
      <c r="AY3" s="12" t="n">
        <f aca="false">IF(AX3="Absolut deloc",0,IF(AX3="Câteva zile",1,IF(AX3="Mai mult de jumătate din timp",2,3)))</f>
        <v>3</v>
      </c>
      <c r="AZ3" s="12" t="s">
        <v>67</v>
      </c>
      <c r="BA3" s="12" t="n">
        <f aca="false">IF(AZ3="Absolut deloc",0,IF(AZ3="Câteva zile",1,IF(AZ3="Mai mult de jumătate din timp",2,3)))</f>
        <v>3</v>
      </c>
      <c r="BB3" s="12" t="s">
        <v>67</v>
      </c>
      <c r="BC3" s="12" t="n">
        <f aca="false">IF(BB3="Absolut deloc",0,IF(BB3="Câteva zile",1,IF(BB3="Mai mult de jumătate din timp",2,3)))</f>
        <v>3</v>
      </c>
      <c r="BD3" s="12" t="s">
        <v>67</v>
      </c>
      <c r="BE3" s="12" t="n">
        <f aca="false">IF(BD3="Absolut deloc",0,IF(BD3="Câteva zile",1,IF(BD3="Mai mult de jumătate din timp",2,3)))</f>
        <v>3</v>
      </c>
      <c r="BF3" s="12" t="s">
        <v>67</v>
      </c>
      <c r="BG3" s="12" t="n">
        <f aca="false">IF(BF3="Absolut deloc",0,IF(BF3="Câteva zile",1,IF(BF3="Mai mult de jumătate din timp",2,3)))</f>
        <v>3</v>
      </c>
      <c r="BH3" s="12" t="n">
        <f aca="false">SUM(AU3,AW3,AY3,BA3,BC3,BE3,BG3)</f>
        <v>21</v>
      </c>
      <c r="BI3" s="13" t="s">
        <v>61</v>
      </c>
      <c r="BJ3" s="13" t="s">
        <v>53</v>
      </c>
      <c r="BK3" s="12" t="n">
        <f aca="false">IF(BJ3="Deloc",0,IF(BJ3="Câteva zile",1,IF(BJ3="Mai mult de jumătate din timp",2,3)))</f>
        <v>2</v>
      </c>
      <c r="BL3" s="12" t="s">
        <v>53</v>
      </c>
      <c r="BM3" s="12" t="n">
        <f aca="false">IF(BL3="Deloc",0,IF(BL3="Câteva zile",1,IF(BL3="Mai mult de jumătate din timp",2,3)))</f>
        <v>2</v>
      </c>
      <c r="BN3" s="12" t="s">
        <v>54</v>
      </c>
      <c r="BO3" s="12" t="n">
        <f aca="false">IF(BN3="Deloc",0,IF(BN3="Câteva zile",1,IF(BN3="Mai mult de jumătate din timp",2,3)))</f>
        <v>1</v>
      </c>
      <c r="BP3" s="12" t="s">
        <v>54</v>
      </c>
      <c r="BQ3" s="12" t="n">
        <f aca="false">IF(BP3="Deloc",0,IF(BP3="Câteva zile",1,IF(BP3="Mai mult de jumătate din timp",2,3)))</f>
        <v>1</v>
      </c>
      <c r="BR3" s="12" t="s">
        <v>54</v>
      </c>
      <c r="BS3" s="12" t="n">
        <f aca="false">IF(BR3="Deloc",0,IF(BR3="Câteva zile",1,IF(BR3="Mai mult de jumătate din timp",2,3)))</f>
        <v>1</v>
      </c>
      <c r="BT3" s="12" t="s">
        <v>54</v>
      </c>
      <c r="BU3" s="12" t="n">
        <f aca="false">IF(BT3="Deloc",0,IF(BT3="Câteva zile",1,IF(BT3="Mai mult de jumătate din timp",2,3)))</f>
        <v>1</v>
      </c>
      <c r="BV3" s="12" t="s">
        <v>62</v>
      </c>
      <c r="BW3" s="12" t="n">
        <f aca="false">IF(BV3="Deloc",0,IF(BV3="Câteva zile",1,IF(BV3="Mai mult de jumătate din timp",2,3)))</f>
        <v>0</v>
      </c>
      <c r="BX3" s="12" t="s">
        <v>62</v>
      </c>
      <c r="BY3" s="12" t="n">
        <f aca="false">IF(BX3="Deloc",0,IF(BX3="Câteva zile",1,IF(BX3="Mai mult de jumătate din timp",2,3)))</f>
        <v>0</v>
      </c>
      <c r="BZ3" s="13" t="s">
        <v>62</v>
      </c>
      <c r="CA3" s="12" t="n">
        <f aca="false">IF(BZ3="Deloc",0,IF(BZ3="Câteva zile",1,IF(BZ3="Mai mult de jumătate din timp",2,3)))</f>
        <v>0</v>
      </c>
      <c r="CB3" s="12" t="n">
        <f aca="false">SUM(BK3:CA3)</f>
        <v>8</v>
      </c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</row>
    <row r="4" s="15" customFormat="true" ht="47.25" hidden="false" customHeight="false" outlineLevel="0" collapsed="false">
      <c r="A4" s="12" t="n">
        <v>3</v>
      </c>
      <c r="B4" s="12" t="s">
        <v>63</v>
      </c>
      <c r="C4" s="12" t="n">
        <f aca="false">IF(B4="Masculin",1,0)</f>
        <v>0</v>
      </c>
      <c r="D4" s="12" t="n">
        <v>73</v>
      </c>
      <c r="E4" s="12" t="n">
        <v>155</v>
      </c>
      <c r="F4" s="12" t="n">
        <v>76</v>
      </c>
      <c r="G4" s="12" t="s">
        <v>51</v>
      </c>
      <c r="H4" s="12" t="n">
        <f aca="false">IF(OR(G4="Da, permanent",G4="Da, ocazional"),1,0)</f>
        <v>0</v>
      </c>
      <c r="I4" s="14"/>
      <c r="J4" s="14" t="s">
        <v>172</v>
      </c>
      <c r="K4" s="13" t="s">
        <v>51</v>
      </c>
      <c r="L4" s="12" t="n">
        <f aca="false">IF(K4="Nu",0,1)</f>
        <v>0</v>
      </c>
      <c r="M4" s="12" t="n">
        <v>160</v>
      </c>
      <c r="N4" s="12" t="n">
        <v>100</v>
      </c>
      <c r="O4" s="12"/>
      <c r="P4" s="12" t="s">
        <v>51</v>
      </c>
      <c r="Q4" s="12" t="n">
        <f aca="false">IF(P4="Da",1,0)</f>
        <v>0</v>
      </c>
      <c r="R4" s="12" t="s">
        <v>51</v>
      </c>
      <c r="S4" s="12" t="n">
        <f aca="false">IF(R4="Da",1,0)</f>
        <v>0</v>
      </c>
      <c r="T4" s="12" t="s">
        <v>52</v>
      </c>
      <c r="U4" s="12" t="n">
        <f aca="false">IF(T4="Da",1,0)</f>
        <v>1</v>
      </c>
      <c r="V4" s="12" t="s">
        <v>52</v>
      </c>
      <c r="W4" s="12"/>
      <c r="X4" s="31" t="n">
        <f aca="false">IF(V4="Da",1,IF(V4="Nu",0))</f>
        <v>1</v>
      </c>
      <c r="Y4" s="12" t="s">
        <v>52</v>
      </c>
      <c r="Z4" s="31" t="n">
        <f aca="false">IF(Y4="Da",1,IF(Y4="Nu", 0))</f>
        <v>1</v>
      </c>
      <c r="AA4" s="12" t="s">
        <v>51</v>
      </c>
      <c r="AB4" s="31" t="n">
        <f aca="false">IF(AA4="Da", 1, IF(AA4="Nu", 0))</f>
        <v>0</v>
      </c>
      <c r="AC4" s="12" t="s">
        <v>51</v>
      </c>
      <c r="AD4" s="32" t="n">
        <f aca="false">IF(AC4="Da", 1, IF(AC4="Nu", 0))</f>
        <v>0</v>
      </c>
      <c r="AE4" s="33" t="n">
        <f aca="false">SUM(X4:AD4)</f>
        <v>2</v>
      </c>
      <c r="AF4" s="34" t="s">
        <v>52</v>
      </c>
      <c r="AG4" s="35" t="n">
        <f aca="false">IF(AF4="Da",1,0)</f>
        <v>1</v>
      </c>
      <c r="AH4" s="12" t="s">
        <v>52</v>
      </c>
      <c r="AI4" s="36" t="n">
        <f aca="false">IF(AH4="Da",1,0)</f>
        <v>1</v>
      </c>
      <c r="AJ4" s="37" t="n">
        <f aca="false">SUM(AG4,AI4)</f>
        <v>2</v>
      </c>
      <c r="AK4" s="34" t="s">
        <v>52</v>
      </c>
      <c r="AL4" s="12" t="n">
        <f aca="false">IF(AK4="Da",1,0)</f>
        <v>1</v>
      </c>
      <c r="AM4" s="12" t="s">
        <v>52</v>
      </c>
      <c r="AN4" s="12" t="n">
        <f aca="false">IF(AM4="Da",1,0)</f>
        <v>1</v>
      </c>
      <c r="AO4" s="12" t="s">
        <v>52</v>
      </c>
      <c r="AP4" s="12" t="n">
        <f aca="false">IF(AO4="Da",1,0)</f>
        <v>1</v>
      </c>
      <c r="AQ4" s="12" t="s">
        <v>51</v>
      </c>
      <c r="AR4" s="12" t="n">
        <f aca="false">IF(AQ4="Da",1,0)</f>
        <v>0</v>
      </c>
      <c r="AS4" s="12" t="n">
        <f aca="false">SUM(AL4+AN4+AP4+AR4)</f>
        <v>3</v>
      </c>
      <c r="AT4" s="12" t="s">
        <v>54</v>
      </c>
      <c r="AU4" s="12" t="n">
        <f aca="false">IF(AT4="Absolut deloc",0,IF(AT4="Câteva zile",1,IF(AT4="Mai mult de jumătate din timp",2,3)))</f>
        <v>1</v>
      </c>
      <c r="AV4" s="12" t="s">
        <v>54</v>
      </c>
      <c r="AW4" s="12" t="n">
        <f aca="false">IF(AV4="Absolut deloc",0,IF(AV4="Câteva zile",1,IF(AV4="Mai mult de jumătate din timp",2,3)))</f>
        <v>1</v>
      </c>
      <c r="AX4" s="12" t="s">
        <v>54</v>
      </c>
      <c r="AY4" s="12" t="n">
        <f aca="false">IF(AX4="Absolut deloc",0,IF(AX4="Câteva zile",1,IF(AX4="Mai mult de jumătate din timp",2,3)))</f>
        <v>1</v>
      </c>
      <c r="AZ4" s="12" t="s">
        <v>54</v>
      </c>
      <c r="BA4" s="12" t="n">
        <f aca="false">IF(AZ4="Absolut deloc",0,IF(AZ4="Câteva zile",1,IF(AZ4="Mai mult de jumătate din timp",2,3)))</f>
        <v>1</v>
      </c>
      <c r="BB4" s="12" t="s">
        <v>54</v>
      </c>
      <c r="BC4" s="12" t="n">
        <f aca="false">IF(BB4="Absolut deloc",0,IF(BB4="Câteva zile",1,IF(BB4="Mai mult de jumătate din timp",2,3)))</f>
        <v>1</v>
      </c>
      <c r="BD4" s="12" t="s">
        <v>54</v>
      </c>
      <c r="BE4" s="12" t="n">
        <f aca="false">IF(BD4="Absolut deloc",0,IF(BD4="Câteva zile",1,IF(BD4="Mai mult de jumătate din timp",2,3)))</f>
        <v>1</v>
      </c>
      <c r="BF4" s="12" t="s">
        <v>54</v>
      </c>
      <c r="BG4" s="12" t="n">
        <f aca="false">IF(BF4="Absolut deloc",0,IF(BF4="Câteva zile",1,IF(BF4="Mai mult de jumătate din timp",2,3)))</f>
        <v>1</v>
      </c>
      <c r="BH4" s="12" t="n">
        <f aca="false">SUM(AU4,AW4,AY4,BA4,BC4,BE4,BG4)</f>
        <v>7</v>
      </c>
      <c r="BI4" s="13" t="s">
        <v>61</v>
      </c>
      <c r="BJ4" s="13" t="s">
        <v>54</v>
      </c>
      <c r="BK4" s="12" t="n">
        <f aca="false">IF(BJ4="Deloc",0,IF(BJ4="Câteva zile",1,IF(BJ4="Mai mult de jumătate din timp",2,3)))</f>
        <v>1</v>
      </c>
      <c r="BL4" s="12" t="s">
        <v>54</v>
      </c>
      <c r="BM4" s="12" t="n">
        <f aca="false">IF(BL4="Deloc",0,IF(BL4="Câteva zile",1,IF(BL4="Mai mult de jumătate din timp",2,3)))</f>
        <v>1</v>
      </c>
      <c r="BN4" s="12" t="s">
        <v>54</v>
      </c>
      <c r="BO4" s="12" t="n">
        <f aca="false">IF(BN4="Deloc",0,IF(BN4="Câteva zile",1,IF(BN4="Mai mult de jumătate din timp",2,3)))</f>
        <v>1</v>
      </c>
      <c r="BP4" s="12" t="s">
        <v>54</v>
      </c>
      <c r="BQ4" s="12" t="n">
        <f aca="false">IF(BP4="Deloc",0,IF(BP4="Câteva zile",1,IF(BP4="Mai mult de jumătate din timp",2,3)))</f>
        <v>1</v>
      </c>
      <c r="BR4" s="12" t="s">
        <v>54</v>
      </c>
      <c r="BS4" s="12" t="n">
        <f aca="false">IF(BR4="Deloc",0,IF(BR4="Câteva zile",1,IF(BR4="Mai mult de jumătate din timp",2,3)))</f>
        <v>1</v>
      </c>
      <c r="BT4" s="12" t="s">
        <v>62</v>
      </c>
      <c r="BU4" s="12" t="n">
        <f aca="false">IF(BT4="Deloc",0,IF(BT4="Câteva zile",1,IF(BT4="Mai mult de jumătate din timp",2,3)))</f>
        <v>0</v>
      </c>
      <c r="BV4" s="12" t="s">
        <v>54</v>
      </c>
      <c r="BW4" s="12" t="n">
        <f aca="false">IF(BV4="Deloc",0,IF(BV4="Câteva zile",1,IF(BV4="Mai mult de jumătate din timp",2,3)))</f>
        <v>1</v>
      </c>
      <c r="BX4" s="12" t="s">
        <v>62</v>
      </c>
      <c r="BY4" s="12" t="n">
        <f aca="false">IF(BX4="Deloc",0,IF(BX4="Câteva zile",1,IF(BX4="Mai mult de jumătate din timp",2,3)))</f>
        <v>0</v>
      </c>
      <c r="BZ4" s="13" t="s">
        <v>62</v>
      </c>
      <c r="CA4" s="12" t="n">
        <f aca="false">IF(BZ4="Deloc",0,IF(BZ4="Câteva zile",1,IF(BZ4="Mai mult de jumătate din timp",2,3)))</f>
        <v>0</v>
      </c>
      <c r="CB4" s="12" t="n">
        <f aca="false">SUM(BK4:CA4)</f>
        <v>6</v>
      </c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</row>
    <row r="5" s="15" customFormat="true" ht="47.25" hidden="false" customHeight="false" outlineLevel="0" collapsed="false">
      <c r="A5" s="12" t="n">
        <v>4</v>
      </c>
      <c r="B5" s="12" t="s">
        <v>47</v>
      </c>
      <c r="C5" s="12" t="n">
        <f aca="false">IF(B5="Masculin",1,0)</f>
        <v>1</v>
      </c>
      <c r="D5" s="12" t="n">
        <v>46</v>
      </c>
      <c r="E5" s="12" t="n">
        <v>178</v>
      </c>
      <c r="F5" s="12" t="n">
        <v>91</v>
      </c>
      <c r="G5" s="12" t="s">
        <v>48</v>
      </c>
      <c r="H5" s="12" t="n">
        <f aca="false">IF(OR(G5="Da, permanent",G5="Da, ocazional"),1,0)</f>
        <v>1</v>
      </c>
      <c r="I5" s="14" t="s">
        <v>169</v>
      </c>
      <c r="J5" s="14" t="s">
        <v>168</v>
      </c>
      <c r="K5" s="13" t="s">
        <v>51</v>
      </c>
      <c r="L5" s="12" t="n">
        <f aca="false">IF(K5="Nu",0,1)</f>
        <v>0</v>
      </c>
      <c r="M5" s="12" t="n">
        <v>140</v>
      </c>
      <c r="N5" s="12" t="n">
        <v>80</v>
      </c>
      <c r="O5" s="12"/>
      <c r="P5" s="12" t="s">
        <v>51</v>
      </c>
      <c r="Q5" s="12" t="n">
        <f aca="false">IF(P5="Da",1,0)</f>
        <v>0</v>
      </c>
      <c r="R5" s="12" t="s">
        <v>51</v>
      </c>
      <c r="S5" s="12" t="n">
        <f aca="false">IF(R5="Da",1,0)</f>
        <v>0</v>
      </c>
      <c r="T5" s="12" t="s">
        <v>51</v>
      </c>
      <c r="U5" s="12" t="n">
        <f aca="false">IF(T5="Da",1,0)</f>
        <v>0</v>
      </c>
      <c r="V5" s="12"/>
      <c r="W5" s="12"/>
      <c r="X5" s="31"/>
      <c r="Y5" s="12"/>
      <c r="Z5" s="31"/>
      <c r="AA5" s="12"/>
      <c r="AB5" s="31"/>
      <c r="AC5" s="12"/>
      <c r="AD5" s="32"/>
      <c r="AE5" s="33"/>
      <c r="AF5" s="34" t="s">
        <v>51</v>
      </c>
      <c r="AG5" s="35" t="n">
        <f aca="false">IF(AF5="Da",1,0)</f>
        <v>0</v>
      </c>
      <c r="AH5" s="12" t="s">
        <v>51</v>
      </c>
      <c r="AI5" s="36" t="n">
        <f aca="false">IF(AH5="Da",1,0)</f>
        <v>0</v>
      </c>
      <c r="AJ5" s="37" t="n">
        <f aca="false">SUM(AG5,AI5)</f>
        <v>0</v>
      </c>
      <c r="AK5" s="34" t="s">
        <v>51</v>
      </c>
      <c r="AL5" s="12" t="n">
        <f aca="false">IF(AK5="Da",1,0)</f>
        <v>0</v>
      </c>
      <c r="AM5" s="12" t="s">
        <v>52</v>
      </c>
      <c r="AN5" s="12" t="n">
        <f aca="false">IF(AM5="Da",1,0)</f>
        <v>1</v>
      </c>
      <c r="AO5" s="12" t="s">
        <v>52</v>
      </c>
      <c r="AP5" s="12" t="n">
        <f aca="false">IF(AO5="Da",1,0)</f>
        <v>1</v>
      </c>
      <c r="AQ5" s="12" t="s">
        <v>51</v>
      </c>
      <c r="AR5" s="12" t="n">
        <f aca="false">IF(AQ5="Da",1,0)</f>
        <v>0</v>
      </c>
      <c r="AS5" s="12" t="n">
        <f aca="false">SUM(AL5+AN5+AP5+AR5)</f>
        <v>2</v>
      </c>
      <c r="AT5" s="12" t="s">
        <v>54</v>
      </c>
      <c r="AU5" s="12" t="n">
        <f aca="false">IF(AT5="Absolut deloc",0,IF(AT5="Câteva zile",1,IF(AT5="Mai mult de jumătate din timp",2,3)))</f>
        <v>1</v>
      </c>
      <c r="AV5" s="12" t="s">
        <v>54</v>
      </c>
      <c r="AW5" s="12" t="n">
        <f aca="false">IF(AV5="Absolut deloc",0,IF(AV5="Câteva zile",1,IF(AV5="Mai mult de jumătate din timp",2,3)))</f>
        <v>1</v>
      </c>
      <c r="AX5" s="12" t="s">
        <v>54</v>
      </c>
      <c r="AY5" s="12" t="n">
        <f aca="false">IF(AX5="Absolut deloc",0,IF(AX5="Câteva zile",1,IF(AX5="Mai mult de jumătate din timp",2,3)))</f>
        <v>1</v>
      </c>
      <c r="AZ5" s="12" t="s">
        <v>53</v>
      </c>
      <c r="BA5" s="12" t="n">
        <f aca="false">IF(AZ5="Absolut deloc",0,IF(AZ5="Câteva zile",1,IF(AZ5="Mai mult de jumătate din timp",2,3)))</f>
        <v>2</v>
      </c>
      <c r="BB5" s="12" t="s">
        <v>60</v>
      </c>
      <c r="BC5" s="12" t="n">
        <f aca="false">IF(BB5="Absolut deloc",0,IF(BB5="Câteva zile",1,IF(BB5="Mai mult de jumătate din timp",2,3)))</f>
        <v>0</v>
      </c>
      <c r="BD5" s="12" t="s">
        <v>60</v>
      </c>
      <c r="BE5" s="12" t="n">
        <f aca="false">IF(BD5="Absolut deloc",0,IF(BD5="Câteva zile",1,IF(BD5="Mai mult de jumătate din timp",2,3)))</f>
        <v>0</v>
      </c>
      <c r="BF5" s="12" t="s">
        <v>60</v>
      </c>
      <c r="BG5" s="12" t="n">
        <f aca="false">IF(BF5="Absolut deloc",0,IF(BF5="Câteva zile",1,IF(BF5="Mai mult de jumătate din timp",2,3)))</f>
        <v>0</v>
      </c>
      <c r="BH5" s="12" t="n">
        <f aca="false">SUM(AU5,AW5,AY5,BA5,BC5,BE5,BG5)</f>
        <v>5</v>
      </c>
      <c r="BI5" s="13" t="s">
        <v>61</v>
      </c>
      <c r="BJ5" s="13" t="s">
        <v>54</v>
      </c>
      <c r="BK5" s="12" t="n">
        <f aca="false">IF(BJ5="Deloc",0,IF(BJ5="Câteva zile",1,IF(BJ5="Mai mult de jumătate din timp",2,3)))</f>
        <v>1</v>
      </c>
      <c r="BL5" s="12" t="s">
        <v>62</v>
      </c>
      <c r="BM5" s="12" t="n">
        <f aca="false">IF(BL5="Deloc",0,IF(BL5="Câteva zile",1,IF(BL5="Mai mult de jumătate din timp",2,3)))</f>
        <v>0</v>
      </c>
      <c r="BN5" s="12" t="s">
        <v>54</v>
      </c>
      <c r="BO5" s="12" t="n">
        <f aca="false">IF(BN5="Deloc",0,IF(BN5="Câteva zile",1,IF(BN5="Mai mult de jumătate din timp",2,3)))</f>
        <v>1</v>
      </c>
      <c r="BP5" s="12" t="s">
        <v>54</v>
      </c>
      <c r="BQ5" s="12" t="n">
        <f aca="false">IF(BP5="Deloc",0,IF(BP5="Câteva zile",1,IF(BP5="Mai mult de jumătate din timp",2,3)))</f>
        <v>1</v>
      </c>
      <c r="BR5" s="12" t="s">
        <v>62</v>
      </c>
      <c r="BS5" s="12" t="n">
        <f aca="false">IF(BR5="Deloc",0,IF(BR5="Câteva zile",1,IF(BR5="Mai mult de jumătate din timp",2,3)))</f>
        <v>0</v>
      </c>
      <c r="BT5" s="12" t="s">
        <v>62</v>
      </c>
      <c r="BU5" s="12" t="n">
        <f aca="false">IF(BT5="Deloc",0,IF(BT5="Câteva zile",1,IF(BT5="Mai mult de jumătate din timp",2,3)))</f>
        <v>0</v>
      </c>
      <c r="BV5" s="12" t="s">
        <v>62</v>
      </c>
      <c r="BW5" s="12" t="n">
        <f aca="false">IF(BV5="Deloc",0,IF(BV5="Câteva zile",1,IF(BV5="Mai mult de jumătate din timp",2,3)))</f>
        <v>0</v>
      </c>
      <c r="BX5" s="12" t="s">
        <v>62</v>
      </c>
      <c r="BY5" s="12" t="n">
        <f aca="false">IF(BX5="Deloc",0,IF(BX5="Câteva zile",1,IF(BX5="Mai mult de jumătate din timp",2,3)))</f>
        <v>0</v>
      </c>
      <c r="BZ5" s="13" t="s">
        <v>62</v>
      </c>
      <c r="CA5" s="12" t="n">
        <f aca="false">IF(BZ5="Deloc",0,IF(BZ5="Câteva zile",1,IF(BZ5="Mai mult de jumătate din timp",2,3)))</f>
        <v>0</v>
      </c>
      <c r="CB5" s="12" t="n">
        <f aca="false">SUM(BK5:CA5)</f>
        <v>3</v>
      </c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</row>
    <row r="6" s="15" customFormat="true" ht="47.25" hidden="false" customHeight="false" outlineLevel="0" collapsed="false">
      <c r="A6" s="12" t="n">
        <v>5</v>
      </c>
      <c r="B6" s="12" t="s">
        <v>63</v>
      </c>
      <c r="C6" s="12" t="n">
        <f aca="false">IF(B6="Masculin",1,0)</f>
        <v>0</v>
      </c>
      <c r="D6" s="12" t="n">
        <v>57</v>
      </c>
      <c r="E6" s="12" t="n">
        <v>157</v>
      </c>
      <c r="F6" s="12" t="n">
        <v>59</v>
      </c>
      <c r="G6" s="12" t="s">
        <v>69</v>
      </c>
      <c r="H6" s="12" t="n">
        <f aca="false">IF(OR(G6="Da, permanent",G6="Da, ocazional"),1,0)</f>
        <v>1</v>
      </c>
      <c r="I6" s="14" t="s">
        <v>169</v>
      </c>
      <c r="J6" s="14" t="s">
        <v>168</v>
      </c>
      <c r="K6" s="13" t="s">
        <v>51</v>
      </c>
      <c r="L6" s="12" t="n">
        <f aca="false">IF(K6="Nu",0,1)</f>
        <v>0</v>
      </c>
      <c r="M6" s="12"/>
      <c r="N6" s="12"/>
      <c r="O6" s="12"/>
      <c r="P6" s="12" t="s">
        <v>51</v>
      </c>
      <c r="Q6" s="12" t="n">
        <f aca="false">IF(P6="Da",1,0)</f>
        <v>0</v>
      </c>
      <c r="R6" s="12" t="s">
        <v>52</v>
      </c>
      <c r="S6" s="12" t="n">
        <f aca="false">IF(R6="Da",1,0)</f>
        <v>1</v>
      </c>
      <c r="T6" s="12" t="s">
        <v>52</v>
      </c>
      <c r="U6" s="12" t="n">
        <f aca="false">IF(T6="Da",1,0)</f>
        <v>1</v>
      </c>
      <c r="V6" s="12" t="s">
        <v>52</v>
      </c>
      <c r="W6" s="12"/>
      <c r="X6" s="31" t="n">
        <f aca="false">IF(V6="Da",1,IF(V6="Nu",0))</f>
        <v>1</v>
      </c>
      <c r="Y6" s="12" t="s">
        <v>52</v>
      </c>
      <c r="Z6" s="31" t="n">
        <f aca="false">IF(Y6="Da",1,IF(Y6="Nu", 0))</f>
        <v>1</v>
      </c>
      <c r="AA6" s="12" t="s">
        <v>51</v>
      </c>
      <c r="AB6" s="31" t="n">
        <f aca="false">IF(AA6="Da", 1, IF(AA6="Nu", 0))</f>
        <v>0</v>
      </c>
      <c r="AC6" s="12" t="s">
        <v>51</v>
      </c>
      <c r="AD6" s="32" t="n">
        <f aca="false">IF(AC6="Da", 1, IF(AC6="Nu", 0))</f>
        <v>0</v>
      </c>
      <c r="AE6" s="33" t="n">
        <f aca="false">SUM(X6:AD6)</f>
        <v>2</v>
      </c>
      <c r="AF6" s="34" t="s">
        <v>52</v>
      </c>
      <c r="AG6" s="35" t="n">
        <f aca="false">IF(AF6="Da",1,0)</f>
        <v>1</v>
      </c>
      <c r="AH6" s="12" t="s">
        <v>52</v>
      </c>
      <c r="AI6" s="36" t="n">
        <f aca="false">IF(AH6="Da",1,0)</f>
        <v>1</v>
      </c>
      <c r="AJ6" s="37" t="n">
        <f aca="false">SUM(AG6,AI6)</f>
        <v>2</v>
      </c>
      <c r="AK6" s="34" t="s">
        <v>52</v>
      </c>
      <c r="AL6" s="12" t="n">
        <f aca="false">IF(AK6="Da",1,0)</f>
        <v>1</v>
      </c>
      <c r="AM6" s="12" t="s">
        <v>51</v>
      </c>
      <c r="AN6" s="12" t="n">
        <f aca="false">IF(AM6="Da",1,0)</f>
        <v>0</v>
      </c>
      <c r="AO6" s="12" t="s">
        <v>52</v>
      </c>
      <c r="AP6" s="12" t="n">
        <f aca="false">IF(AO6="Da",1,0)</f>
        <v>1</v>
      </c>
      <c r="AQ6" s="12" t="s">
        <v>52</v>
      </c>
      <c r="AR6" s="12" t="n">
        <f aca="false">IF(AQ6="Da",1,0)</f>
        <v>1</v>
      </c>
      <c r="AS6" s="12" t="n">
        <f aca="false">SUM(AL6+AN6+AP6+AR6)</f>
        <v>3</v>
      </c>
      <c r="AT6" s="12" t="s">
        <v>54</v>
      </c>
      <c r="AU6" s="12" t="n">
        <f aca="false">IF(AT6="Absolut deloc",0,IF(AT6="Câteva zile",1,IF(AT6="Mai mult de jumătate din timp",2,3)))</f>
        <v>1</v>
      </c>
      <c r="AV6" s="12" t="s">
        <v>54</v>
      </c>
      <c r="AW6" s="12" t="n">
        <f aca="false">IF(AV6="Absolut deloc",0,IF(AV6="Câteva zile",1,IF(AV6="Mai mult de jumătate din timp",2,3)))</f>
        <v>1</v>
      </c>
      <c r="AX6" s="12" t="s">
        <v>54</v>
      </c>
      <c r="AY6" s="12" t="n">
        <f aca="false">IF(AX6="Absolut deloc",0,IF(AX6="Câteva zile",1,IF(AX6="Mai mult de jumătate din timp",2,3)))</f>
        <v>1</v>
      </c>
      <c r="AZ6" s="12" t="s">
        <v>67</v>
      </c>
      <c r="BA6" s="12" t="n">
        <f aca="false">IF(AZ6="Absolut deloc",0,IF(AZ6="Câteva zile",1,IF(AZ6="Mai mult de jumătate din timp",2,3)))</f>
        <v>3</v>
      </c>
      <c r="BB6" s="12" t="s">
        <v>54</v>
      </c>
      <c r="BC6" s="12" t="n">
        <f aca="false">IF(BB6="Absolut deloc",0,IF(BB6="Câteva zile",1,IF(BB6="Mai mult de jumătate din timp",2,3)))</f>
        <v>1</v>
      </c>
      <c r="BD6" s="12" t="s">
        <v>53</v>
      </c>
      <c r="BE6" s="12" t="n">
        <f aca="false">IF(BD6="Absolut deloc",0,IF(BD6="Câteva zile",1,IF(BD6="Mai mult de jumătate din timp",2,3)))</f>
        <v>2</v>
      </c>
      <c r="BF6" s="12" t="s">
        <v>54</v>
      </c>
      <c r="BG6" s="12" t="n">
        <f aca="false">IF(BF6="Absolut deloc",0,IF(BF6="Câteva zile",1,IF(BF6="Mai mult de jumătate din timp",2,3)))</f>
        <v>1</v>
      </c>
      <c r="BH6" s="12" t="n">
        <f aca="false">SUM(AU6,AW6,AY6,BA6,BC6,BE6,BG6)</f>
        <v>10</v>
      </c>
      <c r="BI6" s="13" t="s">
        <v>61</v>
      </c>
      <c r="BJ6" s="13" t="s">
        <v>67</v>
      </c>
      <c r="BK6" s="12" t="n">
        <f aca="false">IF(BJ6="Deloc",0,IF(BJ6="Câteva zile",1,IF(BJ6="Mai mult de jumătate din timp",2,3)))</f>
        <v>3</v>
      </c>
      <c r="BL6" s="12" t="s">
        <v>54</v>
      </c>
      <c r="BM6" s="12" t="n">
        <f aca="false">IF(BL6="Deloc",0,IF(BL6="Câteva zile",1,IF(BL6="Mai mult de jumătate din timp",2,3)))</f>
        <v>1</v>
      </c>
      <c r="BN6" s="12" t="s">
        <v>67</v>
      </c>
      <c r="BO6" s="12" t="n">
        <f aca="false">IF(BN6="Deloc",0,IF(BN6="Câteva zile",1,IF(BN6="Mai mult de jumătate din timp",2,3)))</f>
        <v>3</v>
      </c>
      <c r="BP6" s="12" t="s">
        <v>67</v>
      </c>
      <c r="BQ6" s="12" t="n">
        <f aca="false">IF(BP6="Deloc",0,IF(BP6="Câteva zile",1,IF(BP6="Mai mult de jumătate din timp",2,3)))</f>
        <v>3</v>
      </c>
      <c r="BR6" s="12" t="s">
        <v>67</v>
      </c>
      <c r="BS6" s="12" t="n">
        <f aca="false">IF(BR6="Deloc",0,IF(BR6="Câteva zile",1,IF(BR6="Mai mult de jumătate din timp",2,3)))</f>
        <v>3</v>
      </c>
      <c r="BT6" s="12" t="s">
        <v>67</v>
      </c>
      <c r="BU6" s="12" t="n">
        <f aca="false">IF(BT6="Deloc",0,IF(BT6="Câteva zile",1,IF(BT6="Mai mult de jumătate din timp",2,3)))</f>
        <v>3</v>
      </c>
      <c r="BV6" s="12" t="s">
        <v>67</v>
      </c>
      <c r="BW6" s="12" t="n">
        <f aca="false">IF(BV6="Deloc",0,IF(BV6="Câteva zile",1,IF(BV6="Mai mult de jumătate din timp",2,3)))</f>
        <v>3</v>
      </c>
      <c r="BX6" s="12" t="s">
        <v>67</v>
      </c>
      <c r="BY6" s="12" t="n">
        <f aca="false">IF(BX6="Deloc",0,IF(BX6="Câteva zile",1,IF(BX6="Mai mult de jumătate din timp",2,3)))</f>
        <v>3</v>
      </c>
      <c r="BZ6" s="13" t="s">
        <v>54</v>
      </c>
      <c r="CA6" s="12" t="n">
        <f aca="false">IF(BZ6="Deloc",0,IF(BZ6="Câteva zile",1,IF(BZ6="Mai mult de jumătate din timp",2,3)))</f>
        <v>1</v>
      </c>
      <c r="CB6" s="12" t="n">
        <f aca="false">SUM(BK6:CA6)</f>
        <v>23</v>
      </c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</row>
    <row r="7" s="15" customFormat="true" ht="47.25" hidden="false" customHeight="false" outlineLevel="0" collapsed="false">
      <c r="A7" s="12" t="n">
        <v>6</v>
      </c>
      <c r="B7" s="12" t="s">
        <v>47</v>
      </c>
      <c r="C7" s="12" t="n">
        <f aca="false">IF(B7="Masculin",1,0)</f>
        <v>1</v>
      </c>
      <c r="D7" s="12" t="n">
        <v>52</v>
      </c>
      <c r="E7" s="12" t="n">
        <v>178</v>
      </c>
      <c r="F7" s="12" t="n">
        <v>94</v>
      </c>
      <c r="G7" s="12" t="s">
        <v>51</v>
      </c>
      <c r="H7" s="12" t="n">
        <f aca="false">IF(OR(G7="Da, permanent",G7="Da, ocazional"),1,0)</f>
        <v>0</v>
      </c>
      <c r="I7" s="14"/>
      <c r="J7" s="14" t="s">
        <v>168</v>
      </c>
      <c r="K7" s="13" t="s">
        <v>51</v>
      </c>
      <c r="L7" s="12" t="n">
        <f aca="false">IF(K7="Nu",0,1)</f>
        <v>0</v>
      </c>
      <c r="M7" s="12" t="n">
        <v>110</v>
      </c>
      <c r="N7" s="12" t="n">
        <v>70</v>
      </c>
      <c r="O7" s="12"/>
      <c r="P7" s="12" t="s">
        <v>51</v>
      </c>
      <c r="Q7" s="12" t="n">
        <f aca="false">IF(P7="Da",1,0)</f>
        <v>0</v>
      </c>
      <c r="R7" s="12" t="s">
        <v>51</v>
      </c>
      <c r="S7" s="12" t="n">
        <f aca="false">IF(R7="Da",1,0)</f>
        <v>0</v>
      </c>
      <c r="T7" s="12" t="s">
        <v>51</v>
      </c>
      <c r="U7" s="12" t="n">
        <f aca="false">IF(T7="Da",1,0)</f>
        <v>0</v>
      </c>
      <c r="V7" s="12"/>
      <c r="W7" s="12"/>
      <c r="X7" s="31"/>
      <c r="Y7" s="12"/>
      <c r="Z7" s="31"/>
      <c r="AA7" s="12"/>
      <c r="AB7" s="31"/>
      <c r="AC7" s="12"/>
      <c r="AD7" s="32"/>
      <c r="AE7" s="33"/>
      <c r="AF7" s="34" t="s">
        <v>52</v>
      </c>
      <c r="AG7" s="35" t="n">
        <f aca="false">IF(AF7="Da",1,0)</f>
        <v>1</v>
      </c>
      <c r="AH7" s="12" t="s">
        <v>52</v>
      </c>
      <c r="AI7" s="36" t="n">
        <f aca="false">IF(AH7="Da",1,0)</f>
        <v>1</v>
      </c>
      <c r="AJ7" s="37" t="n">
        <f aca="false">SUM(AG7,AI7)</f>
        <v>2</v>
      </c>
      <c r="AK7" s="34" t="s">
        <v>52</v>
      </c>
      <c r="AL7" s="12" t="n">
        <f aca="false">IF(AK7="Da",1,0)</f>
        <v>1</v>
      </c>
      <c r="AM7" s="12" t="s">
        <v>51</v>
      </c>
      <c r="AN7" s="12" t="n">
        <f aca="false">IF(AM7="Da",1,0)</f>
        <v>0</v>
      </c>
      <c r="AO7" s="12" t="s">
        <v>52</v>
      </c>
      <c r="AP7" s="12" t="n">
        <f aca="false">IF(AO7="Da",1,0)</f>
        <v>1</v>
      </c>
      <c r="AQ7" s="12" t="s">
        <v>51</v>
      </c>
      <c r="AR7" s="12" t="n">
        <f aca="false">IF(AQ7="Da",1,0)</f>
        <v>0</v>
      </c>
      <c r="AS7" s="12" t="n">
        <f aca="false">SUM(AL7+AN7+AP7+AR7)</f>
        <v>2</v>
      </c>
      <c r="AT7" s="12" t="s">
        <v>54</v>
      </c>
      <c r="AU7" s="12" t="n">
        <f aca="false">IF(AT7="Absolut deloc",0,IF(AT7="Câteva zile",1,IF(AT7="Mai mult de jumătate din timp",2,3)))</f>
        <v>1</v>
      </c>
      <c r="AV7" s="12" t="s">
        <v>54</v>
      </c>
      <c r="AW7" s="12" t="n">
        <f aca="false">IF(AV7="Absolut deloc",0,IF(AV7="Câteva zile",1,IF(AV7="Mai mult de jumătate din timp",2,3)))</f>
        <v>1</v>
      </c>
      <c r="AX7" s="12" t="s">
        <v>54</v>
      </c>
      <c r="AY7" s="12" t="n">
        <f aca="false">IF(AX7="Absolut deloc",0,IF(AX7="Câteva zile",1,IF(AX7="Mai mult de jumătate din timp",2,3)))</f>
        <v>1</v>
      </c>
      <c r="AZ7" s="12" t="s">
        <v>54</v>
      </c>
      <c r="BA7" s="12" t="n">
        <f aca="false">IF(AZ7="Absolut deloc",0,IF(AZ7="Câteva zile",1,IF(AZ7="Mai mult de jumătate din timp",2,3)))</f>
        <v>1</v>
      </c>
      <c r="BB7" s="12" t="s">
        <v>54</v>
      </c>
      <c r="BC7" s="12" t="n">
        <f aca="false">IF(BB7="Absolut deloc",0,IF(BB7="Câteva zile",1,IF(BB7="Mai mult de jumătate din timp",2,3)))</f>
        <v>1</v>
      </c>
      <c r="BD7" s="12" t="s">
        <v>54</v>
      </c>
      <c r="BE7" s="12" t="n">
        <f aca="false">IF(BD7="Absolut deloc",0,IF(BD7="Câteva zile",1,IF(BD7="Mai mult de jumătate din timp",2,3)))</f>
        <v>1</v>
      </c>
      <c r="BF7" s="12" t="s">
        <v>54</v>
      </c>
      <c r="BG7" s="12" t="n">
        <f aca="false">IF(BF7="Absolut deloc",0,IF(BF7="Câteva zile",1,IF(BF7="Mai mult de jumătate din timp",2,3)))</f>
        <v>1</v>
      </c>
      <c r="BH7" s="12" t="n">
        <f aca="false">SUM(AU7,AW7,AY7,BA7,BC7,BE7,BG7)</f>
        <v>7</v>
      </c>
      <c r="BI7" s="13" t="s">
        <v>61</v>
      </c>
      <c r="BJ7" s="13" t="s">
        <v>54</v>
      </c>
      <c r="BK7" s="12" t="n">
        <f aca="false">IF(BJ7="Deloc",0,IF(BJ7="Câteva zile",1,IF(BJ7="Mai mult de jumătate din timp",2,3)))</f>
        <v>1</v>
      </c>
      <c r="BL7" s="12" t="s">
        <v>62</v>
      </c>
      <c r="BM7" s="12" t="n">
        <f aca="false">IF(BL7="Deloc",0,IF(BL7="Câteva zile",1,IF(BL7="Mai mult de jumătate din timp",2,3)))</f>
        <v>0</v>
      </c>
      <c r="BN7" s="12" t="s">
        <v>62</v>
      </c>
      <c r="BO7" s="12" t="n">
        <f aca="false">IF(BN7="Deloc",0,IF(BN7="Câteva zile",1,IF(BN7="Mai mult de jumătate din timp",2,3)))</f>
        <v>0</v>
      </c>
      <c r="BP7" s="12" t="s">
        <v>54</v>
      </c>
      <c r="BQ7" s="12" t="n">
        <f aca="false">IF(BP7="Deloc",0,IF(BP7="Câteva zile",1,IF(BP7="Mai mult de jumătate din timp",2,3)))</f>
        <v>1</v>
      </c>
      <c r="BR7" s="12" t="s">
        <v>54</v>
      </c>
      <c r="BS7" s="12" t="n">
        <f aca="false">IF(BR7="Deloc",0,IF(BR7="Câteva zile",1,IF(BR7="Mai mult de jumătate din timp",2,3)))</f>
        <v>1</v>
      </c>
      <c r="BT7" s="12" t="s">
        <v>54</v>
      </c>
      <c r="BU7" s="12" t="n">
        <f aca="false">IF(BT7="Deloc",0,IF(BT7="Câteva zile",1,IF(BT7="Mai mult de jumătate din timp",2,3)))</f>
        <v>1</v>
      </c>
      <c r="BV7" s="12" t="s">
        <v>62</v>
      </c>
      <c r="BW7" s="12" t="n">
        <f aca="false">IF(BV7="Deloc",0,IF(BV7="Câteva zile",1,IF(BV7="Mai mult de jumătate din timp",2,3)))</f>
        <v>0</v>
      </c>
      <c r="BX7" s="12" t="s">
        <v>62</v>
      </c>
      <c r="BY7" s="12" t="n">
        <f aca="false">IF(BX7="Deloc",0,IF(BX7="Câteva zile",1,IF(BX7="Mai mult de jumătate din timp",2,3)))</f>
        <v>0</v>
      </c>
      <c r="BZ7" s="13" t="s">
        <v>62</v>
      </c>
      <c r="CA7" s="12" t="n">
        <f aca="false">IF(BZ7="Deloc",0,IF(BZ7="Câteva zile",1,IF(BZ7="Mai mult de jumătate din timp",2,3)))</f>
        <v>0</v>
      </c>
      <c r="CB7" s="12" t="n">
        <f aca="false">SUM(BK7:CA7)</f>
        <v>4</v>
      </c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</row>
    <row r="8" s="15" customFormat="true" ht="47.25" hidden="false" customHeight="false" outlineLevel="0" collapsed="false">
      <c r="A8" s="12" t="n">
        <v>7</v>
      </c>
      <c r="B8" s="12" t="s">
        <v>63</v>
      </c>
      <c r="C8" s="12" t="n">
        <f aca="false">IF(B8="Masculin",1,0)</f>
        <v>0</v>
      </c>
      <c r="D8" s="12" t="n">
        <v>24</v>
      </c>
      <c r="E8" s="12" t="n">
        <v>155</v>
      </c>
      <c r="F8" s="12" t="n">
        <v>87</v>
      </c>
      <c r="G8" s="12" t="s">
        <v>51</v>
      </c>
      <c r="H8" s="12" t="n">
        <f aca="false">IF(OR(G8="Da, permanent",G8="Da, ocazional"),1,0)</f>
        <v>0</v>
      </c>
      <c r="I8" s="14"/>
      <c r="J8" s="14" t="s">
        <v>172</v>
      </c>
      <c r="K8" s="13" t="s">
        <v>51</v>
      </c>
      <c r="L8" s="12" t="n">
        <f aca="false">IF(K8="Nu",0,1)</f>
        <v>0</v>
      </c>
      <c r="M8" s="12" t="n">
        <v>120</v>
      </c>
      <c r="N8" s="12" t="n">
        <v>80</v>
      </c>
      <c r="O8" s="12" t="n">
        <v>183</v>
      </c>
      <c r="P8" s="12" t="s">
        <v>51</v>
      </c>
      <c r="Q8" s="12" t="n">
        <f aca="false">IF(P8="Da",1,0)</f>
        <v>0</v>
      </c>
      <c r="R8" s="12" t="s">
        <v>52</v>
      </c>
      <c r="S8" s="12" t="n">
        <f aca="false">IF(R8="Da",1,0)</f>
        <v>1</v>
      </c>
      <c r="T8" s="12" t="s">
        <v>52</v>
      </c>
      <c r="U8" s="12" t="n">
        <f aca="false">IF(T8="Da",1,0)</f>
        <v>1</v>
      </c>
      <c r="V8" s="12" t="s">
        <v>52</v>
      </c>
      <c r="W8" s="12"/>
      <c r="X8" s="31" t="n">
        <f aca="false">IF(V8="Da",1,IF(V8="Nu",0))</f>
        <v>1</v>
      </c>
      <c r="Y8" s="12" t="s">
        <v>51</v>
      </c>
      <c r="Z8" s="31" t="n">
        <f aca="false">IF(Y8="Da",1,IF(Y8="Nu", 0))</f>
        <v>0</v>
      </c>
      <c r="AA8" s="12" t="s">
        <v>51</v>
      </c>
      <c r="AB8" s="31" t="n">
        <f aca="false">IF(AA8="Da", 1, IF(AA8="Nu", 0))</f>
        <v>0</v>
      </c>
      <c r="AC8" s="12" t="s">
        <v>52</v>
      </c>
      <c r="AD8" s="32" t="n">
        <f aca="false">IF(AC8="Da", 1, IF(AC8="Nu", 0))</f>
        <v>1</v>
      </c>
      <c r="AE8" s="33" t="n">
        <f aca="false">SUM(X8:AD8)</f>
        <v>2</v>
      </c>
      <c r="AF8" s="34" t="s">
        <v>51</v>
      </c>
      <c r="AG8" s="35" t="n">
        <f aca="false">IF(AF8="Da",1,0)</f>
        <v>0</v>
      </c>
      <c r="AH8" s="12" t="s">
        <v>51</v>
      </c>
      <c r="AI8" s="36" t="n">
        <f aca="false">IF(AH8="Da",1,0)</f>
        <v>0</v>
      </c>
      <c r="AJ8" s="37" t="n">
        <f aca="false">SUM(AG8,AI8)</f>
        <v>0</v>
      </c>
      <c r="AK8" s="34" t="s">
        <v>51</v>
      </c>
      <c r="AL8" s="12" t="n">
        <f aca="false">IF(AK8="Da",1,0)</f>
        <v>0</v>
      </c>
      <c r="AM8" s="12" t="s">
        <v>51</v>
      </c>
      <c r="AN8" s="12" t="n">
        <f aca="false">IF(AM8="Da",1,0)</f>
        <v>0</v>
      </c>
      <c r="AO8" s="12" t="s">
        <v>51</v>
      </c>
      <c r="AP8" s="12" t="n">
        <f aca="false">IF(AO8="Da",1,0)</f>
        <v>0</v>
      </c>
      <c r="AQ8" s="12" t="s">
        <v>51</v>
      </c>
      <c r="AR8" s="12" t="n">
        <f aca="false">IF(AQ8="Da",1,0)</f>
        <v>0</v>
      </c>
      <c r="AS8" s="12" t="n">
        <f aca="false">SUM(AL8+AN8+AP8+AR8)</f>
        <v>0</v>
      </c>
      <c r="AT8" s="12" t="s">
        <v>67</v>
      </c>
      <c r="AU8" s="12" t="n">
        <f aca="false">IF(AT8="Absolut deloc",0,IF(AT8="Câteva zile",1,IF(AT8="Mai mult de jumătate din timp",2,3)))</f>
        <v>3</v>
      </c>
      <c r="AV8" s="12" t="s">
        <v>54</v>
      </c>
      <c r="AW8" s="12" t="n">
        <f aca="false">IF(AV8="Absolut deloc",0,IF(AV8="Câteva zile",1,IF(AV8="Mai mult de jumătate din timp",2,3)))</f>
        <v>1</v>
      </c>
      <c r="AX8" s="12" t="s">
        <v>67</v>
      </c>
      <c r="AY8" s="12" t="n">
        <f aca="false">IF(AX8="Absolut deloc",0,IF(AX8="Câteva zile",1,IF(AX8="Mai mult de jumătate din timp",2,3)))</f>
        <v>3</v>
      </c>
      <c r="AZ8" s="12" t="s">
        <v>60</v>
      </c>
      <c r="BA8" s="12" t="n">
        <f aca="false">IF(AZ8="Absolut deloc",0,IF(AZ8="Câteva zile",1,IF(AZ8="Mai mult de jumătate din timp",2,3)))</f>
        <v>0</v>
      </c>
      <c r="BB8" s="12" t="s">
        <v>60</v>
      </c>
      <c r="BC8" s="12" t="n">
        <f aca="false">IF(BB8="Absolut deloc",0,IF(BB8="Câteva zile",1,IF(BB8="Mai mult de jumătate din timp",2,3)))</f>
        <v>0</v>
      </c>
      <c r="BD8" s="12" t="s">
        <v>67</v>
      </c>
      <c r="BE8" s="12" t="n">
        <f aca="false">IF(BD8="Absolut deloc",0,IF(BD8="Câteva zile",1,IF(BD8="Mai mult de jumătate din timp",2,3)))</f>
        <v>3</v>
      </c>
      <c r="BF8" s="12" t="s">
        <v>67</v>
      </c>
      <c r="BG8" s="12" t="n">
        <f aca="false">IF(BF8="Absolut deloc",0,IF(BF8="Câteva zile",1,IF(BF8="Mai mult de jumătate din timp",2,3)))</f>
        <v>3</v>
      </c>
      <c r="BH8" s="12" t="n">
        <f aca="false">SUM(AU8,AW8,AY8,BA8,BC8,BE8,BG8)</f>
        <v>13</v>
      </c>
      <c r="BI8" s="13" t="s">
        <v>61</v>
      </c>
      <c r="BJ8" s="13" t="s">
        <v>67</v>
      </c>
      <c r="BK8" s="12" t="n">
        <f aca="false">IF(BJ8="Deloc",0,IF(BJ8="Câteva zile",1,IF(BJ8="Mai mult de jumătate din timp",2,3)))</f>
        <v>3</v>
      </c>
      <c r="BL8" s="12" t="s">
        <v>67</v>
      </c>
      <c r="BM8" s="12" t="n">
        <f aca="false">IF(BL8="Deloc",0,IF(BL8="Câteva zile",1,IF(BL8="Mai mult de jumătate din timp",2,3)))</f>
        <v>3</v>
      </c>
      <c r="BN8" s="12" t="s">
        <v>67</v>
      </c>
      <c r="BO8" s="12" t="n">
        <f aca="false">IF(BN8="Deloc",0,IF(BN8="Câteva zile",1,IF(BN8="Mai mult de jumătate din timp",2,3)))</f>
        <v>3</v>
      </c>
      <c r="BP8" s="12" t="s">
        <v>67</v>
      </c>
      <c r="BQ8" s="12" t="n">
        <f aca="false">IF(BP8="Deloc",0,IF(BP8="Câteva zile",1,IF(BP8="Mai mult de jumătate din timp",2,3)))</f>
        <v>3</v>
      </c>
      <c r="BR8" s="12" t="s">
        <v>54</v>
      </c>
      <c r="BS8" s="12" t="n">
        <f aca="false">IF(BR8="Deloc",0,IF(BR8="Câteva zile",1,IF(BR8="Mai mult de jumătate din timp",2,3)))</f>
        <v>1</v>
      </c>
      <c r="BT8" s="12" t="s">
        <v>54</v>
      </c>
      <c r="BU8" s="12" t="n">
        <f aca="false">IF(BT8="Deloc",0,IF(BT8="Câteva zile",1,IF(BT8="Mai mult de jumătate din timp",2,3)))</f>
        <v>1</v>
      </c>
      <c r="BV8" s="12" t="s">
        <v>54</v>
      </c>
      <c r="BW8" s="12" t="n">
        <f aca="false">IF(BV8="Deloc",0,IF(BV8="Câteva zile",1,IF(BV8="Mai mult de jumătate din timp",2,3)))</f>
        <v>1</v>
      </c>
      <c r="BX8" s="12" t="s">
        <v>62</v>
      </c>
      <c r="BY8" s="12" t="n">
        <f aca="false">IF(BX8="Deloc",0,IF(BX8="Câteva zile",1,IF(BX8="Mai mult de jumătate din timp",2,3)))</f>
        <v>0</v>
      </c>
      <c r="BZ8" s="13" t="s">
        <v>62</v>
      </c>
      <c r="CA8" s="12" t="n">
        <f aca="false">IF(BZ8="Deloc",0,IF(BZ8="Câteva zile",1,IF(BZ8="Mai mult de jumătate din timp",2,3)))</f>
        <v>0</v>
      </c>
      <c r="CB8" s="12" t="n">
        <f aca="false">SUM(BK8:CA8)</f>
        <v>15</v>
      </c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</row>
    <row r="9" s="15" customFormat="true" ht="47.25" hidden="false" customHeight="false" outlineLevel="0" collapsed="false">
      <c r="A9" s="12" t="n">
        <v>8</v>
      </c>
      <c r="B9" s="12" t="s">
        <v>63</v>
      </c>
      <c r="C9" s="12" t="n">
        <f aca="false">IF(B9="Masculin",1,0)</f>
        <v>0</v>
      </c>
      <c r="D9" s="12" t="n">
        <v>72</v>
      </c>
      <c r="E9" s="12" t="n">
        <v>165</v>
      </c>
      <c r="F9" s="12" t="n">
        <v>80</v>
      </c>
      <c r="G9" s="12" t="s">
        <v>51</v>
      </c>
      <c r="H9" s="12" t="n">
        <f aca="false">IF(OR(G9="Da, permanent",G9="Da, ocazional"),1,0)</f>
        <v>0</v>
      </c>
      <c r="I9" s="14"/>
      <c r="J9" s="14" t="s">
        <v>170</v>
      </c>
      <c r="K9" s="13" t="s">
        <v>51</v>
      </c>
      <c r="L9" s="12" t="n">
        <f aca="false">IF(K9="Nu",0,1)</f>
        <v>0</v>
      </c>
      <c r="M9" s="12" t="n">
        <v>125</v>
      </c>
      <c r="N9" s="12" t="n">
        <v>84</v>
      </c>
      <c r="O9" s="12" t="n">
        <v>230</v>
      </c>
      <c r="P9" s="12" t="s">
        <v>52</v>
      </c>
      <c r="Q9" s="12" t="n">
        <f aca="false">IF(P9="Da",1,0)</f>
        <v>1</v>
      </c>
      <c r="R9" s="12" t="s">
        <v>51</v>
      </c>
      <c r="S9" s="12" t="n">
        <f aca="false">IF(R9="Da",1,0)</f>
        <v>0</v>
      </c>
      <c r="T9" s="12" t="s">
        <v>52</v>
      </c>
      <c r="U9" s="12" t="n">
        <f aca="false">IF(T9="Da",1,0)</f>
        <v>1</v>
      </c>
      <c r="V9" s="12" t="s">
        <v>52</v>
      </c>
      <c r="W9" s="12"/>
      <c r="X9" s="31" t="n">
        <f aca="false">IF(V9="Da",1,IF(V9="Nu",0))</f>
        <v>1</v>
      </c>
      <c r="Y9" s="12" t="s">
        <v>52</v>
      </c>
      <c r="Z9" s="31" t="n">
        <f aca="false">IF(Y9="Da",1,IF(Y9="Nu", 0))</f>
        <v>1</v>
      </c>
      <c r="AA9" s="12" t="s">
        <v>51</v>
      </c>
      <c r="AB9" s="31" t="n">
        <f aca="false">IF(AA9="Da", 1, IF(AA9="Nu", 0))</f>
        <v>0</v>
      </c>
      <c r="AC9" s="12" t="s">
        <v>52</v>
      </c>
      <c r="AD9" s="32" t="n">
        <f aca="false">IF(AC9="Da", 1, IF(AC9="Nu", 0))</f>
        <v>1</v>
      </c>
      <c r="AE9" s="33" t="n">
        <f aca="false">SUM(X9:AD9)</f>
        <v>3</v>
      </c>
      <c r="AF9" s="34" t="s">
        <v>51</v>
      </c>
      <c r="AG9" s="35" t="n">
        <f aca="false">IF(AF9="Da",1,0)</f>
        <v>0</v>
      </c>
      <c r="AH9" s="12" t="s">
        <v>51</v>
      </c>
      <c r="AI9" s="36" t="n">
        <f aca="false">IF(AH9="Da",1,0)</f>
        <v>0</v>
      </c>
      <c r="AJ9" s="37" t="n">
        <f aca="false">SUM(AG9,AI9)</f>
        <v>0</v>
      </c>
      <c r="AK9" s="34" t="s">
        <v>51</v>
      </c>
      <c r="AL9" s="12" t="n">
        <f aca="false">IF(AK9="Da",1,0)</f>
        <v>0</v>
      </c>
      <c r="AM9" s="12" t="s">
        <v>51</v>
      </c>
      <c r="AN9" s="12" t="n">
        <f aca="false">IF(AM9="Da",1,0)</f>
        <v>0</v>
      </c>
      <c r="AO9" s="12" t="s">
        <v>51</v>
      </c>
      <c r="AP9" s="12" t="n">
        <f aca="false">IF(AO9="Da",1,0)</f>
        <v>0</v>
      </c>
      <c r="AQ9" s="12" t="s">
        <v>51</v>
      </c>
      <c r="AR9" s="12" t="n">
        <f aca="false">IF(AQ9="Da",1,0)</f>
        <v>0</v>
      </c>
      <c r="AS9" s="12" t="n">
        <f aca="false">SUM(AL9+AN9+AP9+AR9)</f>
        <v>0</v>
      </c>
      <c r="AT9" s="12" t="s">
        <v>54</v>
      </c>
      <c r="AU9" s="12" t="n">
        <f aca="false">IF(AT9="Absolut deloc",0,IF(AT9="Câteva zile",1,IF(AT9="Mai mult de jumătate din timp",2,3)))</f>
        <v>1</v>
      </c>
      <c r="AV9" s="12" t="s">
        <v>54</v>
      </c>
      <c r="AW9" s="12" t="n">
        <f aca="false">IF(AV9="Absolut deloc",0,IF(AV9="Câteva zile",1,IF(AV9="Mai mult de jumătate din timp",2,3)))</f>
        <v>1</v>
      </c>
      <c r="AX9" s="12" t="s">
        <v>54</v>
      </c>
      <c r="AY9" s="12" t="n">
        <f aca="false">IF(AX9="Absolut deloc",0,IF(AX9="Câteva zile",1,IF(AX9="Mai mult de jumătate din timp",2,3)))</f>
        <v>1</v>
      </c>
      <c r="AZ9" s="12" t="s">
        <v>54</v>
      </c>
      <c r="BA9" s="12" t="n">
        <f aca="false">IF(AZ9="Absolut deloc",0,IF(AZ9="Câteva zile",1,IF(AZ9="Mai mult de jumătate din timp",2,3)))</f>
        <v>1</v>
      </c>
      <c r="BB9" s="12" t="s">
        <v>54</v>
      </c>
      <c r="BC9" s="12" t="n">
        <f aca="false">IF(BB9="Absolut deloc",0,IF(BB9="Câteva zile",1,IF(BB9="Mai mult de jumătate din timp",2,3)))</f>
        <v>1</v>
      </c>
      <c r="BD9" s="12" t="s">
        <v>54</v>
      </c>
      <c r="BE9" s="12" t="n">
        <f aca="false">IF(BD9="Absolut deloc",0,IF(BD9="Câteva zile",1,IF(BD9="Mai mult de jumătate din timp",2,3)))</f>
        <v>1</v>
      </c>
      <c r="BF9" s="12" t="s">
        <v>60</v>
      </c>
      <c r="BG9" s="12" t="n">
        <f aca="false">IF(BF9="Absolut deloc",0,IF(BF9="Câteva zile",1,IF(BF9="Mai mult de jumătate din timp",2,3)))</f>
        <v>0</v>
      </c>
      <c r="BH9" s="12" t="n">
        <f aca="false">SUM(AU9,AW9,AY9,BA9,BC9,BE9,BG9)</f>
        <v>6</v>
      </c>
      <c r="BI9" s="13" t="s">
        <v>61</v>
      </c>
      <c r="BJ9" s="13" t="s">
        <v>54</v>
      </c>
      <c r="BK9" s="12" t="n">
        <f aca="false">IF(BJ9="Deloc",0,IF(BJ9="Câteva zile",1,IF(BJ9="Mai mult de jumătate din timp",2,3)))</f>
        <v>1</v>
      </c>
      <c r="BL9" s="12" t="s">
        <v>62</v>
      </c>
      <c r="BM9" s="12" t="n">
        <f aca="false">IF(BL9="Deloc",0,IF(BL9="Câteva zile",1,IF(BL9="Mai mult de jumătate din timp",2,3)))</f>
        <v>0</v>
      </c>
      <c r="BN9" s="12" t="s">
        <v>54</v>
      </c>
      <c r="BO9" s="12" t="n">
        <f aca="false">IF(BN9="Deloc",0,IF(BN9="Câteva zile",1,IF(BN9="Mai mult de jumătate din timp",2,3)))</f>
        <v>1</v>
      </c>
      <c r="BP9" s="12" t="s">
        <v>54</v>
      </c>
      <c r="BQ9" s="12" t="n">
        <f aca="false">IF(BP9="Deloc",0,IF(BP9="Câteva zile",1,IF(BP9="Mai mult de jumătate din timp",2,3)))</f>
        <v>1</v>
      </c>
      <c r="BR9" s="12" t="s">
        <v>67</v>
      </c>
      <c r="BS9" s="12" t="n">
        <f aca="false">IF(BR9="Deloc",0,IF(BR9="Câteva zile",1,IF(BR9="Mai mult de jumătate din timp",2,3)))</f>
        <v>3</v>
      </c>
      <c r="BT9" s="12" t="s">
        <v>62</v>
      </c>
      <c r="BU9" s="12" t="n">
        <f aca="false">IF(BT9="Deloc",0,IF(BT9="Câteva zile",1,IF(BT9="Mai mult de jumătate din timp",2,3)))</f>
        <v>0</v>
      </c>
      <c r="BV9" s="12" t="s">
        <v>54</v>
      </c>
      <c r="BW9" s="12" t="n">
        <f aca="false">IF(BV9="Deloc",0,IF(BV9="Câteva zile",1,IF(BV9="Mai mult de jumătate din timp",2,3)))</f>
        <v>1</v>
      </c>
      <c r="BX9" s="12" t="s">
        <v>62</v>
      </c>
      <c r="BY9" s="12" t="n">
        <f aca="false">IF(BX9="Deloc",0,IF(BX9="Câteva zile",1,IF(BX9="Mai mult de jumătate din timp",2,3)))</f>
        <v>0</v>
      </c>
      <c r="BZ9" s="13" t="s">
        <v>62</v>
      </c>
      <c r="CA9" s="12" t="n">
        <f aca="false">IF(BZ9="Deloc",0,IF(BZ9="Câteva zile",1,IF(BZ9="Mai mult de jumătate din timp",2,3)))</f>
        <v>0</v>
      </c>
      <c r="CB9" s="12" t="n">
        <f aca="false">SUM(BK9:CA9)</f>
        <v>7</v>
      </c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</row>
    <row r="10" s="15" customFormat="true" ht="47.25" hidden="false" customHeight="false" outlineLevel="0" collapsed="false">
      <c r="A10" s="12" t="n">
        <v>9</v>
      </c>
      <c r="B10" s="12" t="s">
        <v>63</v>
      </c>
      <c r="C10" s="12" t="n">
        <f aca="false">IF(B10="Masculin",1,0)</f>
        <v>0</v>
      </c>
      <c r="D10" s="12" t="n">
        <v>76</v>
      </c>
      <c r="E10" s="12" t="n">
        <v>153</v>
      </c>
      <c r="F10" s="12" t="n">
        <v>57</v>
      </c>
      <c r="G10" s="12" t="s">
        <v>51</v>
      </c>
      <c r="H10" s="12" t="n">
        <f aca="false">IF(OR(G10="Da, permanent",G10="Da, ocazional"),1,0)</f>
        <v>0</v>
      </c>
      <c r="I10" s="14"/>
      <c r="J10" s="14" t="s">
        <v>168</v>
      </c>
      <c r="K10" s="13" t="s">
        <v>51</v>
      </c>
      <c r="L10" s="12" t="n">
        <f aca="false">IF(K10="Nu",0,1)</f>
        <v>0</v>
      </c>
      <c r="M10" s="12" t="n">
        <v>115</v>
      </c>
      <c r="N10" s="12" t="n">
        <v>60</v>
      </c>
      <c r="O10" s="12" t="n">
        <v>220</v>
      </c>
      <c r="P10" s="12" t="s">
        <v>51</v>
      </c>
      <c r="Q10" s="12" t="n">
        <f aca="false">IF(P10="Da",1,0)</f>
        <v>0</v>
      </c>
      <c r="R10" s="12" t="s">
        <v>51</v>
      </c>
      <c r="S10" s="12" t="n">
        <f aca="false">IF(R10="Da",1,0)</f>
        <v>0</v>
      </c>
      <c r="T10" s="12" t="s">
        <v>51</v>
      </c>
      <c r="U10" s="12" t="n">
        <f aca="false">IF(T10="Da",1,0)</f>
        <v>0</v>
      </c>
      <c r="V10" s="12"/>
      <c r="W10" s="12"/>
      <c r="X10" s="31"/>
      <c r="Y10" s="12"/>
      <c r="Z10" s="31"/>
      <c r="AA10" s="12"/>
      <c r="AB10" s="31"/>
      <c r="AC10" s="12"/>
      <c r="AD10" s="32"/>
      <c r="AE10" s="33"/>
      <c r="AF10" s="34" t="s">
        <v>51</v>
      </c>
      <c r="AG10" s="35" t="n">
        <f aca="false">IF(AF10="Da",1,0)</f>
        <v>0</v>
      </c>
      <c r="AH10" s="12" t="s">
        <v>51</v>
      </c>
      <c r="AI10" s="36" t="n">
        <f aca="false">IF(AH10="Da",1,0)</f>
        <v>0</v>
      </c>
      <c r="AJ10" s="37" t="n">
        <f aca="false">SUM(AG10,AI10)</f>
        <v>0</v>
      </c>
      <c r="AK10" s="34" t="s">
        <v>51</v>
      </c>
      <c r="AL10" s="12" t="n">
        <f aca="false">IF(AK10="Da",1,0)</f>
        <v>0</v>
      </c>
      <c r="AM10" s="12" t="s">
        <v>51</v>
      </c>
      <c r="AN10" s="12" t="n">
        <f aca="false">IF(AM10="Da",1,0)</f>
        <v>0</v>
      </c>
      <c r="AO10" s="12" t="s">
        <v>51</v>
      </c>
      <c r="AP10" s="12" t="n">
        <f aca="false">IF(AO10="Da",1,0)</f>
        <v>0</v>
      </c>
      <c r="AQ10" s="12" t="s">
        <v>51</v>
      </c>
      <c r="AR10" s="12" t="n">
        <f aca="false">IF(AQ10="Da",1,0)</f>
        <v>0</v>
      </c>
      <c r="AS10" s="12" t="n">
        <f aca="false">SUM(AL10+AN10+AP10+AR10)</f>
        <v>0</v>
      </c>
      <c r="AT10" s="12" t="s">
        <v>60</v>
      </c>
      <c r="AU10" s="12" t="n">
        <f aca="false">IF(AT10="Absolut deloc",0,IF(AT10="Câteva zile",1,IF(AT10="Mai mult de jumătate din timp",2,3)))</f>
        <v>0</v>
      </c>
      <c r="AV10" s="12" t="s">
        <v>54</v>
      </c>
      <c r="AW10" s="12" t="n">
        <f aca="false">IF(AV10="Absolut deloc",0,IF(AV10="Câteva zile",1,IF(AV10="Mai mult de jumătate din timp",2,3)))</f>
        <v>1</v>
      </c>
      <c r="AX10" s="12" t="s">
        <v>54</v>
      </c>
      <c r="AY10" s="12" t="n">
        <f aca="false">IF(AX10="Absolut deloc",0,IF(AX10="Câteva zile",1,IF(AX10="Mai mult de jumătate din timp",2,3)))</f>
        <v>1</v>
      </c>
      <c r="AZ10" s="12" t="s">
        <v>60</v>
      </c>
      <c r="BA10" s="12" t="n">
        <f aca="false">IF(AZ10="Absolut deloc",0,IF(AZ10="Câteva zile",1,IF(AZ10="Mai mult de jumătate din timp",2,3)))</f>
        <v>0</v>
      </c>
      <c r="BB10" s="12" t="s">
        <v>54</v>
      </c>
      <c r="BC10" s="12" t="n">
        <f aca="false">IF(BB10="Absolut deloc",0,IF(BB10="Câteva zile",1,IF(BB10="Mai mult de jumătate din timp",2,3)))</f>
        <v>1</v>
      </c>
      <c r="BD10" s="12" t="s">
        <v>54</v>
      </c>
      <c r="BE10" s="12" t="n">
        <f aca="false">IF(BD10="Absolut deloc",0,IF(BD10="Câteva zile",1,IF(BD10="Mai mult de jumătate din timp",2,3)))</f>
        <v>1</v>
      </c>
      <c r="BF10" s="12" t="s">
        <v>60</v>
      </c>
      <c r="BG10" s="12" t="n">
        <f aca="false">IF(BF10="Absolut deloc",0,IF(BF10="Câteva zile",1,IF(BF10="Mai mult de jumătate din timp",2,3)))</f>
        <v>0</v>
      </c>
      <c r="BH10" s="12" t="n">
        <f aca="false">SUM(AU10,AW10,AY10,BA10,BC10,BE10,BG10)</f>
        <v>4</v>
      </c>
      <c r="BI10" s="13" t="s">
        <v>61</v>
      </c>
      <c r="BJ10" s="13" t="s">
        <v>54</v>
      </c>
      <c r="BK10" s="12" t="n">
        <f aca="false">IF(BJ10="Deloc",0,IF(BJ10="Câteva zile",1,IF(BJ10="Mai mult de jumătate din timp",2,3)))</f>
        <v>1</v>
      </c>
      <c r="BL10" s="12" t="s">
        <v>62</v>
      </c>
      <c r="BM10" s="12" t="n">
        <f aca="false">IF(BL10="Deloc",0,IF(BL10="Câteva zile",1,IF(BL10="Mai mult de jumătate din timp",2,3)))</f>
        <v>0</v>
      </c>
      <c r="BN10" s="12" t="s">
        <v>67</v>
      </c>
      <c r="BO10" s="12" t="n">
        <f aca="false">IF(BN10="Deloc",0,IF(BN10="Câteva zile",1,IF(BN10="Mai mult de jumătate din timp",2,3)))</f>
        <v>3</v>
      </c>
      <c r="BP10" s="12" t="s">
        <v>67</v>
      </c>
      <c r="BQ10" s="12" t="n">
        <f aca="false">IF(BP10="Deloc",0,IF(BP10="Câteva zile",1,IF(BP10="Mai mult de jumătate din timp",2,3)))</f>
        <v>3</v>
      </c>
      <c r="BR10" s="12" t="s">
        <v>62</v>
      </c>
      <c r="BS10" s="12" t="n">
        <f aca="false">IF(BR10="Deloc",0,IF(BR10="Câteva zile",1,IF(BR10="Mai mult de jumătate din timp",2,3)))</f>
        <v>0</v>
      </c>
      <c r="BT10" s="12" t="s">
        <v>54</v>
      </c>
      <c r="BU10" s="12" t="n">
        <f aca="false">IF(BT10="Deloc",0,IF(BT10="Câteva zile",1,IF(BT10="Mai mult de jumătate din timp",2,3)))</f>
        <v>1</v>
      </c>
      <c r="BV10" s="12" t="s">
        <v>67</v>
      </c>
      <c r="BW10" s="12" t="n">
        <f aca="false">IF(BV10="Deloc",0,IF(BV10="Câteva zile",1,IF(BV10="Mai mult de jumătate din timp",2,3)))</f>
        <v>3</v>
      </c>
      <c r="BX10" s="12" t="s">
        <v>67</v>
      </c>
      <c r="BY10" s="12" t="n">
        <f aca="false">IF(BX10="Deloc",0,IF(BX10="Câteva zile",1,IF(BX10="Mai mult de jumătate din timp",2,3)))</f>
        <v>3</v>
      </c>
      <c r="BZ10" s="13" t="s">
        <v>62</v>
      </c>
      <c r="CA10" s="12" t="n">
        <f aca="false">IF(BZ10="Deloc",0,IF(BZ10="Câteva zile",1,IF(BZ10="Mai mult de jumătate din timp",2,3)))</f>
        <v>0</v>
      </c>
      <c r="CB10" s="12" t="n">
        <f aca="false">SUM(BK10:CA10)</f>
        <v>14</v>
      </c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</row>
    <row r="11" s="15" customFormat="true" ht="47.25" hidden="false" customHeight="false" outlineLevel="0" collapsed="false">
      <c r="A11" s="12" t="n">
        <v>10</v>
      </c>
      <c r="B11" s="12" t="s">
        <v>63</v>
      </c>
      <c r="C11" s="12" t="n">
        <f aca="false">IF(B11="Masculin",1,0)</f>
        <v>0</v>
      </c>
      <c r="D11" s="12" t="n">
        <v>50</v>
      </c>
      <c r="E11" s="12" t="n">
        <v>161</v>
      </c>
      <c r="F11" s="12" t="n">
        <v>51</v>
      </c>
      <c r="G11" s="12" t="s">
        <v>51</v>
      </c>
      <c r="H11" s="12" t="n">
        <f aca="false">IF(OR(G11="Da, permanent",G11="Da, ocazional"),1,0)</f>
        <v>0</v>
      </c>
      <c r="I11" s="14"/>
      <c r="J11" s="14" t="s">
        <v>172</v>
      </c>
      <c r="K11" s="13" t="s">
        <v>51</v>
      </c>
      <c r="L11" s="12" t="n">
        <f aca="false">IF(K11="Nu",0,1)</f>
        <v>0</v>
      </c>
      <c r="M11" s="12" t="n">
        <v>110</v>
      </c>
      <c r="N11" s="12" t="n">
        <v>70</v>
      </c>
      <c r="O11" s="12" t="n">
        <v>220</v>
      </c>
      <c r="P11" s="12" t="s">
        <v>51</v>
      </c>
      <c r="Q11" s="12" t="n">
        <f aca="false">IF(P11="Da",1,0)</f>
        <v>0</v>
      </c>
      <c r="R11" s="12" t="s">
        <v>51</v>
      </c>
      <c r="S11" s="12" t="n">
        <f aca="false">IF(R11="Da",1,0)</f>
        <v>0</v>
      </c>
      <c r="T11" s="12" t="s">
        <v>51</v>
      </c>
      <c r="U11" s="12" t="n">
        <f aca="false">IF(T11="Da",1,0)</f>
        <v>0</v>
      </c>
      <c r="V11" s="12"/>
      <c r="W11" s="12"/>
      <c r="X11" s="31"/>
      <c r="Y11" s="12"/>
      <c r="Z11" s="31"/>
      <c r="AA11" s="12"/>
      <c r="AB11" s="31"/>
      <c r="AC11" s="12"/>
      <c r="AD11" s="32"/>
      <c r="AE11" s="33"/>
      <c r="AF11" s="34" t="s">
        <v>51</v>
      </c>
      <c r="AG11" s="35" t="n">
        <f aca="false">IF(AF11="Da",1,0)</f>
        <v>0</v>
      </c>
      <c r="AH11" s="12" t="s">
        <v>51</v>
      </c>
      <c r="AI11" s="36" t="n">
        <f aca="false">IF(AH11="Da",1,0)</f>
        <v>0</v>
      </c>
      <c r="AJ11" s="37" t="n">
        <f aca="false">SUM(AG11,AI11)</f>
        <v>0</v>
      </c>
      <c r="AK11" s="34" t="s">
        <v>51</v>
      </c>
      <c r="AL11" s="12" t="n">
        <f aca="false">IF(AK11="Da",1,0)</f>
        <v>0</v>
      </c>
      <c r="AM11" s="12" t="s">
        <v>51</v>
      </c>
      <c r="AN11" s="12" t="n">
        <f aca="false">IF(AM11="Da",1,0)</f>
        <v>0</v>
      </c>
      <c r="AO11" s="12" t="s">
        <v>51</v>
      </c>
      <c r="AP11" s="12" t="n">
        <f aca="false">IF(AO11="Da",1,0)</f>
        <v>0</v>
      </c>
      <c r="AQ11" s="12" t="s">
        <v>51</v>
      </c>
      <c r="AR11" s="12" t="n">
        <f aca="false">IF(AQ11="Da",1,0)</f>
        <v>0</v>
      </c>
      <c r="AS11" s="12" t="n">
        <f aca="false">SUM(AL11+AN11+AP11+AR11)</f>
        <v>0</v>
      </c>
      <c r="AT11" s="12" t="s">
        <v>54</v>
      </c>
      <c r="AU11" s="12" t="n">
        <f aca="false">IF(AT11="Absolut deloc",0,IF(AT11="Câteva zile",1,IF(AT11="Mai mult de jumătate din timp",2,3)))</f>
        <v>1</v>
      </c>
      <c r="AV11" s="12" t="s">
        <v>60</v>
      </c>
      <c r="AW11" s="12" t="n">
        <f aca="false">IF(AV11="Absolut deloc",0,IF(AV11="Câteva zile",1,IF(AV11="Mai mult de jumătate din timp",2,3)))</f>
        <v>0</v>
      </c>
      <c r="AX11" s="12" t="s">
        <v>60</v>
      </c>
      <c r="AY11" s="12" t="n">
        <f aca="false">IF(AX11="Absolut deloc",0,IF(AX11="Câteva zile",1,IF(AX11="Mai mult de jumătate din timp",2,3)))</f>
        <v>0</v>
      </c>
      <c r="AZ11" s="12" t="s">
        <v>60</v>
      </c>
      <c r="BA11" s="12" t="n">
        <f aca="false">IF(AZ11="Absolut deloc",0,IF(AZ11="Câteva zile",1,IF(AZ11="Mai mult de jumătate din timp",2,3)))</f>
        <v>0</v>
      </c>
      <c r="BB11" s="12" t="s">
        <v>60</v>
      </c>
      <c r="BC11" s="12" t="n">
        <f aca="false">IF(BB11="Absolut deloc",0,IF(BB11="Câteva zile",1,IF(BB11="Mai mult de jumătate din timp",2,3)))</f>
        <v>0</v>
      </c>
      <c r="BD11" s="12" t="s">
        <v>67</v>
      </c>
      <c r="BE11" s="12" t="n">
        <f aca="false">IF(BD11="Absolut deloc",0,IF(BD11="Câteva zile",1,IF(BD11="Mai mult de jumătate din timp",2,3)))</f>
        <v>3</v>
      </c>
      <c r="BF11" s="12" t="s">
        <v>60</v>
      </c>
      <c r="BG11" s="12" t="n">
        <f aca="false">IF(BF11="Absolut deloc",0,IF(BF11="Câteva zile",1,IF(BF11="Mai mult de jumătate din timp",2,3)))</f>
        <v>0</v>
      </c>
      <c r="BH11" s="12" t="n">
        <f aca="false">SUM(AU11,AW11,AY11,BA11,BC11,BE11,BG11)</f>
        <v>4</v>
      </c>
      <c r="BI11" s="13" t="s">
        <v>61</v>
      </c>
      <c r="BJ11" s="13" t="s">
        <v>62</v>
      </c>
      <c r="BK11" s="12" t="n">
        <f aca="false">IF(BJ11="Deloc",0,IF(BJ11="Câteva zile",1,IF(BJ11="Mai mult de jumătate din timp",2,3)))</f>
        <v>0</v>
      </c>
      <c r="BL11" s="12" t="s">
        <v>62</v>
      </c>
      <c r="BM11" s="12" t="n">
        <f aca="false">IF(BL11="Deloc",0,IF(BL11="Câteva zile",1,IF(BL11="Mai mult de jumătate din timp",2,3)))</f>
        <v>0</v>
      </c>
      <c r="BN11" s="12" t="s">
        <v>62</v>
      </c>
      <c r="BO11" s="12" t="n">
        <f aca="false">IF(BN11="Deloc",0,IF(BN11="Câteva zile",1,IF(BN11="Mai mult de jumătate din timp",2,3)))</f>
        <v>0</v>
      </c>
      <c r="BP11" s="12" t="s">
        <v>62</v>
      </c>
      <c r="BQ11" s="12" t="n">
        <f aca="false">IF(BP11="Deloc",0,IF(BP11="Câteva zile",1,IF(BP11="Mai mult de jumătate din timp",2,3)))</f>
        <v>0</v>
      </c>
      <c r="BR11" s="12" t="s">
        <v>62</v>
      </c>
      <c r="BS11" s="12" t="n">
        <f aca="false">IF(BR11="Deloc",0,IF(BR11="Câteva zile",1,IF(BR11="Mai mult de jumătate din timp",2,3)))</f>
        <v>0</v>
      </c>
      <c r="BT11" s="12" t="s">
        <v>62</v>
      </c>
      <c r="BU11" s="12" t="n">
        <f aca="false">IF(BT11="Deloc",0,IF(BT11="Câteva zile",1,IF(BT11="Mai mult de jumătate din timp",2,3)))</f>
        <v>0</v>
      </c>
      <c r="BV11" s="12" t="s">
        <v>62</v>
      </c>
      <c r="BW11" s="12" t="n">
        <f aca="false">IF(BV11="Deloc",0,IF(BV11="Câteva zile",1,IF(BV11="Mai mult de jumătate din timp",2,3)))</f>
        <v>0</v>
      </c>
      <c r="BX11" s="12" t="s">
        <v>62</v>
      </c>
      <c r="BY11" s="12" t="n">
        <f aca="false">IF(BX11="Deloc",0,IF(BX11="Câteva zile",1,IF(BX11="Mai mult de jumătate din timp",2,3)))</f>
        <v>0</v>
      </c>
      <c r="BZ11" s="13" t="s">
        <v>62</v>
      </c>
      <c r="CA11" s="12" t="n">
        <f aca="false">IF(BZ11="Deloc",0,IF(BZ11="Câteva zile",1,IF(BZ11="Mai mult de jumătate din timp",2,3)))</f>
        <v>0</v>
      </c>
      <c r="CB11" s="12" t="n">
        <f aca="false">SUM(BK11:CA11)</f>
        <v>0</v>
      </c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</row>
    <row r="12" s="15" customFormat="true" ht="63" hidden="false" customHeight="false" outlineLevel="0" collapsed="false">
      <c r="A12" s="12" t="n">
        <v>11</v>
      </c>
      <c r="B12" s="12" t="s">
        <v>63</v>
      </c>
      <c r="C12" s="12" t="n">
        <f aca="false">IF(B12="Masculin",1,0)</f>
        <v>0</v>
      </c>
      <c r="D12" s="12" t="n">
        <v>67</v>
      </c>
      <c r="E12" s="12" t="n">
        <v>160</v>
      </c>
      <c r="F12" s="12" t="n">
        <v>76</v>
      </c>
      <c r="G12" s="12" t="s">
        <v>51</v>
      </c>
      <c r="H12" s="12" t="n">
        <f aca="false">IF(OR(G12="Da, permanent",G12="Da, ocazional"),1,0)</f>
        <v>0</v>
      </c>
      <c r="I12" s="14"/>
      <c r="J12" s="14" t="s">
        <v>171</v>
      </c>
      <c r="K12" s="13" t="s">
        <v>51</v>
      </c>
      <c r="L12" s="12" t="n">
        <f aca="false">IF(K12="Nu",0,1)</f>
        <v>0</v>
      </c>
      <c r="M12" s="12"/>
      <c r="N12" s="12"/>
      <c r="O12" s="12"/>
      <c r="P12" s="12" t="s">
        <v>51</v>
      </c>
      <c r="Q12" s="12" t="n">
        <f aca="false">IF(P12="Da",1,0)</f>
        <v>0</v>
      </c>
      <c r="R12" s="12" t="s">
        <v>51</v>
      </c>
      <c r="S12" s="12" t="n">
        <f aca="false">IF(R12="Da",1,0)</f>
        <v>0</v>
      </c>
      <c r="T12" s="12" t="s">
        <v>52</v>
      </c>
      <c r="U12" s="12" t="n">
        <f aca="false">IF(T12="Da",1,0)</f>
        <v>1</v>
      </c>
      <c r="V12" s="12" t="s">
        <v>51</v>
      </c>
      <c r="W12" s="12"/>
      <c r="X12" s="31" t="n">
        <f aca="false">IF(V12="Da",1,IF(V12="Nu",0))</f>
        <v>0</v>
      </c>
      <c r="Y12" s="12" t="s">
        <v>51</v>
      </c>
      <c r="Z12" s="31" t="n">
        <f aca="false">IF(Y12="Da",1,IF(Y12="Nu", 0))</f>
        <v>0</v>
      </c>
      <c r="AA12" s="12" t="s">
        <v>51</v>
      </c>
      <c r="AB12" s="31" t="n">
        <f aca="false">IF(AA12="Da", 1, IF(AA12="Nu", 0))</f>
        <v>0</v>
      </c>
      <c r="AC12" s="12" t="s">
        <v>52</v>
      </c>
      <c r="AD12" s="32" t="n">
        <f aca="false">IF(AC12="Da", 1, IF(AC12="Nu", 0))</f>
        <v>1</v>
      </c>
      <c r="AE12" s="33" t="n">
        <f aca="false">SUM(X12:AD12)</f>
        <v>1</v>
      </c>
      <c r="AF12" s="34" t="s">
        <v>51</v>
      </c>
      <c r="AG12" s="35" t="n">
        <f aca="false">IF(AF12="Da",1,0)</f>
        <v>0</v>
      </c>
      <c r="AH12" s="12" t="s">
        <v>51</v>
      </c>
      <c r="AI12" s="36" t="n">
        <f aca="false">IF(AH12="Da",1,0)</f>
        <v>0</v>
      </c>
      <c r="AJ12" s="37" t="n">
        <f aca="false">SUM(AG12,AI12)</f>
        <v>0</v>
      </c>
      <c r="AK12" s="34" t="s">
        <v>51</v>
      </c>
      <c r="AL12" s="12" t="n">
        <f aca="false">IF(AK12="Da",1,0)</f>
        <v>0</v>
      </c>
      <c r="AM12" s="12" t="s">
        <v>51</v>
      </c>
      <c r="AN12" s="12" t="n">
        <f aca="false">IF(AM12="Da",1,0)</f>
        <v>0</v>
      </c>
      <c r="AO12" s="12" t="s">
        <v>51</v>
      </c>
      <c r="AP12" s="12" t="n">
        <f aca="false">IF(AO12="Da",1,0)</f>
        <v>0</v>
      </c>
      <c r="AQ12" s="12" t="s">
        <v>51</v>
      </c>
      <c r="AR12" s="12" t="n">
        <f aca="false">IF(AQ12="Da",1,0)</f>
        <v>0</v>
      </c>
      <c r="AS12" s="12" t="n">
        <f aca="false">SUM(AL12+AN12+AP12+AR12)</f>
        <v>0</v>
      </c>
      <c r="AT12" s="12" t="s">
        <v>67</v>
      </c>
      <c r="AU12" s="12" t="n">
        <f aca="false">IF(AT12="Absolut deloc",0,IF(AT12="Câteva zile",1,IF(AT12="Mai mult de jumătate din timp",2,3)))</f>
        <v>3</v>
      </c>
      <c r="AV12" s="12" t="s">
        <v>67</v>
      </c>
      <c r="AW12" s="12" t="n">
        <f aca="false">IF(AV12="Absolut deloc",0,IF(AV12="Câteva zile",1,IF(AV12="Mai mult de jumătate din timp",2,3)))</f>
        <v>3</v>
      </c>
      <c r="AX12" s="12" t="s">
        <v>67</v>
      </c>
      <c r="AY12" s="12" t="n">
        <f aca="false">IF(AX12="Absolut deloc",0,IF(AX12="Câteva zile",1,IF(AX12="Mai mult de jumătate din timp",2,3)))</f>
        <v>3</v>
      </c>
      <c r="AZ12" s="12" t="s">
        <v>53</v>
      </c>
      <c r="BA12" s="12" t="n">
        <f aca="false">IF(AZ12="Absolut deloc",0,IF(AZ12="Câteva zile",1,IF(AZ12="Mai mult de jumătate din timp",2,3)))</f>
        <v>2</v>
      </c>
      <c r="BB12" s="12" t="s">
        <v>53</v>
      </c>
      <c r="BC12" s="12" t="n">
        <f aca="false">IF(BB12="Absolut deloc",0,IF(BB12="Câteva zile",1,IF(BB12="Mai mult de jumătate din timp",2,3)))</f>
        <v>2</v>
      </c>
      <c r="BD12" s="12" t="s">
        <v>53</v>
      </c>
      <c r="BE12" s="12" t="n">
        <f aca="false">IF(BD12="Absolut deloc",0,IF(BD12="Câteva zile",1,IF(BD12="Mai mult de jumătate din timp",2,3)))</f>
        <v>2</v>
      </c>
      <c r="BF12" s="12" t="s">
        <v>54</v>
      </c>
      <c r="BG12" s="12" t="n">
        <f aca="false">IF(BF12="Absolut deloc",0,IF(BF12="Câteva zile",1,IF(BF12="Mai mult de jumătate din timp",2,3)))</f>
        <v>1</v>
      </c>
      <c r="BH12" s="12" t="n">
        <f aca="false">SUM(AU12,AW12,AY12,BA12,BC12,BE12,BG12)</f>
        <v>16</v>
      </c>
      <c r="BI12" s="13" t="s">
        <v>61</v>
      </c>
      <c r="BJ12" s="13" t="s">
        <v>54</v>
      </c>
      <c r="BK12" s="12" t="n">
        <f aca="false">IF(BJ12="Deloc",0,IF(BJ12="Câteva zile",1,IF(BJ12="Mai mult de jumătate din timp",2,3)))</f>
        <v>1</v>
      </c>
      <c r="BL12" s="12" t="s">
        <v>54</v>
      </c>
      <c r="BM12" s="12" t="n">
        <f aca="false">IF(BL12="Deloc",0,IF(BL12="Câteva zile",1,IF(BL12="Mai mult de jumătate din timp",2,3)))</f>
        <v>1</v>
      </c>
      <c r="BN12" s="12" t="s">
        <v>53</v>
      </c>
      <c r="BO12" s="12" t="n">
        <f aca="false">IF(BN12="Deloc",0,IF(BN12="Câteva zile",1,IF(BN12="Mai mult de jumătate din timp",2,3)))</f>
        <v>2</v>
      </c>
      <c r="BP12" s="12" t="s">
        <v>54</v>
      </c>
      <c r="BQ12" s="12" t="n">
        <f aca="false">IF(BP12="Deloc",0,IF(BP12="Câteva zile",1,IF(BP12="Mai mult de jumătate din timp",2,3)))</f>
        <v>1</v>
      </c>
      <c r="BR12" s="12" t="s">
        <v>54</v>
      </c>
      <c r="BS12" s="12" t="n">
        <f aca="false">IF(BR12="Deloc",0,IF(BR12="Câteva zile",1,IF(BR12="Mai mult de jumătate din timp",2,3)))</f>
        <v>1</v>
      </c>
      <c r="BT12" s="12" t="s">
        <v>54</v>
      </c>
      <c r="BU12" s="12" t="n">
        <f aca="false">IF(BT12="Deloc",0,IF(BT12="Câteva zile",1,IF(BT12="Mai mult de jumătate din timp",2,3)))</f>
        <v>1</v>
      </c>
      <c r="BV12" s="12" t="s">
        <v>62</v>
      </c>
      <c r="BW12" s="12" t="n">
        <f aca="false">IF(BV12="Deloc",0,IF(BV12="Câteva zile",1,IF(BV12="Mai mult de jumătate din timp",2,3)))</f>
        <v>0</v>
      </c>
      <c r="BX12" s="12" t="s">
        <v>54</v>
      </c>
      <c r="BY12" s="12" t="n">
        <f aca="false">IF(BX12="Deloc",0,IF(BX12="Câteva zile",1,IF(BX12="Mai mult de jumătate din timp",2,3)))</f>
        <v>1</v>
      </c>
      <c r="BZ12" s="13" t="s">
        <v>62</v>
      </c>
      <c r="CA12" s="12" t="n">
        <f aca="false">IF(BZ12="Deloc",0,IF(BZ12="Câteva zile",1,IF(BZ12="Mai mult de jumătate din timp",2,3)))</f>
        <v>0</v>
      </c>
      <c r="CB12" s="12" t="n">
        <f aca="false">SUM(BK12:CA12)</f>
        <v>8</v>
      </c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</row>
    <row r="13" s="15" customFormat="true" ht="63" hidden="false" customHeight="false" outlineLevel="0" collapsed="false">
      <c r="A13" s="12" t="n">
        <v>12</v>
      </c>
      <c r="B13" s="12" t="s">
        <v>63</v>
      </c>
      <c r="C13" s="12" t="n">
        <f aca="false">IF(B13="Masculin",1,0)</f>
        <v>0</v>
      </c>
      <c r="D13" s="12" t="n">
        <v>73</v>
      </c>
      <c r="E13" s="12" t="n">
        <v>152</v>
      </c>
      <c r="F13" s="12" t="n">
        <v>70</v>
      </c>
      <c r="G13" s="12" t="s">
        <v>51</v>
      </c>
      <c r="H13" s="12" t="n">
        <f aca="false">IF(OR(G13="Da, permanent",G13="Da, ocazional"),1,0)</f>
        <v>0</v>
      </c>
      <c r="I13" s="14"/>
      <c r="J13" s="14" t="s">
        <v>171</v>
      </c>
      <c r="K13" s="13" t="s">
        <v>52</v>
      </c>
      <c r="L13" s="12" t="n">
        <f aca="false">IF(K13="Nu",0,1)</f>
        <v>1</v>
      </c>
      <c r="M13" s="12" t="n">
        <v>115</v>
      </c>
      <c r="N13" s="12" t="n">
        <v>60</v>
      </c>
      <c r="O13" s="12" t="n">
        <v>161</v>
      </c>
      <c r="P13" s="12" t="s">
        <v>51</v>
      </c>
      <c r="Q13" s="12" t="n">
        <f aca="false">IF(P13="Da",1,0)</f>
        <v>0</v>
      </c>
      <c r="R13" s="12" t="s">
        <v>51</v>
      </c>
      <c r="S13" s="12" t="n">
        <f aca="false">IF(R13="Da",1,0)</f>
        <v>0</v>
      </c>
      <c r="T13" s="12" t="s">
        <v>52</v>
      </c>
      <c r="U13" s="12" t="n">
        <f aca="false">IF(T13="Da",1,0)</f>
        <v>1</v>
      </c>
      <c r="V13" s="12" t="s">
        <v>52</v>
      </c>
      <c r="W13" s="12"/>
      <c r="X13" s="31" t="n">
        <f aca="false">IF(V13="Da",1,IF(V13="Nu",0))</f>
        <v>1</v>
      </c>
      <c r="Y13" s="12" t="s">
        <v>51</v>
      </c>
      <c r="Z13" s="31" t="n">
        <f aca="false">IF(Y13="Da",1,IF(Y13="Nu", 0))</f>
        <v>0</v>
      </c>
      <c r="AA13" s="12" t="s">
        <v>51</v>
      </c>
      <c r="AB13" s="31" t="n">
        <f aca="false">IF(AA13="Da", 1, IF(AA13="Nu", 0))</f>
        <v>0</v>
      </c>
      <c r="AC13" s="12" t="s">
        <v>51</v>
      </c>
      <c r="AD13" s="32" t="n">
        <f aca="false">IF(AC13="Da", 1, IF(AC13="Nu", 0))</f>
        <v>0</v>
      </c>
      <c r="AE13" s="33" t="n">
        <f aca="false">SUM(X13:AD13)</f>
        <v>1</v>
      </c>
      <c r="AF13" s="34" t="s">
        <v>51</v>
      </c>
      <c r="AG13" s="35" t="n">
        <f aca="false">IF(AF13="Da",1,0)</f>
        <v>0</v>
      </c>
      <c r="AH13" s="12" t="s">
        <v>51</v>
      </c>
      <c r="AI13" s="36" t="n">
        <f aca="false">IF(AH13="Da",1,0)</f>
        <v>0</v>
      </c>
      <c r="AJ13" s="37" t="n">
        <f aca="false">SUM(AG13,AI13)</f>
        <v>0</v>
      </c>
      <c r="AK13" s="34" t="s">
        <v>51</v>
      </c>
      <c r="AL13" s="12" t="n">
        <f aca="false">IF(AK13="Da",1,0)</f>
        <v>0</v>
      </c>
      <c r="AM13" s="12" t="s">
        <v>51</v>
      </c>
      <c r="AN13" s="12" t="n">
        <f aca="false">IF(AM13="Da",1,0)</f>
        <v>0</v>
      </c>
      <c r="AO13" s="12" t="s">
        <v>51</v>
      </c>
      <c r="AP13" s="12" t="n">
        <f aca="false">IF(AO13="Da",1,0)</f>
        <v>0</v>
      </c>
      <c r="AQ13" s="12" t="s">
        <v>51</v>
      </c>
      <c r="AR13" s="12" t="n">
        <f aca="false">IF(AQ13="Da",1,0)</f>
        <v>0</v>
      </c>
      <c r="AS13" s="12" t="n">
        <f aca="false">SUM(AL13+AN13+AP13+AR13)</f>
        <v>0</v>
      </c>
      <c r="AT13" s="12" t="s">
        <v>67</v>
      </c>
      <c r="AU13" s="12" t="n">
        <f aca="false">IF(AT13="Absolut deloc",0,IF(AT13="Câteva zile",1,IF(AT13="Mai mult de jumătate din timp",2,3)))</f>
        <v>3</v>
      </c>
      <c r="AV13" s="12" t="s">
        <v>53</v>
      </c>
      <c r="AW13" s="12" t="n">
        <f aca="false">IF(AV13="Absolut deloc",0,IF(AV13="Câteva zile",1,IF(AV13="Mai mult de jumătate din timp",2,3)))</f>
        <v>2</v>
      </c>
      <c r="AX13" s="12" t="s">
        <v>53</v>
      </c>
      <c r="AY13" s="12" t="n">
        <f aca="false">IF(AX13="Absolut deloc",0,IF(AX13="Câteva zile",1,IF(AX13="Mai mult de jumătate din timp",2,3)))</f>
        <v>2</v>
      </c>
      <c r="AZ13" s="12" t="s">
        <v>54</v>
      </c>
      <c r="BA13" s="12" t="n">
        <f aca="false">IF(AZ13="Absolut deloc",0,IF(AZ13="Câteva zile",1,IF(AZ13="Mai mult de jumătate din timp",2,3)))</f>
        <v>1</v>
      </c>
      <c r="BB13" s="12" t="s">
        <v>60</v>
      </c>
      <c r="BC13" s="12" t="n">
        <f aca="false">IF(BB13="Absolut deloc",0,IF(BB13="Câteva zile",1,IF(BB13="Mai mult de jumătate din timp",2,3)))</f>
        <v>0</v>
      </c>
      <c r="BD13" s="12" t="s">
        <v>67</v>
      </c>
      <c r="BE13" s="12" t="n">
        <f aca="false">IF(BD13="Absolut deloc",0,IF(BD13="Câteva zile",1,IF(BD13="Mai mult de jumătate din timp",2,3)))</f>
        <v>3</v>
      </c>
      <c r="BF13" s="12" t="s">
        <v>54</v>
      </c>
      <c r="BG13" s="12" t="n">
        <f aca="false">IF(BF13="Absolut deloc",0,IF(BF13="Câteva zile",1,IF(BF13="Mai mult de jumătate din timp",2,3)))</f>
        <v>1</v>
      </c>
      <c r="BH13" s="12" t="n">
        <f aca="false">SUM(AU13,AW13,AY13,BA13,BC13,BE13,BG13)</f>
        <v>12</v>
      </c>
      <c r="BI13" s="13" t="s">
        <v>61</v>
      </c>
      <c r="BJ13" s="13" t="s">
        <v>53</v>
      </c>
      <c r="BK13" s="12" t="n">
        <f aca="false">IF(BJ13="Deloc",0,IF(BJ13="Câteva zile",1,IF(BJ13="Mai mult de jumătate din timp",2,3)))</f>
        <v>2</v>
      </c>
      <c r="BL13" s="12" t="s">
        <v>67</v>
      </c>
      <c r="BM13" s="12" t="n">
        <f aca="false">IF(BL13="Deloc",0,IF(BL13="Câteva zile",1,IF(BL13="Mai mult de jumătate din timp",2,3)))</f>
        <v>3</v>
      </c>
      <c r="BN13" s="12" t="s">
        <v>67</v>
      </c>
      <c r="BO13" s="12" t="n">
        <f aca="false">IF(BN13="Deloc",0,IF(BN13="Câteva zile",1,IF(BN13="Mai mult de jumătate din timp",2,3)))</f>
        <v>3</v>
      </c>
      <c r="BP13" s="12" t="s">
        <v>67</v>
      </c>
      <c r="BQ13" s="12" t="n">
        <f aca="false">IF(BP13="Deloc",0,IF(BP13="Câteva zile",1,IF(BP13="Mai mult de jumătate din timp",2,3)))</f>
        <v>3</v>
      </c>
      <c r="BR13" s="12" t="s">
        <v>62</v>
      </c>
      <c r="BS13" s="12" t="n">
        <f aca="false">IF(BR13="Deloc",0,IF(BR13="Câteva zile",1,IF(BR13="Mai mult de jumătate din timp",2,3)))</f>
        <v>0</v>
      </c>
      <c r="BT13" s="12" t="s">
        <v>67</v>
      </c>
      <c r="BU13" s="12" t="n">
        <f aca="false">IF(BT13="Deloc",0,IF(BT13="Câteva zile",1,IF(BT13="Mai mult de jumătate din timp",2,3)))</f>
        <v>3</v>
      </c>
      <c r="BV13" s="12" t="s">
        <v>62</v>
      </c>
      <c r="BW13" s="12" t="n">
        <f aca="false">IF(BV13="Deloc",0,IF(BV13="Câteva zile",1,IF(BV13="Mai mult de jumătate din timp",2,3)))</f>
        <v>0</v>
      </c>
      <c r="BX13" s="12" t="s">
        <v>62</v>
      </c>
      <c r="BY13" s="12" t="n">
        <f aca="false">IF(BX13="Deloc",0,IF(BX13="Câteva zile",1,IF(BX13="Mai mult de jumătate din timp",2,3)))</f>
        <v>0</v>
      </c>
      <c r="BZ13" s="13" t="s">
        <v>62</v>
      </c>
      <c r="CA13" s="12" t="n">
        <f aca="false">IF(BZ13="Deloc",0,IF(BZ13="Câteva zile",1,IF(BZ13="Mai mult de jumătate din timp",2,3)))</f>
        <v>0</v>
      </c>
      <c r="CB13" s="12" t="n">
        <f aca="false">SUM(BK13:CA13)</f>
        <v>14</v>
      </c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</row>
    <row r="14" s="15" customFormat="true" ht="47.25" hidden="false" customHeight="false" outlineLevel="0" collapsed="false">
      <c r="A14" s="12" t="n">
        <v>13</v>
      </c>
      <c r="B14" s="12" t="s">
        <v>47</v>
      </c>
      <c r="C14" s="12" t="n">
        <f aca="false">IF(B14="Masculin",1,0)</f>
        <v>1</v>
      </c>
      <c r="D14" s="12" t="n">
        <v>69</v>
      </c>
      <c r="E14" s="12" t="n">
        <v>171</v>
      </c>
      <c r="F14" s="12" t="n">
        <v>63</v>
      </c>
      <c r="G14" s="12" t="s">
        <v>48</v>
      </c>
      <c r="H14" s="12" t="n">
        <f aca="false">IF(OR(G14="Da, permanent",G14="Da, ocazional"),1,0)</f>
        <v>1</v>
      </c>
      <c r="I14" s="14" t="s">
        <v>167</v>
      </c>
      <c r="J14" s="14" t="s">
        <v>168</v>
      </c>
      <c r="K14" s="13" t="s">
        <v>51</v>
      </c>
      <c r="L14" s="12" t="n">
        <f aca="false">IF(K14="Nu",0,1)</f>
        <v>0</v>
      </c>
      <c r="M14" s="12" t="n">
        <v>140</v>
      </c>
      <c r="N14" s="12" t="n">
        <v>90</v>
      </c>
      <c r="O14" s="12" t="n">
        <v>200</v>
      </c>
      <c r="P14" s="12" t="s">
        <v>52</v>
      </c>
      <c r="Q14" s="12" t="n">
        <f aca="false">IF(P14="Da",1,0)</f>
        <v>1</v>
      </c>
      <c r="R14" s="12" t="s">
        <v>51</v>
      </c>
      <c r="S14" s="12" t="n">
        <f aca="false">IF(R14="Da",1,0)</f>
        <v>0</v>
      </c>
      <c r="T14" s="12" t="s">
        <v>52</v>
      </c>
      <c r="U14" s="12" t="n">
        <f aca="false">IF(T14="Da",1,0)</f>
        <v>1</v>
      </c>
      <c r="V14" s="12" t="s">
        <v>52</v>
      </c>
      <c r="W14" s="12"/>
      <c r="X14" s="31" t="n">
        <f aca="false">IF(V14="Da",1,IF(V14="Nu",0))</f>
        <v>1</v>
      </c>
      <c r="Y14" s="12" t="s">
        <v>51</v>
      </c>
      <c r="Z14" s="31" t="n">
        <f aca="false">IF(Y14="Da",1,IF(Y14="Nu", 0))</f>
        <v>0</v>
      </c>
      <c r="AA14" s="12" t="s">
        <v>51</v>
      </c>
      <c r="AB14" s="31" t="n">
        <f aca="false">IF(AA14="Da", 1, IF(AA14="Nu", 0))</f>
        <v>0</v>
      </c>
      <c r="AC14" s="12" t="s">
        <v>52</v>
      </c>
      <c r="AD14" s="32" t="n">
        <f aca="false">IF(AC14="Da", 1, IF(AC14="Nu", 0))</f>
        <v>1</v>
      </c>
      <c r="AE14" s="33" t="n">
        <f aca="false">SUM(X14:AD14)</f>
        <v>2</v>
      </c>
      <c r="AF14" s="34" t="s">
        <v>52</v>
      </c>
      <c r="AG14" s="35" t="n">
        <f aca="false">IF(AF14="Da",1,0)</f>
        <v>1</v>
      </c>
      <c r="AH14" s="12" t="s">
        <v>51</v>
      </c>
      <c r="AI14" s="36" t="n">
        <f aca="false">IF(AH14="Da",1,0)</f>
        <v>0</v>
      </c>
      <c r="AJ14" s="37" t="n">
        <f aca="false">SUM(AG14,AI14)</f>
        <v>1</v>
      </c>
      <c r="AK14" s="34" t="s">
        <v>52</v>
      </c>
      <c r="AL14" s="12" t="n">
        <f aca="false">IF(AK14="Da",1,0)</f>
        <v>1</v>
      </c>
      <c r="AM14" s="12" t="s">
        <v>51</v>
      </c>
      <c r="AN14" s="12" t="n">
        <f aca="false">IF(AM14="Da",1,0)</f>
        <v>0</v>
      </c>
      <c r="AO14" s="12" t="s">
        <v>51</v>
      </c>
      <c r="AP14" s="12" t="n">
        <f aca="false">IF(AO14="Da",1,0)</f>
        <v>0</v>
      </c>
      <c r="AQ14" s="12" t="s">
        <v>51</v>
      </c>
      <c r="AR14" s="12" t="n">
        <f aca="false">IF(AQ14="Da",1,0)</f>
        <v>0</v>
      </c>
      <c r="AS14" s="12" t="n">
        <f aca="false">SUM(AL14+AN14+AP14+AR14)</f>
        <v>1</v>
      </c>
      <c r="AT14" s="12" t="s">
        <v>60</v>
      </c>
      <c r="AU14" s="12" t="n">
        <f aca="false">IF(AT14="Absolut deloc",0,IF(AT14="Câteva zile",1,IF(AT14="Mai mult de jumătate din timp",2,3)))</f>
        <v>0</v>
      </c>
      <c r="AV14" s="12" t="s">
        <v>60</v>
      </c>
      <c r="AW14" s="12" t="n">
        <f aca="false">IF(AV14="Absolut deloc",0,IF(AV14="Câteva zile",1,IF(AV14="Mai mult de jumătate din timp",2,3)))</f>
        <v>0</v>
      </c>
      <c r="AX14" s="12" t="s">
        <v>54</v>
      </c>
      <c r="AY14" s="12" t="n">
        <f aca="false">IF(AX14="Absolut deloc",0,IF(AX14="Câteva zile",1,IF(AX14="Mai mult de jumătate din timp",2,3)))</f>
        <v>1</v>
      </c>
      <c r="AZ14" s="12" t="s">
        <v>60</v>
      </c>
      <c r="BA14" s="12" t="n">
        <f aca="false">IF(AZ14="Absolut deloc",0,IF(AZ14="Câteva zile",1,IF(AZ14="Mai mult de jumătate din timp",2,3)))</f>
        <v>0</v>
      </c>
      <c r="BB14" s="12" t="s">
        <v>60</v>
      </c>
      <c r="BC14" s="12" t="n">
        <f aca="false">IF(BB14="Absolut deloc",0,IF(BB14="Câteva zile",1,IF(BB14="Mai mult de jumătate din timp",2,3)))</f>
        <v>0</v>
      </c>
      <c r="BD14" s="12" t="s">
        <v>60</v>
      </c>
      <c r="BE14" s="12" t="n">
        <f aca="false">IF(BD14="Absolut deloc",0,IF(BD14="Câteva zile",1,IF(BD14="Mai mult de jumătate din timp",2,3)))</f>
        <v>0</v>
      </c>
      <c r="BF14" s="12" t="s">
        <v>60</v>
      </c>
      <c r="BG14" s="12" t="n">
        <f aca="false">IF(BF14="Absolut deloc",0,IF(BF14="Câteva zile",1,IF(BF14="Mai mult de jumătate din timp",2,3)))</f>
        <v>0</v>
      </c>
      <c r="BH14" s="12" t="n">
        <f aca="false">SUM(AU14,AW14,AY14,BA14,BC14,BE14,BG14)</f>
        <v>1</v>
      </c>
      <c r="BI14" s="13" t="s">
        <v>61</v>
      </c>
      <c r="BJ14" s="13" t="s">
        <v>54</v>
      </c>
      <c r="BK14" s="12" t="n">
        <f aca="false">IF(BJ14="Deloc",0,IF(BJ14="Câteva zile",1,IF(BJ14="Mai mult de jumătate din timp",2,3)))</f>
        <v>1</v>
      </c>
      <c r="BL14" s="12" t="s">
        <v>62</v>
      </c>
      <c r="BM14" s="12" t="n">
        <f aca="false">IF(BL14="Deloc",0,IF(BL14="Câteva zile",1,IF(BL14="Mai mult de jumătate din timp",2,3)))</f>
        <v>0</v>
      </c>
      <c r="BN14" s="12" t="s">
        <v>62</v>
      </c>
      <c r="BO14" s="12" t="n">
        <f aca="false">IF(BN14="Deloc",0,IF(BN14="Câteva zile",1,IF(BN14="Mai mult de jumătate din timp",2,3)))</f>
        <v>0</v>
      </c>
      <c r="BP14" s="12" t="s">
        <v>54</v>
      </c>
      <c r="BQ14" s="12" t="n">
        <f aca="false">IF(BP14="Deloc",0,IF(BP14="Câteva zile",1,IF(BP14="Mai mult de jumătate din timp",2,3)))</f>
        <v>1</v>
      </c>
      <c r="BR14" s="12" t="s">
        <v>62</v>
      </c>
      <c r="BS14" s="12" t="n">
        <f aca="false">IF(BR14="Deloc",0,IF(BR14="Câteva zile",1,IF(BR14="Mai mult de jumătate din timp",2,3)))</f>
        <v>0</v>
      </c>
      <c r="BT14" s="12" t="s">
        <v>62</v>
      </c>
      <c r="BU14" s="12" t="n">
        <f aca="false">IF(BT14="Deloc",0,IF(BT14="Câteva zile",1,IF(BT14="Mai mult de jumătate din timp",2,3)))</f>
        <v>0</v>
      </c>
      <c r="BV14" s="12" t="s">
        <v>62</v>
      </c>
      <c r="BW14" s="12" t="n">
        <f aca="false">IF(BV14="Deloc",0,IF(BV14="Câteva zile",1,IF(BV14="Mai mult de jumătate din timp",2,3)))</f>
        <v>0</v>
      </c>
      <c r="BX14" s="12" t="s">
        <v>62</v>
      </c>
      <c r="BY14" s="12" t="n">
        <f aca="false">IF(BX14="Deloc",0,IF(BX14="Câteva zile",1,IF(BX14="Mai mult de jumătate din timp",2,3)))</f>
        <v>0</v>
      </c>
      <c r="BZ14" s="13" t="s">
        <v>62</v>
      </c>
      <c r="CA14" s="12" t="n">
        <f aca="false">IF(BZ14="Deloc",0,IF(BZ14="Câteva zile",1,IF(BZ14="Mai mult de jumătate din timp",2,3)))</f>
        <v>0</v>
      </c>
      <c r="CB14" s="12" t="n">
        <f aca="false">SUM(BK14:CA14)</f>
        <v>2</v>
      </c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="15" customFormat="true" ht="63" hidden="false" customHeight="false" outlineLevel="0" collapsed="false">
      <c r="A15" s="12" t="n">
        <v>14</v>
      </c>
      <c r="B15" s="12" t="s">
        <v>63</v>
      </c>
      <c r="C15" s="12" t="n">
        <f aca="false">IF(B15="Masculin",1,0)</f>
        <v>0</v>
      </c>
      <c r="D15" s="12" t="n">
        <v>67</v>
      </c>
      <c r="E15" s="12" t="n">
        <v>169</v>
      </c>
      <c r="F15" s="12" t="n">
        <v>68</v>
      </c>
      <c r="G15" s="12" t="s">
        <v>48</v>
      </c>
      <c r="H15" s="12" t="n">
        <f aca="false">IF(OR(G15="Da, permanent",G15="Da, ocazional"),1,0)</f>
        <v>1</v>
      </c>
      <c r="I15" s="14" t="s">
        <v>173</v>
      </c>
      <c r="J15" s="14" t="s">
        <v>168</v>
      </c>
      <c r="K15" s="13" t="s">
        <v>51</v>
      </c>
      <c r="L15" s="12" t="n">
        <f aca="false">IF(K15="Nu",0,1)</f>
        <v>0</v>
      </c>
      <c r="M15" s="12" t="n">
        <v>141</v>
      </c>
      <c r="N15" s="12" t="n">
        <v>90</v>
      </c>
      <c r="O15" s="12"/>
      <c r="P15" s="12" t="s">
        <v>51</v>
      </c>
      <c r="Q15" s="12" t="n">
        <f aca="false">IF(P15="Da",1,0)</f>
        <v>0</v>
      </c>
      <c r="R15" s="12" t="s">
        <v>51</v>
      </c>
      <c r="S15" s="12" t="n">
        <f aca="false">IF(R15="Da",1,0)</f>
        <v>0</v>
      </c>
      <c r="T15" s="12" t="s">
        <v>51</v>
      </c>
      <c r="U15" s="12" t="n">
        <f aca="false">IF(T15="Da",1,0)</f>
        <v>0</v>
      </c>
      <c r="V15" s="12"/>
      <c r="W15" s="12"/>
      <c r="X15" s="31"/>
      <c r="Y15" s="12"/>
      <c r="Z15" s="31"/>
      <c r="AA15" s="12"/>
      <c r="AB15" s="31"/>
      <c r="AC15" s="12"/>
      <c r="AD15" s="32"/>
      <c r="AE15" s="33"/>
      <c r="AF15" s="34" t="s">
        <v>51</v>
      </c>
      <c r="AG15" s="35" t="n">
        <f aca="false">IF(AF15="Da",1,0)</f>
        <v>0</v>
      </c>
      <c r="AH15" s="12" t="s">
        <v>51</v>
      </c>
      <c r="AI15" s="36" t="n">
        <f aca="false">IF(AH15="Da",1,0)</f>
        <v>0</v>
      </c>
      <c r="AJ15" s="37" t="n">
        <f aca="false">SUM(AG15,AI15)</f>
        <v>0</v>
      </c>
      <c r="AK15" s="34" t="s">
        <v>51</v>
      </c>
      <c r="AL15" s="12" t="n">
        <f aca="false">IF(AK15="Da",1,0)</f>
        <v>0</v>
      </c>
      <c r="AM15" s="12" t="s">
        <v>51</v>
      </c>
      <c r="AN15" s="12" t="n">
        <f aca="false">IF(AM15="Da",1,0)</f>
        <v>0</v>
      </c>
      <c r="AO15" s="12" t="s">
        <v>51</v>
      </c>
      <c r="AP15" s="12" t="n">
        <f aca="false">IF(AO15="Da",1,0)</f>
        <v>0</v>
      </c>
      <c r="AQ15" s="12" t="s">
        <v>51</v>
      </c>
      <c r="AR15" s="12" t="n">
        <f aca="false">IF(AQ15="Da",1,0)</f>
        <v>0</v>
      </c>
      <c r="AS15" s="12" t="n">
        <f aca="false">SUM(AL15+AN15+AP15+AR15)</f>
        <v>0</v>
      </c>
      <c r="AT15" s="12" t="s">
        <v>54</v>
      </c>
      <c r="AU15" s="12" t="n">
        <f aca="false">IF(AT15="Absolut deloc",0,IF(AT15="Câteva zile",1,IF(AT15="Mai mult de jumătate din timp",2,3)))</f>
        <v>1</v>
      </c>
      <c r="AV15" s="12" t="s">
        <v>54</v>
      </c>
      <c r="AW15" s="12" t="n">
        <f aca="false">IF(AV15="Absolut deloc",0,IF(AV15="Câteva zile",1,IF(AV15="Mai mult de jumătate din timp",2,3)))</f>
        <v>1</v>
      </c>
      <c r="AX15" s="12" t="s">
        <v>54</v>
      </c>
      <c r="AY15" s="12" t="n">
        <f aca="false">IF(AX15="Absolut deloc",0,IF(AX15="Câteva zile",1,IF(AX15="Mai mult de jumătate din timp",2,3)))</f>
        <v>1</v>
      </c>
      <c r="AZ15" s="12" t="s">
        <v>60</v>
      </c>
      <c r="BA15" s="12" t="n">
        <f aca="false">IF(AZ15="Absolut deloc",0,IF(AZ15="Câteva zile",1,IF(AZ15="Mai mult de jumătate din timp",2,3)))</f>
        <v>0</v>
      </c>
      <c r="BB15" s="12" t="s">
        <v>60</v>
      </c>
      <c r="BC15" s="12" t="n">
        <f aca="false">IF(BB15="Absolut deloc",0,IF(BB15="Câteva zile",1,IF(BB15="Mai mult de jumătate din timp",2,3)))</f>
        <v>0</v>
      </c>
      <c r="BD15" s="12" t="s">
        <v>54</v>
      </c>
      <c r="BE15" s="12" t="n">
        <f aca="false">IF(BD15="Absolut deloc",0,IF(BD15="Câteva zile",1,IF(BD15="Mai mult de jumătate din timp",2,3)))</f>
        <v>1</v>
      </c>
      <c r="BF15" s="12" t="s">
        <v>60</v>
      </c>
      <c r="BG15" s="12" t="n">
        <f aca="false">IF(BF15="Absolut deloc",0,IF(BF15="Câteva zile",1,IF(BF15="Mai mult de jumătate din timp",2,3)))</f>
        <v>0</v>
      </c>
      <c r="BH15" s="12" t="n">
        <f aca="false">SUM(AU15,AW15,AY15,BA15,BC15,BE15,BG15)</f>
        <v>4</v>
      </c>
      <c r="BI15" s="13" t="s">
        <v>61</v>
      </c>
      <c r="BJ15" s="13" t="s">
        <v>54</v>
      </c>
      <c r="BK15" s="12" t="n">
        <f aca="false">IF(BJ15="Deloc",0,IF(BJ15="Câteva zile",1,IF(BJ15="Mai mult de jumătate din timp",2,3)))</f>
        <v>1</v>
      </c>
      <c r="BL15" s="12" t="s">
        <v>54</v>
      </c>
      <c r="BM15" s="12" t="n">
        <f aca="false">IF(BL15="Deloc",0,IF(BL15="Câteva zile",1,IF(BL15="Mai mult de jumătate din timp",2,3)))</f>
        <v>1</v>
      </c>
      <c r="BN15" s="12" t="s">
        <v>53</v>
      </c>
      <c r="BO15" s="12" t="n">
        <f aca="false">IF(BN15="Deloc",0,IF(BN15="Câteva zile",1,IF(BN15="Mai mult de jumătate din timp",2,3)))</f>
        <v>2</v>
      </c>
      <c r="BP15" s="12" t="s">
        <v>62</v>
      </c>
      <c r="BQ15" s="12" t="n">
        <f aca="false">IF(BP15="Deloc",0,IF(BP15="Câteva zile",1,IF(BP15="Mai mult de jumătate din timp",2,3)))</f>
        <v>0</v>
      </c>
      <c r="BR15" s="12" t="s">
        <v>54</v>
      </c>
      <c r="BS15" s="12" t="n">
        <f aca="false">IF(BR15="Deloc",0,IF(BR15="Câteva zile",1,IF(BR15="Mai mult de jumătate din timp",2,3)))</f>
        <v>1</v>
      </c>
      <c r="BT15" s="12" t="s">
        <v>62</v>
      </c>
      <c r="BU15" s="12" t="n">
        <f aca="false">IF(BT15="Deloc",0,IF(BT15="Câteva zile",1,IF(BT15="Mai mult de jumătate din timp",2,3)))</f>
        <v>0</v>
      </c>
      <c r="BV15" s="12" t="s">
        <v>54</v>
      </c>
      <c r="BW15" s="12" t="n">
        <f aca="false">IF(BV15="Deloc",0,IF(BV15="Câteva zile",1,IF(BV15="Mai mult de jumătate din timp",2,3)))</f>
        <v>1</v>
      </c>
      <c r="BX15" s="12" t="s">
        <v>62</v>
      </c>
      <c r="BY15" s="12" t="n">
        <f aca="false">IF(BX15="Deloc",0,IF(BX15="Câteva zile",1,IF(BX15="Mai mult de jumătate din timp",2,3)))</f>
        <v>0</v>
      </c>
      <c r="BZ15" s="13" t="s">
        <v>62</v>
      </c>
      <c r="CA15" s="12" t="n">
        <f aca="false">IF(BZ15="Deloc",0,IF(BZ15="Câteva zile",1,IF(BZ15="Mai mult de jumătate din timp",2,3)))</f>
        <v>0</v>
      </c>
      <c r="CB15" s="12" t="n">
        <f aca="false">SUM(BK15:CA15)</f>
        <v>6</v>
      </c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</row>
    <row r="16" s="15" customFormat="true" ht="47.25" hidden="false" customHeight="false" outlineLevel="0" collapsed="false">
      <c r="A16" s="12" t="n">
        <v>15</v>
      </c>
      <c r="B16" s="12" t="s">
        <v>47</v>
      </c>
      <c r="C16" s="12" t="n">
        <f aca="false">IF(B16="Masculin",1,0)</f>
        <v>1</v>
      </c>
      <c r="D16" s="12" t="n">
        <v>59</v>
      </c>
      <c r="E16" s="12" t="n">
        <v>175</v>
      </c>
      <c r="F16" s="12" t="n">
        <v>90</v>
      </c>
      <c r="G16" s="12" t="s">
        <v>69</v>
      </c>
      <c r="H16" s="12" t="n">
        <f aca="false">IF(OR(G16="Da, permanent",G16="Da, ocazional"),1,0)</f>
        <v>1</v>
      </c>
      <c r="I16" s="14" t="s">
        <v>174</v>
      </c>
      <c r="J16" s="14" t="s">
        <v>168</v>
      </c>
      <c r="K16" s="13" t="s">
        <v>52</v>
      </c>
      <c r="L16" s="12" t="n">
        <f aca="false">IF(K16="Nu",0,1)</f>
        <v>1</v>
      </c>
      <c r="M16" s="12" t="n">
        <v>138</v>
      </c>
      <c r="N16" s="12" t="n">
        <v>87</v>
      </c>
      <c r="O16" s="12" t="n">
        <v>240</v>
      </c>
      <c r="P16" s="12" t="s">
        <v>51</v>
      </c>
      <c r="Q16" s="12" t="n">
        <f aca="false">IF(P16="Da",1,0)</f>
        <v>0</v>
      </c>
      <c r="R16" s="12" t="s">
        <v>51</v>
      </c>
      <c r="S16" s="12" t="n">
        <f aca="false">IF(R16="Da",1,0)</f>
        <v>0</v>
      </c>
      <c r="T16" s="12" t="s">
        <v>52</v>
      </c>
      <c r="U16" s="12" t="n">
        <f aca="false">IF(T16="Da",1,0)</f>
        <v>1</v>
      </c>
      <c r="V16" s="12" t="s">
        <v>52</v>
      </c>
      <c r="W16" s="12"/>
      <c r="X16" s="31" t="n">
        <f aca="false">IF(V16="Da",1,IF(V16="Nu",0))</f>
        <v>1</v>
      </c>
      <c r="Y16" s="12" t="s">
        <v>52</v>
      </c>
      <c r="Z16" s="31" t="n">
        <f aca="false">IF(Y16="Da",1,IF(Y16="Nu", 0))</f>
        <v>1</v>
      </c>
      <c r="AA16" s="12" t="s">
        <v>52</v>
      </c>
      <c r="AB16" s="31" t="n">
        <f aca="false">IF(AA16="Da", 1, IF(AA16="Nu", 0))</f>
        <v>1</v>
      </c>
      <c r="AC16" s="12" t="s">
        <v>52</v>
      </c>
      <c r="AD16" s="32" t="n">
        <f aca="false">IF(AC16="Da", 1, IF(AC16="Nu", 0))</f>
        <v>1</v>
      </c>
      <c r="AE16" s="33" t="n">
        <f aca="false">SUM(X16:AD16)</f>
        <v>4</v>
      </c>
      <c r="AF16" s="34" t="s">
        <v>51</v>
      </c>
      <c r="AG16" s="35" t="n">
        <f aca="false">IF(AF16="Da",1,0)</f>
        <v>0</v>
      </c>
      <c r="AH16" s="12" t="s">
        <v>51</v>
      </c>
      <c r="AI16" s="36" t="n">
        <f aca="false">IF(AH16="Da",1,0)</f>
        <v>0</v>
      </c>
      <c r="AJ16" s="37" t="n">
        <f aca="false">SUM(AG16,AI16)</f>
        <v>0</v>
      </c>
      <c r="AK16" s="34" t="s">
        <v>51</v>
      </c>
      <c r="AL16" s="12" t="n">
        <f aca="false">IF(AK16="Da",1,0)</f>
        <v>0</v>
      </c>
      <c r="AM16" s="12" t="s">
        <v>52</v>
      </c>
      <c r="AN16" s="12" t="n">
        <f aca="false">IF(AM16="Da",1,0)</f>
        <v>1</v>
      </c>
      <c r="AO16" s="12" t="s">
        <v>52</v>
      </c>
      <c r="AP16" s="12" t="n">
        <f aca="false">IF(AO16="Da",1,0)</f>
        <v>1</v>
      </c>
      <c r="AQ16" s="12" t="s">
        <v>51</v>
      </c>
      <c r="AR16" s="12" t="n">
        <f aca="false">IF(AQ16="Da",1,0)</f>
        <v>0</v>
      </c>
      <c r="AS16" s="12" t="n">
        <f aca="false">SUM(AL16+AN16+AP16+AR16)</f>
        <v>2</v>
      </c>
      <c r="AT16" s="12" t="s">
        <v>54</v>
      </c>
      <c r="AU16" s="12" t="n">
        <f aca="false">IF(AT16="Absolut deloc",0,IF(AT16="Câteva zile",1,IF(AT16="Mai mult de jumătate din timp",2,3)))</f>
        <v>1</v>
      </c>
      <c r="AV16" s="12" t="s">
        <v>54</v>
      </c>
      <c r="AW16" s="12" t="n">
        <f aca="false">IF(AV16="Absolut deloc",0,IF(AV16="Câteva zile",1,IF(AV16="Mai mult de jumătate din timp",2,3)))</f>
        <v>1</v>
      </c>
      <c r="AX16" s="12" t="s">
        <v>53</v>
      </c>
      <c r="AY16" s="12" t="n">
        <f aca="false">IF(AX16="Absolut deloc",0,IF(AX16="Câteva zile",1,IF(AX16="Mai mult de jumătate din timp",2,3)))</f>
        <v>2</v>
      </c>
      <c r="AZ16" s="12" t="s">
        <v>54</v>
      </c>
      <c r="BA16" s="12" t="n">
        <f aca="false">IF(AZ16="Absolut deloc",0,IF(AZ16="Câteva zile",1,IF(AZ16="Mai mult de jumătate din timp",2,3)))</f>
        <v>1</v>
      </c>
      <c r="BB16" s="12" t="s">
        <v>60</v>
      </c>
      <c r="BC16" s="12" t="n">
        <f aca="false">IF(BB16="Absolut deloc",0,IF(BB16="Câteva zile",1,IF(BB16="Mai mult de jumătate din timp",2,3)))</f>
        <v>0</v>
      </c>
      <c r="BD16" s="12" t="s">
        <v>54</v>
      </c>
      <c r="BE16" s="12" t="n">
        <f aca="false">IF(BD16="Absolut deloc",0,IF(BD16="Câteva zile",1,IF(BD16="Mai mult de jumătate din timp",2,3)))</f>
        <v>1</v>
      </c>
      <c r="BF16" s="12" t="s">
        <v>54</v>
      </c>
      <c r="BG16" s="12" t="n">
        <f aca="false">IF(BF16="Absolut deloc",0,IF(BF16="Câteva zile",1,IF(BF16="Mai mult de jumătate din timp",2,3)))</f>
        <v>1</v>
      </c>
      <c r="BH16" s="12" t="n">
        <f aca="false">SUM(AU16,AW16,AY16,BA16,BC16,BE16,BG16)</f>
        <v>7</v>
      </c>
      <c r="BI16" s="13" t="s">
        <v>61</v>
      </c>
      <c r="BJ16" s="13" t="s">
        <v>62</v>
      </c>
      <c r="BK16" s="12" t="n">
        <f aca="false">IF(BJ16="Deloc",0,IF(BJ16="Câteva zile",1,IF(BJ16="Mai mult de jumătate din timp",2,3)))</f>
        <v>0</v>
      </c>
      <c r="BL16" s="12" t="s">
        <v>54</v>
      </c>
      <c r="BM16" s="12" t="n">
        <f aca="false">IF(BL16="Deloc",0,IF(BL16="Câteva zile",1,IF(BL16="Mai mult de jumătate din timp",2,3)))</f>
        <v>1</v>
      </c>
      <c r="BN16" s="12" t="s">
        <v>67</v>
      </c>
      <c r="BO16" s="12" t="n">
        <f aca="false">IF(BN16="Deloc",0,IF(BN16="Câteva zile",1,IF(BN16="Mai mult de jumătate din timp",2,3)))</f>
        <v>3</v>
      </c>
      <c r="BP16" s="12" t="s">
        <v>53</v>
      </c>
      <c r="BQ16" s="12" t="n">
        <f aca="false">IF(BP16="Deloc",0,IF(BP16="Câteva zile",1,IF(BP16="Mai mult de jumătate din timp",2,3)))</f>
        <v>2</v>
      </c>
      <c r="BR16" s="12" t="s">
        <v>54</v>
      </c>
      <c r="BS16" s="12" t="n">
        <f aca="false">IF(BR16="Deloc",0,IF(BR16="Câteva zile",1,IF(BR16="Mai mult de jumătate din timp",2,3)))</f>
        <v>1</v>
      </c>
      <c r="BT16" s="12" t="s">
        <v>62</v>
      </c>
      <c r="BU16" s="12" t="n">
        <f aca="false">IF(BT16="Deloc",0,IF(BT16="Câteva zile",1,IF(BT16="Mai mult de jumătate din timp",2,3)))</f>
        <v>0</v>
      </c>
      <c r="BV16" s="12" t="s">
        <v>53</v>
      </c>
      <c r="BW16" s="12" t="n">
        <f aca="false">IF(BV16="Deloc",0,IF(BV16="Câteva zile",1,IF(BV16="Mai mult de jumătate din timp",2,3)))</f>
        <v>2</v>
      </c>
      <c r="BX16" s="12" t="s">
        <v>54</v>
      </c>
      <c r="BY16" s="12" t="n">
        <f aca="false">IF(BX16="Deloc",0,IF(BX16="Câteva zile",1,IF(BX16="Mai mult de jumătate din timp",2,3)))</f>
        <v>1</v>
      </c>
      <c r="BZ16" s="13" t="s">
        <v>62</v>
      </c>
      <c r="CA16" s="12" t="n">
        <f aca="false">IF(BZ16="Deloc",0,IF(BZ16="Câteva zile",1,IF(BZ16="Mai mult de jumătate din timp",2,3)))</f>
        <v>0</v>
      </c>
      <c r="CB16" s="12" t="n">
        <f aca="false">SUM(BK16:CA16)</f>
        <v>10</v>
      </c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</row>
    <row r="17" s="15" customFormat="true" ht="47.25" hidden="false" customHeight="false" outlineLevel="0" collapsed="false">
      <c r="A17" s="12" t="n">
        <v>16</v>
      </c>
      <c r="B17" s="12" t="s">
        <v>47</v>
      </c>
      <c r="C17" s="12" t="n">
        <f aca="false">IF(B17="Masculin",1,0)</f>
        <v>1</v>
      </c>
      <c r="D17" s="12" t="n">
        <v>71</v>
      </c>
      <c r="E17" s="12" t="n">
        <v>181</v>
      </c>
      <c r="F17" s="12" t="n">
        <v>96</v>
      </c>
      <c r="G17" s="12" t="s">
        <v>51</v>
      </c>
      <c r="H17" s="12" t="n">
        <f aca="false">IF(OR(G17="Da, permanent",G17="Da, ocazional"),1,0)</f>
        <v>0</v>
      </c>
      <c r="I17" s="14"/>
      <c r="J17" s="14" t="s">
        <v>168</v>
      </c>
      <c r="K17" s="13" t="s">
        <v>52</v>
      </c>
      <c r="L17" s="12" t="n">
        <f aca="false">IF(K17="Nu",0,1)</f>
        <v>1</v>
      </c>
      <c r="M17" s="12" t="n">
        <v>131</v>
      </c>
      <c r="N17" s="12" t="n">
        <v>79</v>
      </c>
      <c r="O17" s="12" t="n">
        <v>224</v>
      </c>
      <c r="P17" s="12" t="s">
        <v>52</v>
      </c>
      <c r="Q17" s="12" t="n">
        <f aca="false">IF(P17="Da",1,0)</f>
        <v>1</v>
      </c>
      <c r="R17" s="12" t="s">
        <v>51</v>
      </c>
      <c r="S17" s="12" t="n">
        <f aca="false">IF(R17="Da",1,0)</f>
        <v>0</v>
      </c>
      <c r="T17" s="12" t="s">
        <v>52</v>
      </c>
      <c r="U17" s="12" t="n">
        <f aca="false">IF(T17="Da",1,0)</f>
        <v>1</v>
      </c>
      <c r="V17" s="12" t="s">
        <v>51</v>
      </c>
      <c r="W17" s="12"/>
      <c r="X17" s="31" t="n">
        <f aca="false">IF(V17="Da",1,IF(V17="Nu",0))</f>
        <v>0</v>
      </c>
      <c r="Y17" s="12" t="s">
        <v>51</v>
      </c>
      <c r="Z17" s="31" t="n">
        <f aca="false">IF(Y17="Da",1,IF(Y17="Nu", 0))</f>
        <v>0</v>
      </c>
      <c r="AA17" s="12" t="s">
        <v>52</v>
      </c>
      <c r="AB17" s="31" t="n">
        <f aca="false">IF(AA17="Da", 1, IF(AA17="Nu", 0))</f>
        <v>1</v>
      </c>
      <c r="AC17" s="12" t="s">
        <v>52</v>
      </c>
      <c r="AD17" s="32" t="n">
        <f aca="false">IF(AC17="Da", 1, IF(AC17="Nu", 0))</f>
        <v>1</v>
      </c>
      <c r="AE17" s="33" t="n">
        <f aca="false">SUM(X17:AD17)</f>
        <v>2</v>
      </c>
      <c r="AF17" s="34" t="s">
        <v>51</v>
      </c>
      <c r="AG17" s="35" t="n">
        <f aca="false">IF(AF17="Da",1,0)</f>
        <v>0</v>
      </c>
      <c r="AH17" s="12" t="s">
        <v>52</v>
      </c>
      <c r="AI17" s="36" t="n">
        <f aca="false">IF(AH17="Da",1,0)</f>
        <v>1</v>
      </c>
      <c r="AJ17" s="37" t="n">
        <f aca="false">SUM(AG17,AI17)</f>
        <v>1</v>
      </c>
      <c r="AK17" s="34" t="s">
        <v>51</v>
      </c>
      <c r="AL17" s="12" t="n">
        <f aca="false">IF(AK17="Da",1,0)</f>
        <v>0</v>
      </c>
      <c r="AM17" s="12" t="s">
        <v>51</v>
      </c>
      <c r="AN17" s="12" t="n">
        <f aca="false">IF(AM17="Da",1,0)</f>
        <v>0</v>
      </c>
      <c r="AO17" s="12" t="s">
        <v>51</v>
      </c>
      <c r="AP17" s="12" t="n">
        <f aca="false">IF(AO17="Da",1,0)</f>
        <v>0</v>
      </c>
      <c r="AQ17" s="12" t="s">
        <v>52</v>
      </c>
      <c r="AR17" s="12" t="n">
        <f aca="false">IF(AQ17="Da",1,0)</f>
        <v>1</v>
      </c>
      <c r="AS17" s="12" t="n">
        <f aca="false">SUM(AL17+AN17+AP17+AR17)</f>
        <v>1</v>
      </c>
      <c r="AT17" s="12" t="s">
        <v>60</v>
      </c>
      <c r="AU17" s="12" t="n">
        <f aca="false">IF(AT17="Absolut deloc",0,IF(AT17="Câteva zile",1,IF(AT17="Mai mult de jumătate din timp",2,3)))</f>
        <v>0</v>
      </c>
      <c r="AV17" s="12" t="s">
        <v>54</v>
      </c>
      <c r="AW17" s="12" t="n">
        <f aca="false">IF(AV17="Absolut deloc",0,IF(AV17="Câteva zile",1,IF(AV17="Mai mult de jumătate din timp",2,3)))</f>
        <v>1</v>
      </c>
      <c r="AX17" s="12" t="s">
        <v>53</v>
      </c>
      <c r="AY17" s="12" t="n">
        <f aca="false">IF(AX17="Absolut deloc",0,IF(AX17="Câteva zile",1,IF(AX17="Mai mult de jumătate din timp",2,3)))</f>
        <v>2</v>
      </c>
      <c r="AZ17" s="12" t="s">
        <v>54</v>
      </c>
      <c r="BA17" s="12" t="n">
        <f aca="false">IF(AZ17="Absolut deloc",0,IF(AZ17="Câteva zile",1,IF(AZ17="Mai mult de jumătate din timp",2,3)))</f>
        <v>1</v>
      </c>
      <c r="BB17" s="12" t="s">
        <v>60</v>
      </c>
      <c r="BC17" s="12" t="n">
        <f aca="false">IF(BB17="Absolut deloc",0,IF(BB17="Câteva zile",1,IF(BB17="Mai mult de jumătate din timp",2,3)))</f>
        <v>0</v>
      </c>
      <c r="BD17" s="12" t="s">
        <v>54</v>
      </c>
      <c r="BE17" s="12" t="n">
        <f aca="false">IF(BD17="Absolut deloc",0,IF(BD17="Câteva zile",1,IF(BD17="Mai mult de jumătate din timp",2,3)))</f>
        <v>1</v>
      </c>
      <c r="BF17" s="12" t="s">
        <v>60</v>
      </c>
      <c r="BG17" s="12" t="n">
        <f aca="false">IF(BF17="Absolut deloc",0,IF(BF17="Câteva zile",1,IF(BF17="Mai mult de jumătate din timp",2,3)))</f>
        <v>0</v>
      </c>
      <c r="BH17" s="12" t="n">
        <f aca="false">SUM(AU17,AW17,AY17,BA17,BC17,BE17,BG17)</f>
        <v>5</v>
      </c>
      <c r="BI17" s="13" t="s">
        <v>61</v>
      </c>
      <c r="BJ17" s="13" t="s">
        <v>62</v>
      </c>
      <c r="BK17" s="12" t="n">
        <f aca="false">IF(BJ17="Deloc",0,IF(BJ17="Câteva zile",1,IF(BJ17="Mai mult de jumătate din timp",2,3)))</f>
        <v>0</v>
      </c>
      <c r="BL17" s="12" t="s">
        <v>54</v>
      </c>
      <c r="BM17" s="12" t="n">
        <f aca="false">IF(BL17="Deloc",0,IF(BL17="Câteva zile",1,IF(BL17="Mai mult de jumătate din timp",2,3)))</f>
        <v>1</v>
      </c>
      <c r="BN17" s="12" t="s">
        <v>67</v>
      </c>
      <c r="BO17" s="12" t="n">
        <f aca="false">IF(BN17="Deloc",0,IF(BN17="Câteva zile",1,IF(BN17="Mai mult de jumătate din timp",2,3)))</f>
        <v>3</v>
      </c>
      <c r="BP17" s="12" t="s">
        <v>53</v>
      </c>
      <c r="BQ17" s="12" t="n">
        <f aca="false">IF(BP17="Deloc",0,IF(BP17="Câteva zile",1,IF(BP17="Mai mult de jumătate din timp",2,3)))</f>
        <v>2</v>
      </c>
      <c r="BR17" s="12" t="s">
        <v>54</v>
      </c>
      <c r="BS17" s="12" t="n">
        <f aca="false">IF(BR17="Deloc",0,IF(BR17="Câteva zile",1,IF(BR17="Mai mult de jumătate din timp",2,3)))</f>
        <v>1</v>
      </c>
      <c r="BT17" s="12" t="s">
        <v>62</v>
      </c>
      <c r="BU17" s="12" t="n">
        <f aca="false">IF(BT17="Deloc",0,IF(BT17="Câteva zile",1,IF(BT17="Mai mult de jumătate din timp",2,3)))</f>
        <v>0</v>
      </c>
      <c r="BV17" s="12" t="s">
        <v>54</v>
      </c>
      <c r="BW17" s="12" t="n">
        <f aca="false">IF(BV17="Deloc",0,IF(BV17="Câteva zile",1,IF(BV17="Mai mult de jumătate din timp",2,3)))</f>
        <v>1</v>
      </c>
      <c r="BX17" s="12" t="s">
        <v>54</v>
      </c>
      <c r="BY17" s="12" t="n">
        <f aca="false">IF(BX17="Deloc",0,IF(BX17="Câteva zile",1,IF(BX17="Mai mult de jumătate din timp",2,3)))</f>
        <v>1</v>
      </c>
      <c r="BZ17" s="13" t="s">
        <v>62</v>
      </c>
      <c r="CA17" s="12" t="n">
        <f aca="false">IF(BZ17="Deloc",0,IF(BZ17="Câteva zile",1,IF(BZ17="Mai mult de jumătate din timp",2,3)))</f>
        <v>0</v>
      </c>
      <c r="CB17" s="12" t="n">
        <f aca="false">SUM(BK17:CA17)</f>
        <v>9</v>
      </c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</row>
    <row r="18" s="15" customFormat="true" ht="63" hidden="false" customHeight="false" outlineLevel="0" collapsed="false">
      <c r="A18" s="12" t="n">
        <v>17</v>
      </c>
      <c r="B18" s="12" t="s">
        <v>63</v>
      </c>
      <c r="C18" s="12" t="n">
        <f aca="false">IF(B18="Masculin",1,0)</f>
        <v>0</v>
      </c>
      <c r="D18" s="12" t="n">
        <v>63</v>
      </c>
      <c r="E18" s="12" t="n">
        <v>170</v>
      </c>
      <c r="F18" s="12" t="n">
        <v>87</v>
      </c>
      <c r="G18" s="12" t="s">
        <v>51</v>
      </c>
      <c r="H18" s="12" t="n">
        <f aca="false">IF(OR(G18="Da, permanent",G18="Da, ocazional"),1,0)</f>
        <v>0</v>
      </c>
      <c r="I18" s="14"/>
      <c r="J18" s="14" t="s">
        <v>168</v>
      </c>
      <c r="K18" s="13" t="s">
        <v>51</v>
      </c>
      <c r="L18" s="12" t="n">
        <f aca="false">IF(K18="Nu",0,1)</f>
        <v>0</v>
      </c>
      <c r="M18" s="12" t="n">
        <v>127</v>
      </c>
      <c r="N18" s="12" t="n">
        <v>80</v>
      </c>
      <c r="O18" s="12" t="n">
        <v>210</v>
      </c>
      <c r="P18" s="12" t="s">
        <v>52</v>
      </c>
      <c r="Q18" s="12" t="n">
        <f aca="false">IF(P18="Da",1,0)</f>
        <v>1</v>
      </c>
      <c r="R18" s="12" t="s">
        <v>51</v>
      </c>
      <c r="S18" s="12" t="n">
        <f aca="false">IF(R18="Da",1,0)</f>
        <v>0</v>
      </c>
      <c r="T18" s="12" t="s">
        <v>52</v>
      </c>
      <c r="U18" s="12" t="n">
        <f aca="false">IF(T18="Da",1,0)</f>
        <v>1</v>
      </c>
      <c r="V18" s="12" t="s">
        <v>51</v>
      </c>
      <c r="W18" s="12"/>
      <c r="X18" s="31" t="n">
        <f aca="false">IF(V18="Da",1,IF(V18="Nu",0))</f>
        <v>0</v>
      </c>
      <c r="Y18" s="12" t="s">
        <v>51</v>
      </c>
      <c r="Z18" s="31" t="n">
        <f aca="false">IF(Y18="Da",1,IF(Y18="Nu", 0))</f>
        <v>0</v>
      </c>
      <c r="AA18" s="12" t="s">
        <v>51</v>
      </c>
      <c r="AB18" s="31" t="n">
        <f aca="false">IF(AA18="Da", 1, IF(AA18="Nu", 0))</f>
        <v>0</v>
      </c>
      <c r="AC18" s="12" t="s">
        <v>51</v>
      </c>
      <c r="AD18" s="32" t="n">
        <f aca="false">IF(AC18="Da", 1, IF(AC18="Nu", 0))</f>
        <v>0</v>
      </c>
      <c r="AE18" s="33" t="n">
        <f aca="false">SUM(X18:AD18)</f>
        <v>0</v>
      </c>
      <c r="AF18" s="34" t="s">
        <v>51</v>
      </c>
      <c r="AG18" s="35" t="n">
        <f aca="false">IF(AF18="Da",1,0)</f>
        <v>0</v>
      </c>
      <c r="AH18" s="12" t="s">
        <v>51</v>
      </c>
      <c r="AI18" s="36" t="n">
        <f aca="false">IF(AH18="Da",1,0)</f>
        <v>0</v>
      </c>
      <c r="AJ18" s="37" t="n">
        <f aca="false">SUM(AG18,AI18)</f>
        <v>0</v>
      </c>
      <c r="AK18" s="34" t="s">
        <v>51</v>
      </c>
      <c r="AL18" s="12" t="n">
        <f aca="false">IF(AK18="Da",1,0)</f>
        <v>0</v>
      </c>
      <c r="AM18" s="12" t="s">
        <v>51</v>
      </c>
      <c r="AN18" s="12" t="n">
        <f aca="false">IF(AM18="Da",1,0)</f>
        <v>0</v>
      </c>
      <c r="AO18" s="12" t="s">
        <v>51</v>
      </c>
      <c r="AP18" s="12" t="n">
        <f aca="false">IF(AO18="Da",1,0)</f>
        <v>0</v>
      </c>
      <c r="AQ18" s="12" t="s">
        <v>51</v>
      </c>
      <c r="AR18" s="12" t="n">
        <f aca="false">IF(AQ18="Da",1,0)</f>
        <v>0</v>
      </c>
      <c r="AS18" s="12" t="n">
        <f aca="false">SUM(AL18+AN18+AP18+AR18)</f>
        <v>0</v>
      </c>
      <c r="AT18" s="12" t="s">
        <v>53</v>
      </c>
      <c r="AU18" s="12" t="n">
        <f aca="false">IF(AT18="Absolut deloc",0,IF(AT18="Câteva zile",1,IF(AT18="Mai mult de jumătate din timp",2,3)))</f>
        <v>2</v>
      </c>
      <c r="AV18" s="12" t="s">
        <v>53</v>
      </c>
      <c r="AW18" s="12" t="n">
        <f aca="false">IF(AV18="Absolut deloc",0,IF(AV18="Câteva zile",1,IF(AV18="Mai mult de jumătate din timp",2,3)))</f>
        <v>2</v>
      </c>
      <c r="AX18" s="12" t="s">
        <v>54</v>
      </c>
      <c r="AY18" s="12" t="n">
        <f aca="false">IF(AX18="Absolut deloc",0,IF(AX18="Câteva zile",1,IF(AX18="Mai mult de jumătate din timp",2,3)))</f>
        <v>1</v>
      </c>
      <c r="AZ18" s="12" t="s">
        <v>54</v>
      </c>
      <c r="BA18" s="12" t="n">
        <f aca="false">IF(AZ18="Absolut deloc",0,IF(AZ18="Câteva zile",1,IF(AZ18="Mai mult de jumătate din timp",2,3)))</f>
        <v>1</v>
      </c>
      <c r="BB18" s="12" t="s">
        <v>53</v>
      </c>
      <c r="BC18" s="12" t="n">
        <f aca="false">IF(BB18="Absolut deloc",0,IF(BB18="Câteva zile",1,IF(BB18="Mai mult de jumătate din timp",2,3)))</f>
        <v>2</v>
      </c>
      <c r="BD18" s="12" t="s">
        <v>54</v>
      </c>
      <c r="BE18" s="12" t="n">
        <f aca="false">IF(BD18="Absolut deloc",0,IF(BD18="Câteva zile",1,IF(BD18="Mai mult de jumătate din timp",2,3)))</f>
        <v>1</v>
      </c>
      <c r="BF18" s="12" t="s">
        <v>54</v>
      </c>
      <c r="BG18" s="12" t="n">
        <f aca="false">IF(BF18="Absolut deloc",0,IF(BF18="Câteva zile",1,IF(BF18="Mai mult de jumătate din timp",2,3)))</f>
        <v>1</v>
      </c>
      <c r="BH18" s="12" t="n">
        <f aca="false">SUM(AU18,AW18,AY18,BA18,BC18,BE18,BG18)</f>
        <v>10</v>
      </c>
      <c r="BI18" s="13" t="s">
        <v>61</v>
      </c>
      <c r="BJ18" s="13" t="s">
        <v>53</v>
      </c>
      <c r="BK18" s="12" t="n">
        <f aca="false">IF(BJ18="Deloc",0,IF(BJ18="Câteva zile",1,IF(BJ18="Mai mult de jumătate din timp",2,3)))</f>
        <v>2</v>
      </c>
      <c r="BL18" s="12" t="s">
        <v>53</v>
      </c>
      <c r="BM18" s="12" t="n">
        <f aca="false">IF(BL18="Deloc",0,IF(BL18="Câteva zile",1,IF(BL18="Mai mult de jumătate din timp",2,3)))</f>
        <v>2</v>
      </c>
      <c r="BN18" s="12" t="s">
        <v>67</v>
      </c>
      <c r="BO18" s="12" t="n">
        <f aca="false">IF(BN18="Deloc",0,IF(BN18="Câteva zile",1,IF(BN18="Mai mult de jumătate din timp",2,3)))</f>
        <v>3</v>
      </c>
      <c r="BP18" s="12" t="s">
        <v>54</v>
      </c>
      <c r="BQ18" s="12" t="n">
        <f aca="false">IF(BP18="Deloc",0,IF(BP18="Câteva zile",1,IF(BP18="Mai mult de jumătate din timp",2,3)))</f>
        <v>1</v>
      </c>
      <c r="BR18" s="12" t="s">
        <v>54</v>
      </c>
      <c r="BS18" s="12" t="n">
        <f aca="false">IF(BR18="Deloc",0,IF(BR18="Câteva zile",1,IF(BR18="Mai mult de jumătate din timp",2,3)))</f>
        <v>1</v>
      </c>
      <c r="BT18" s="12" t="s">
        <v>67</v>
      </c>
      <c r="BU18" s="12" t="n">
        <f aca="false">IF(BT18="Deloc",0,IF(BT18="Câteva zile",1,IF(BT18="Mai mult de jumătate din timp",2,3)))</f>
        <v>3</v>
      </c>
      <c r="BV18" s="12" t="s">
        <v>54</v>
      </c>
      <c r="BW18" s="12" t="n">
        <f aca="false">IF(BV18="Deloc",0,IF(BV18="Câteva zile",1,IF(BV18="Mai mult de jumătate din timp",2,3)))</f>
        <v>1</v>
      </c>
      <c r="BX18" s="12" t="s">
        <v>53</v>
      </c>
      <c r="BY18" s="12" t="n">
        <f aca="false">IF(BX18="Deloc",0,IF(BX18="Câteva zile",1,IF(BX18="Mai mult de jumătate din timp",2,3)))</f>
        <v>2</v>
      </c>
      <c r="BZ18" s="13" t="s">
        <v>54</v>
      </c>
      <c r="CA18" s="12" t="n">
        <f aca="false">IF(BZ18="Deloc",0,IF(BZ18="Câteva zile",1,IF(BZ18="Mai mult de jumătate din timp",2,3)))</f>
        <v>1</v>
      </c>
      <c r="CB18" s="12" t="n">
        <f aca="false">SUM(BK18:CA18)</f>
        <v>16</v>
      </c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</row>
    <row r="19" s="15" customFormat="true" ht="63" hidden="false" customHeight="false" outlineLevel="0" collapsed="false">
      <c r="A19" s="12" t="n">
        <v>18</v>
      </c>
      <c r="B19" s="12" t="s">
        <v>63</v>
      </c>
      <c r="C19" s="12" t="n">
        <f aca="false">IF(B19="Masculin",1,0)</f>
        <v>0</v>
      </c>
      <c r="D19" s="12" t="n">
        <v>55</v>
      </c>
      <c r="E19" s="12" t="n">
        <v>162</v>
      </c>
      <c r="F19" s="12" t="n">
        <v>76</v>
      </c>
      <c r="G19" s="12" t="s">
        <v>51</v>
      </c>
      <c r="H19" s="12" t="n">
        <f aca="false">IF(OR(G19="Da, permanent",G19="Da, ocazional"),1,0)</f>
        <v>0</v>
      </c>
      <c r="I19" s="14"/>
      <c r="J19" s="14" t="s">
        <v>170</v>
      </c>
      <c r="K19" s="13" t="s">
        <v>51</v>
      </c>
      <c r="L19" s="12" t="n">
        <f aca="false">IF(K19="Nu",0,1)</f>
        <v>0</v>
      </c>
      <c r="M19" s="12"/>
      <c r="N19" s="12"/>
      <c r="O19" s="12"/>
      <c r="P19" s="12" t="s">
        <v>51</v>
      </c>
      <c r="Q19" s="12" t="n">
        <f aca="false">IF(P19="Da",1,0)</f>
        <v>0</v>
      </c>
      <c r="R19" s="12" t="s">
        <v>51</v>
      </c>
      <c r="S19" s="12" t="n">
        <f aca="false">IF(R19="Da",1,0)</f>
        <v>0</v>
      </c>
      <c r="T19" s="12" t="s">
        <v>52</v>
      </c>
      <c r="U19" s="12" t="n">
        <f aca="false">IF(T19="Da",1,0)</f>
        <v>1</v>
      </c>
      <c r="V19" s="12" t="s">
        <v>51</v>
      </c>
      <c r="W19" s="12"/>
      <c r="X19" s="31" t="n">
        <f aca="false">IF(V19="Da",1,IF(V19="Nu",0))</f>
        <v>0</v>
      </c>
      <c r="Y19" s="12" t="s">
        <v>51</v>
      </c>
      <c r="Z19" s="31" t="n">
        <f aca="false">IF(Y19="Da",1,IF(Y19="Nu", 0))</f>
        <v>0</v>
      </c>
      <c r="AA19" s="12" t="s">
        <v>51</v>
      </c>
      <c r="AB19" s="31" t="n">
        <f aca="false">IF(AA19="Da", 1, IF(AA19="Nu", 0))</f>
        <v>0</v>
      </c>
      <c r="AC19" s="12" t="s">
        <v>51</v>
      </c>
      <c r="AD19" s="32" t="n">
        <f aca="false">IF(AC19="Da", 1, IF(AC19="Nu", 0))</f>
        <v>0</v>
      </c>
      <c r="AE19" s="33" t="n">
        <f aca="false">SUM(X19:AD19)</f>
        <v>0</v>
      </c>
      <c r="AF19" s="34" t="s">
        <v>51</v>
      </c>
      <c r="AG19" s="35" t="n">
        <f aca="false">IF(AF19="Da",1,0)</f>
        <v>0</v>
      </c>
      <c r="AH19" s="12" t="s">
        <v>51</v>
      </c>
      <c r="AI19" s="36" t="n">
        <f aca="false">IF(AH19="Da",1,0)</f>
        <v>0</v>
      </c>
      <c r="AJ19" s="37" t="n">
        <f aca="false">SUM(AG19,AI19)</f>
        <v>0</v>
      </c>
      <c r="AK19" s="34" t="s">
        <v>51</v>
      </c>
      <c r="AL19" s="12" t="n">
        <f aca="false">IF(AK19="Da",1,0)</f>
        <v>0</v>
      </c>
      <c r="AM19" s="12" t="s">
        <v>51</v>
      </c>
      <c r="AN19" s="12" t="n">
        <f aca="false">IF(AM19="Da",1,0)</f>
        <v>0</v>
      </c>
      <c r="AO19" s="12" t="s">
        <v>51</v>
      </c>
      <c r="AP19" s="12" t="n">
        <f aca="false">IF(AO19="Da",1,0)</f>
        <v>0</v>
      </c>
      <c r="AQ19" s="12" t="s">
        <v>51</v>
      </c>
      <c r="AR19" s="12" t="n">
        <f aca="false">IF(AQ19="Da",1,0)</f>
        <v>0</v>
      </c>
      <c r="AS19" s="12" t="n">
        <f aca="false">SUM(AL19+AN19+AP19+AR19)</f>
        <v>0</v>
      </c>
      <c r="AT19" s="12" t="s">
        <v>54</v>
      </c>
      <c r="AU19" s="12" t="n">
        <f aca="false">IF(AT19="Absolut deloc",0,IF(AT19="Câteva zile",1,IF(AT19="Mai mult de jumătate din timp",2,3)))</f>
        <v>1</v>
      </c>
      <c r="AV19" s="12" t="s">
        <v>54</v>
      </c>
      <c r="AW19" s="12" t="n">
        <f aca="false">IF(AV19="Absolut deloc",0,IF(AV19="Câteva zile",1,IF(AV19="Mai mult de jumătate din timp",2,3)))</f>
        <v>1</v>
      </c>
      <c r="AX19" s="12" t="s">
        <v>54</v>
      </c>
      <c r="AY19" s="12" t="n">
        <f aca="false">IF(AX19="Absolut deloc",0,IF(AX19="Câteva zile",1,IF(AX19="Mai mult de jumătate din timp",2,3)))</f>
        <v>1</v>
      </c>
      <c r="AZ19" s="12" t="s">
        <v>53</v>
      </c>
      <c r="BA19" s="12" t="n">
        <f aca="false">IF(AZ19="Absolut deloc",0,IF(AZ19="Câteva zile",1,IF(AZ19="Mai mult de jumătate din timp",2,3)))</f>
        <v>2</v>
      </c>
      <c r="BB19" s="12" t="s">
        <v>54</v>
      </c>
      <c r="BC19" s="12" t="n">
        <f aca="false">IF(BB19="Absolut deloc",0,IF(BB19="Câteva zile",1,IF(BB19="Mai mult de jumătate din timp",2,3)))</f>
        <v>1</v>
      </c>
      <c r="BD19" s="12" t="s">
        <v>54</v>
      </c>
      <c r="BE19" s="12" t="n">
        <f aca="false">IF(BD19="Absolut deloc",0,IF(BD19="Câteva zile",1,IF(BD19="Mai mult de jumătate din timp",2,3)))</f>
        <v>1</v>
      </c>
      <c r="BF19" s="12" t="s">
        <v>53</v>
      </c>
      <c r="BG19" s="12" t="n">
        <f aca="false">IF(BF19="Absolut deloc",0,IF(BF19="Câteva zile",1,IF(BF19="Mai mult de jumătate din timp",2,3)))</f>
        <v>2</v>
      </c>
      <c r="BH19" s="12" t="n">
        <f aca="false">SUM(AU19,AW19,AY19,BA19,BC19,BE19,BG19)</f>
        <v>9</v>
      </c>
      <c r="BI19" s="13" t="s">
        <v>61</v>
      </c>
      <c r="BJ19" s="13" t="s">
        <v>62</v>
      </c>
      <c r="BK19" s="12" t="n">
        <f aca="false">IF(BJ19="Deloc",0,IF(BJ19="Câteva zile",1,IF(BJ19="Mai mult de jumătate din timp",2,3)))</f>
        <v>0</v>
      </c>
      <c r="BL19" s="12" t="s">
        <v>62</v>
      </c>
      <c r="BM19" s="12" t="n">
        <f aca="false">IF(BL19="Deloc",0,IF(BL19="Câteva zile",1,IF(BL19="Mai mult de jumătate din timp",2,3)))</f>
        <v>0</v>
      </c>
      <c r="BN19" s="12" t="s">
        <v>54</v>
      </c>
      <c r="BO19" s="12" t="n">
        <f aca="false">IF(BN19="Deloc",0,IF(BN19="Câteva zile",1,IF(BN19="Mai mult de jumătate din timp",2,3)))</f>
        <v>1</v>
      </c>
      <c r="BP19" s="12" t="s">
        <v>54</v>
      </c>
      <c r="BQ19" s="12" t="n">
        <f aca="false">IF(BP19="Deloc",0,IF(BP19="Câteva zile",1,IF(BP19="Mai mult de jumătate din timp",2,3)))</f>
        <v>1</v>
      </c>
      <c r="BR19" s="12" t="s">
        <v>62</v>
      </c>
      <c r="BS19" s="12" t="n">
        <f aca="false">IF(BR19="Deloc",0,IF(BR19="Câteva zile",1,IF(BR19="Mai mult de jumătate din timp",2,3)))</f>
        <v>0</v>
      </c>
      <c r="BT19" s="12" t="s">
        <v>62</v>
      </c>
      <c r="BU19" s="12" t="n">
        <f aca="false">IF(BT19="Deloc",0,IF(BT19="Câteva zile",1,IF(BT19="Mai mult de jumătate din timp",2,3)))</f>
        <v>0</v>
      </c>
      <c r="BV19" s="12" t="s">
        <v>62</v>
      </c>
      <c r="BW19" s="12" t="n">
        <f aca="false">IF(BV19="Deloc",0,IF(BV19="Câteva zile",1,IF(BV19="Mai mult de jumătate din timp",2,3)))</f>
        <v>0</v>
      </c>
      <c r="BX19" s="12" t="s">
        <v>62</v>
      </c>
      <c r="BY19" s="12" t="n">
        <f aca="false">IF(BX19="Deloc",0,IF(BX19="Câteva zile",1,IF(BX19="Mai mult de jumătate din timp",2,3)))</f>
        <v>0</v>
      </c>
      <c r="BZ19" s="13" t="s">
        <v>62</v>
      </c>
      <c r="CA19" s="12" t="n">
        <f aca="false">IF(BZ19="Deloc",0,IF(BZ19="Câteva zile",1,IF(BZ19="Mai mult de jumătate din timp",2,3)))</f>
        <v>0</v>
      </c>
      <c r="CB19" s="12" t="n">
        <f aca="false">SUM(BK19:CA19)</f>
        <v>2</v>
      </c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</row>
    <row r="20" s="15" customFormat="true" ht="63" hidden="false" customHeight="false" outlineLevel="0" collapsed="false">
      <c r="A20" s="12" t="n">
        <v>19</v>
      </c>
      <c r="B20" s="12" t="s">
        <v>63</v>
      </c>
      <c r="C20" s="12" t="n">
        <f aca="false">IF(B20="Masculin",1,0)</f>
        <v>0</v>
      </c>
      <c r="D20" s="12" t="n">
        <v>61</v>
      </c>
      <c r="E20" s="12" t="n">
        <v>169</v>
      </c>
      <c r="F20" s="12" t="n">
        <v>78</v>
      </c>
      <c r="G20" s="12" t="s">
        <v>51</v>
      </c>
      <c r="H20" s="12" t="n">
        <f aca="false">IF(OR(G20="Da, permanent",G20="Da, ocazional"),1,0)</f>
        <v>0</v>
      </c>
      <c r="I20" s="14"/>
      <c r="J20" s="14" t="s">
        <v>168</v>
      </c>
      <c r="K20" s="13" t="s">
        <v>52</v>
      </c>
      <c r="L20" s="12" t="n">
        <f aca="false">IF(K20="Nu",0,1)</f>
        <v>1</v>
      </c>
      <c r="M20" s="12" t="n">
        <v>135</v>
      </c>
      <c r="N20" s="12" t="n">
        <v>88</v>
      </c>
      <c r="O20" s="12"/>
      <c r="P20" s="12" t="s">
        <v>51</v>
      </c>
      <c r="Q20" s="12" t="n">
        <f aca="false">IF(P20="Da",1,0)</f>
        <v>0</v>
      </c>
      <c r="R20" s="12" t="s">
        <v>51</v>
      </c>
      <c r="S20" s="12" t="n">
        <f aca="false">IF(R20="Da",1,0)</f>
        <v>0</v>
      </c>
      <c r="T20" s="12" t="s">
        <v>52</v>
      </c>
      <c r="U20" s="12" t="n">
        <f aca="false">IF(T20="Da",1,0)</f>
        <v>1</v>
      </c>
      <c r="V20" s="12" t="s">
        <v>52</v>
      </c>
      <c r="W20" s="12"/>
      <c r="X20" s="31" t="n">
        <f aca="false">IF(V20="Da",1,IF(V20="Nu",0))</f>
        <v>1</v>
      </c>
      <c r="Y20" s="12" t="s">
        <v>52</v>
      </c>
      <c r="Z20" s="31" t="n">
        <f aca="false">IF(Y20="Da",1,IF(Y20="Nu", 0))</f>
        <v>1</v>
      </c>
      <c r="AA20" s="12" t="s">
        <v>51</v>
      </c>
      <c r="AB20" s="31" t="n">
        <f aca="false">IF(AA20="Da", 1, IF(AA20="Nu", 0))</f>
        <v>0</v>
      </c>
      <c r="AC20" s="12" t="s">
        <v>51</v>
      </c>
      <c r="AD20" s="32" t="n">
        <f aca="false">IF(AC20="Da", 1, IF(AC20="Nu", 0))</f>
        <v>0</v>
      </c>
      <c r="AE20" s="33" t="n">
        <f aca="false">SUM(X20:AD20)</f>
        <v>2</v>
      </c>
      <c r="AF20" s="34" t="s">
        <v>51</v>
      </c>
      <c r="AG20" s="35" t="n">
        <f aca="false">IF(AF20="Da",1,0)</f>
        <v>0</v>
      </c>
      <c r="AH20" s="12" t="s">
        <v>51</v>
      </c>
      <c r="AI20" s="36" t="n">
        <f aca="false">IF(AH20="Da",1,0)</f>
        <v>0</v>
      </c>
      <c r="AJ20" s="37" t="n">
        <f aca="false">SUM(AG20,AI20)</f>
        <v>0</v>
      </c>
      <c r="AK20" s="34" t="s">
        <v>51</v>
      </c>
      <c r="AL20" s="12" t="n">
        <f aca="false">IF(AK20="Da",1,0)</f>
        <v>0</v>
      </c>
      <c r="AM20" s="12" t="s">
        <v>51</v>
      </c>
      <c r="AN20" s="12" t="n">
        <f aca="false">IF(AM20="Da",1,0)</f>
        <v>0</v>
      </c>
      <c r="AO20" s="12" t="s">
        <v>51</v>
      </c>
      <c r="AP20" s="12" t="n">
        <f aca="false">IF(AO20="Da",1,0)</f>
        <v>0</v>
      </c>
      <c r="AQ20" s="12" t="s">
        <v>51</v>
      </c>
      <c r="AR20" s="12" t="n">
        <f aca="false">IF(AQ20="Da",1,0)</f>
        <v>0</v>
      </c>
      <c r="AS20" s="12" t="n">
        <f aca="false">SUM(AL20+AN20+AP20+AR20)</f>
        <v>0</v>
      </c>
      <c r="AT20" s="12" t="s">
        <v>54</v>
      </c>
      <c r="AU20" s="12" t="n">
        <f aca="false">IF(AT20="Absolut deloc",0,IF(AT20="Câteva zile",1,IF(AT20="Mai mult de jumătate din timp",2,3)))</f>
        <v>1</v>
      </c>
      <c r="AV20" s="12" t="s">
        <v>54</v>
      </c>
      <c r="AW20" s="12" t="n">
        <f aca="false">IF(AV20="Absolut deloc",0,IF(AV20="Câteva zile",1,IF(AV20="Mai mult de jumătate din timp",2,3)))</f>
        <v>1</v>
      </c>
      <c r="AX20" s="12" t="s">
        <v>53</v>
      </c>
      <c r="AY20" s="12" t="n">
        <f aca="false">IF(AX20="Absolut deloc",0,IF(AX20="Câteva zile",1,IF(AX20="Mai mult de jumătate din timp",2,3)))</f>
        <v>2</v>
      </c>
      <c r="AZ20" s="12" t="s">
        <v>60</v>
      </c>
      <c r="BA20" s="12" t="n">
        <f aca="false">IF(AZ20="Absolut deloc",0,IF(AZ20="Câteva zile",1,IF(AZ20="Mai mult de jumătate din timp",2,3)))</f>
        <v>0</v>
      </c>
      <c r="BB20" s="12" t="s">
        <v>60</v>
      </c>
      <c r="BC20" s="12" t="n">
        <f aca="false">IF(BB20="Absolut deloc",0,IF(BB20="Câteva zile",1,IF(BB20="Mai mult de jumătate din timp",2,3)))</f>
        <v>0</v>
      </c>
      <c r="BD20" s="12" t="s">
        <v>54</v>
      </c>
      <c r="BE20" s="12" t="n">
        <f aca="false">IF(BD20="Absolut deloc",0,IF(BD20="Câteva zile",1,IF(BD20="Mai mult de jumătate din timp",2,3)))</f>
        <v>1</v>
      </c>
      <c r="BF20" s="12" t="s">
        <v>54</v>
      </c>
      <c r="BG20" s="12" t="n">
        <f aca="false">IF(BF20="Absolut deloc",0,IF(BF20="Câteva zile",1,IF(BF20="Mai mult de jumătate din timp",2,3)))</f>
        <v>1</v>
      </c>
      <c r="BH20" s="12" t="n">
        <f aca="false">SUM(AU20,AW20,AY20,BA20,BC20,BE20,BG20)</f>
        <v>6</v>
      </c>
      <c r="BI20" s="13" t="s">
        <v>61</v>
      </c>
      <c r="BJ20" s="13" t="s">
        <v>62</v>
      </c>
      <c r="BK20" s="12" t="n">
        <f aca="false">IF(BJ20="Deloc",0,IF(BJ20="Câteva zile",1,IF(BJ20="Mai mult de jumătate din timp",2,3)))</f>
        <v>0</v>
      </c>
      <c r="BL20" s="12" t="s">
        <v>54</v>
      </c>
      <c r="BM20" s="12" t="n">
        <f aca="false">IF(BL20="Deloc",0,IF(BL20="Câteva zile",1,IF(BL20="Mai mult de jumătate din timp",2,3)))</f>
        <v>1</v>
      </c>
      <c r="BN20" s="12" t="s">
        <v>53</v>
      </c>
      <c r="BO20" s="12" t="n">
        <f aca="false">IF(BN20="Deloc",0,IF(BN20="Câteva zile",1,IF(BN20="Mai mult de jumătate din timp",2,3)))</f>
        <v>2</v>
      </c>
      <c r="BP20" s="12" t="s">
        <v>62</v>
      </c>
      <c r="BQ20" s="12" t="n">
        <f aca="false">IF(BP20="Deloc",0,IF(BP20="Câteva zile",1,IF(BP20="Mai mult de jumătate din timp",2,3)))</f>
        <v>0</v>
      </c>
      <c r="BR20" s="12" t="s">
        <v>62</v>
      </c>
      <c r="BS20" s="12" t="n">
        <f aca="false">IF(BR20="Deloc",0,IF(BR20="Câteva zile",1,IF(BR20="Mai mult de jumătate din timp",2,3)))</f>
        <v>0</v>
      </c>
      <c r="BT20" s="12" t="s">
        <v>62</v>
      </c>
      <c r="BU20" s="12" t="n">
        <f aca="false">IF(BT20="Deloc",0,IF(BT20="Câteva zile",1,IF(BT20="Mai mult de jumătate din timp",2,3)))</f>
        <v>0</v>
      </c>
      <c r="BV20" s="12" t="s">
        <v>62</v>
      </c>
      <c r="BW20" s="12" t="n">
        <f aca="false">IF(BV20="Deloc",0,IF(BV20="Câteva zile",1,IF(BV20="Mai mult de jumătate din timp",2,3)))</f>
        <v>0</v>
      </c>
      <c r="BX20" s="12" t="s">
        <v>54</v>
      </c>
      <c r="BY20" s="12" t="n">
        <f aca="false">IF(BX20="Deloc",0,IF(BX20="Câteva zile",1,IF(BX20="Mai mult de jumătate din timp",2,3)))</f>
        <v>1</v>
      </c>
      <c r="BZ20" s="13" t="s">
        <v>62</v>
      </c>
      <c r="CA20" s="12" t="n">
        <f aca="false">IF(BZ20="Deloc",0,IF(BZ20="Câteva zile",1,IF(BZ20="Mai mult de jumătate din timp",2,3)))</f>
        <v>0</v>
      </c>
      <c r="CB20" s="12" t="n">
        <f aca="false">SUM(BK20:CA20)</f>
        <v>4</v>
      </c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</row>
    <row r="21" s="15" customFormat="true" ht="47.25" hidden="false" customHeight="false" outlineLevel="0" collapsed="false">
      <c r="A21" s="12" t="n">
        <v>20</v>
      </c>
      <c r="B21" s="12" t="s">
        <v>63</v>
      </c>
      <c r="C21" s="12" t="n">
        <f aca="false">IF(B21="Masculin",1,0)</f>
        <v>0</v>
      </c>
      <c r="D21" s="12" t="n">
        <v>64</v>
      </c>
      <c r="E21" s="12" t="n">
        <v>160</v>
      </c>
      <c r="F21" s="12" t="n">
        <v>72</v>
      </c>
      <c r="G21" s="12" t="s">
        <v>69</v>
      </c>
      <c r="H21" s="12" t="n">
        <f aca="false">IF(OR(G21="Da, permanent",G21="Da, ocazional"),1,0)</f>
        <v>1</v>
      </c>
      <c r="I21" s="14" t="s">
        <v>174</v>
      </c>
      <c r="J21" s="14" t="s">
        <v>168</v>
      </c>
      <c r="K21" s="13" t="s">
        <v>51</v>
      </c>
      <c r="L21" s="12" t="n">
        <f aca="false">IF(K21="Nu",0,1)</f>
        <v>0</v>
      </c>
      <c r="M21" s="12"/>
      <c r="N21" s="12"/>
      <c r="O21" s="12"/>
      <c r="P21" s="12" t="s">
        <v>51</v>
      </c>
      <c r="Q21" s="12" t="n">
        <f aca="false">IF(P21="Da",1,0)</f>
        <v>0</v>
      </c>
      <c r="R21" s="12" t="s">
        <v>51</v>
      </c>
      <c r="S21" s="12" t="n">
        <f aca="false">IF(R21="Da",1,0)</f>
        <v>0</v>
      </c>
      <c r="T21" s="12" t="s">
        <v>52</v>
      </c>
      <c r="U21" s="12" t="n">
        <f aca="false">IF(T21="Da",1,0)</f>
        <v>1</v>
      </c>
      <c r="V21" s="12" t="s">
        <v>51</v>
      </c>
      <c r="W21" s="12"/>
      <c r="X21" s="31" t="n">
        <f aca="false">IF(V21="Da",1,IF(V21="Nu",0))</f>
        <v>0</v>
      </c>
      <c r="Y21" s="12" t="s">
        <v>51</v>
      </c>
      <c r="Z21" s="31" t="n">
        <f aca="false">IF(Y21="Da",1,IF(Y21="Nu", 0))</f>
        <v>0</v>
      </c>
      <c r="AA21" s="12" t="s">
        <v>51</v>
      </c>
      <c r="AB21" s="31" t="n">
        <f aca="false">IF(AA21="Da", 1, IF(AA21="Nu", 0))</f>
        <v>0</v>
      </c>
      <c r="AC21" s="12" t="s">
        <v>51</v>
      </c>
      <c r="AD21" s="32" t="n">
        <f aca="false">IF(AC21="Da", 1, IF(AC21="Nu", 0))</f>
        <v>0</v>
      </c>
      <c r="AE21" s="33" t="n">
        <f aca="false">SUM(X21:AD21)</f>
        <v>0</v>
      </c>
      <c r="AF21" s="34" t="s">
        <v>51</v>
      </c>
      <c r="AG21" s="35" t="n">
        <f aca="false">IF(AF21="Da",1,0)</f>
        <v>0</v>
      </c>
      <c r="AH21" s="12" t="s">
        <v>51</v>
      </c>
      <c r="AI21" s="36" t="n">
        <f aca="false">IF(AH21="Da",1,0)</f>
        <v>0</v>
      </c>
      <c r="AJ21" s="37" t="n">
        <f aca="false">SUM(AG21,AI21)</f>
        <v>0</v>
      </c>
      <c r="AK21" s="34" t="s">
        <v>51</v>
      </c>
      <c r="AL21" s="12" t="n">
        <f aca="false">IF(AK21="Da",1,0)</f>
        <v>0</v>
      </c>
      <c r="AM21" s="12" t="s">
        <v>51</v>
      </c>
      <c r="AN21" s="12" t="n">
        <f aca="false">IF(AM21="Da",1,0)</f>
        <v>0</v>
      </c>
      <c r="AO21" s="12" t="s">
        <v>51</v>
      </c>
      <c r="AP21" s="12" t="n">
        <f aca="false">IF(AO21="Da",1,0)</f>
        <v>0</v>
      </c>
      <c r="AQ21" s="12" t="s">
        <v>51</v>
      </c>
      <c r="AR21" s="12" t="n">
        <f aca="false">IF(AQ21="Da",1,0)</f>
        <v>0</v>
      </c>
      <c r="AS21" s="12" t="n">
        <f aca="false">SUM(AL21+AN21+AP21+AR21)</f>
        <v>0</v>
      </c>
      <c r="AT21" s="12" t="s">
        <v>54</v>
      </c>
      <c r="AU21" s="12" t="n">
        <f aca="false">IF(AT21="Absolut deloc",0,IF(AT21="Câteva zile",1,IF(AT21="Mai mult de jumătate din timp",2,3)))</f>
        <v>1</v>
      </c>
      <c r="AV21" s="12" t="s">
        <v>60</v>
      </c>
      <c r="AW21" s="12" t="n">
        <f aca="false">IF(AV21="Absolut deloc",0,IF(AV21="Câteva zile",1,IF(AV21="Mai mult de jumătate din timp",2,3)))</f>
        <v>0</v>
      </c>
      <c r="AX21" s="12" t="s">
        <v>60</v>
      </c>
      <c r="AY21" s="12" t="n">
        <f aca="false">IF(AX21="Absolut deloc",0,IF(AX21="Câteva zile",1,IF(AX21="Mai mult de jumătate din timp",2,3)))</f>
        <v>0</v>
      </c>
      <c r="AZ21" s="12" t="s">
        <v>60</v>
      </c>
      <c r="BA21" s="12" t="n">
        <f aca="false">IF(AZ21="Absolut deloc",0,IF(AZ21="Câteva zile",1,IF(AZ21="Mai mult de jumătate din timp",2,3)))</f>
        <v>0</v>
      </c>
      <c r="BB21" s="12" t="s">
        <v>60</v>
      </c>
      <c r="BC21" s="12" t="n">
        <f aca="false">IF(BB21="Absolut deloc",0,IF(BB21="Câteva zile",1,IF(BB21="Mai mult de jumătate din timp",2,3)))</f>
        <v>0</v>
      </c>
      <c r="BD21" s="12" t="s">
        <v>60</v>
      </c>
      <c r="BE21" s="12" t="n">
        <f aca="false">IF(BD21="Absolut deloc",0,IF(BD21="Câteva zile",1,IF(BD21="Mai mult de jumătate din timp",2,3)))</f>
        <v>0</v>
      </c>
      <c r="BF21" s="12" t="s">
        <v>60</v>
      </c>
      <c r="BG21" s="12" t="n">
        <f aca="false">IF(BF21="Absolut deloc",0,IF(BF21="Câteva zile",1,IF(BF21="Mai mult de jumătate din timp",2,3)))</f>
        <v>0</v>
      </c>
      <c r="BH21" s="12" t="n">
        <f aca="false">SUM(AU21,AW21,AY21,BA21,BC21,BE21,BG21)</f>
        <v>1</v>
      </c>
      <c r="BI21" s="13" t="s">
        <v>61</v>
      </c>
      <c r="BJ21" s="13" t="s">
        <v>62</v>
      </c>
      <c r="BK21" s="12" t="n">
        <f aca="false">IF(BJ21="Deloc",0,IF(BJ21="Câteva zile",1,IF(BJ21="Mai mult de jumătate din timp",2,3)))</f>
        <v>0</v>
      </c>
      <c r="BL21" s="12" t="s">
        <v>54</v>
      </c>
      <c r="BM21" s="12" t="n">
        <f aca="false">IF(BL21="Deloc",0,IF(BL21="Câteva zile",1,IF(BL21="Mai mult de jumătate din timp",2,3)))</f>
        <v>1</v>
      </c>
      <c r="BN21" s="12" t="s">
        <v>54</v>
      </c>
      <c r="BO21" s="12" t="n">
        <f aca="false">IF(BN21="Deloc",0,IF(BN21="Câteva zile",1,IF(BN21="Mai mult de jumătate din timp",2,3)))</f>
        <v>1</v>
      </c>
      <c r="BP21" s="12" t="s">
        <v>62</v>
      </c>
      <c r="BQ21" s="12" t="n">
        <f aca="false">IF(BP21="Deloc",0,IF(BP21="Câteva zile",1,IF(BP21="Mai mult de jumătate din timp",2,3)))</f>
        <v>0</v>
      </c>
      <c r="BR21" s="12" t="s">
        <v>62</v>
      </c>
      <c r="BS21" s="12" t="n">
        <f aca="false">IF(BR21="Deloc",0,IF(BR21="Câteva zile",1,IF(BR21="Mai mult de jumătate din timp",2,3)))</f>
        <v>0</v>
      </c>
      <c r="BT21" s="12" t="s">
        <v>62</v>
      </c>
      <c r="BU21" s="12" t="n">
        <f aca="false">IF(BT21="Deloc",0,IF(BT21="Câteva zile",1,IF(BT21="Mai mult de jumătate din timp",2,3)))</f>
        <v>0</v>
      </c>
      <c r="BV21" s="12" t="s">
        <v>62</v>
      </c>
      <c r="BW21" s="12" t="n">
        <f aca="false">IF(BV21="Deloc",0,IF(BV21="Câteva zile",1,IF(BV21="Mai mult de jumătate din timp",2,3)))</f>
        <v>0</v>
      </c>
      <c r="BX21" s="12" t="s">
        <v>62</v>
      </c>
      <c r="BY21" s="12" t="n">
        <f aca="false">IF(BX21="Deloc",0,IF(BX21="Câteva zile",1,IF(BX21="Mai mult de jumătate din timp",2,3)))</f>
        <v>0</v>
      </c>
      <c r="BZ21" s="13" t="s">
        <v>62</v>
      </c>
      <c r="CA21" s="12" t="n">
        <f aca="false">IF(BZ21="Deloc",0,IF(BZ21="Câteva zile",1,IF(BZ21="Mai mult de jumătate din timp",2,3)))</f>
        <v>0</v>
      </c>
      <c r="CB21" s="12" t="n">
        <f aca="false">SUM(BK21:CA21)</f>
        <v>2</v>
      </c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</row>
    <row r="22" s="15" customFormat="true" ht="47.25" hidden="false" customHeight="false" outlineLevel="0" collapsed="false">
      <c r="A22" s="12" t="n">
        <v>21</v>
      </c>
      <c r="B22" s="12" t="s">
        <v>63</v>
      </c>
      <c r="C22" s="12" t="n">
        <f aca="false">IF(B22="Masculin",1,0)</f>
        <v>0</v>
      </c>
      <c r="D22" s="12" t="n">
        <v>48</v>
      </c>
      <c r="E22" s="12" t="n">
        <v>174</v>
      </c>
      <c r="F22" s="12" t="n">
        <v>78</v>
      </c>
      <c r="G22" s="12" t="s">
        <v>51</v>
      </c>
      <c r="H22" s="12" t="n">
        <f aca="false">IF(OR(G22="Da, permanent",G22="Da, ocazional"),1,0)</f>
        <v>0</v>
      </c>
      <c r="I22" s="14"/>
      <c r="J22" s="14" t="s">
        <v>168</v>
      </c>
      <c r="K22" s="13" t="s">
        <v>51</v>
      </c>
      <c r="L22" s="12" t="n">
        <f aca="false">IF(K22="Nu",0,1)</f>
        <v>0</v>
      </c>
      <c r="M22" s="12" t="n">
        <v>125</v>
      </c>
      <c r="N22" s="12" t="n">
        <v>73</v>
      </c>
      <c r="O22" s="12" t="n">
        <v>220</v>
      </c>
      <c r="P22" s="12" t="s">
        <v>51</v>
      </c>
      <c r="Q22" s="12" t="n">
        <f aca="false">IF(P22="Da",1,0)</f>
        <v>0</v>
      </c>
      <c r="R22" s="12" t="s">
        <v>51</v>
      </c>
      <c r="S22" s="12" t="n">
        <f aca="false">IF(R22="Da",1,0)</f>
        <v>0</v>
      </c>
      <c r="T22" s="12" t="s">
        <v>52</v>
      </c>
      <c r="U22" s="12" t="n">
        <f aca="false">IF(T22="Da",1,0)</f>
        <v>1</v>
      </c>
      <c r="V22" s="12" t="s">
        <v>52</v>
      </c>
      <c r="W22" s="12"/>
      <c r="X22" s="31" t="n">
        <f aca="false">IF(V22="Da",1,IF(V22="Nu",0))</f>
        <v>1</v>
      </c>
      <c r="Y22" s="12" t="s">
        <v>52</v>
      </c>
      <c r="Z22" s="31" t="n">
        <f aca="false">IF(Y22="Da",1,IF(Y22="Nu", 0))</f>
        <v>1</v>
      </c>
      <c r="AA22" s="12" t="s">
        <v>51</v>
      </c>
      <c r="AB22" s="31" t="n">
        <f aca="false">IF(AA22="Da", 1, IF(AA22="Nu", 0))</f>
        <v>0</v>
      </c>
      <c r="AC22" s="12" t="s">
        <v>52</v>
      </c>
      <c r="AD22" s="32" t="n">
        <f aca="false">IF(AC22="Da", 1, IF(AC22="Nu", 0))</f>
        <v>1</v>
      </c>
      <c r="AE22" s="33" t="n">
        <f aca="false">SUM(X22:AD22)</f>
        <v>3</v>
      </c>
      <c r="AF22" s="34" t="s">
        <v>51</v>
      </c>
      <c r="AG22" s="35" t="n">
        <f aca="false">IF(AF22="Da",1,0)</f>
        <v>0</v>
      </c>
      <c r="AH22" s="12" t="s">
        <v>51</v>
      </c>
      <c r="AI22" s="36" t="n">
        <f aca="false">IF(AH22="Da",1,0)</f>
        <v>0</v>
      </c>
      <c r="AJ22" s="37" t="n">
        <f aca="false">SUM(AG22,AI22)</f>
        <v>0</v>
      </c>
      <c r="AK22" s="34" t="s">
        <v>51</v>
      </c>
      <c r="AL22" s="12" t="n">
        <f aca="false">IF(AK22="Da",1,0)</f>
        <v>0</v>
      </c>
      <c r="AM22" s="12" t="s">
        <v>51</v>
      </c>
      <c r="AN22" s="12" t="n">
        <f aca="false">IF(AM22="Da",1,0)</f>
        <v>0</v>
      </c>
      <c r="AO22" s="12" t="s">
        <v>51</v>
      </c>
      <c r="AP22" s="12" t="n">
        <f aca="false">IF(AO22="Da",1,0)</f>
        <v>0</v>
      </c>
      <c r="AQ22" s="12" t="s">
        <v>51</v>
      </c>
      <c r="AR22" s="12" t="n">
        <f aca="false">IF(AQ22="Da",1,0)</f>
        <v>0</v>
      </c>
      <c r="AS22" s="12" t="n">
        <f aca="false">SUM(AL22+AN22+AP22+AR22)</f>
        <v>0</v>
      </c>
      <c r="AT22" s="12" t="s">
        <v>60</v>
      </c>
      <c r="AU22" s="12" t="n">
        <f aca="false">IF(AT22="Absolut deloc",0,IF(AT22="Câteva zile",1,IF(AT22="Mai mult de jumătate din timp",2,3)))</f>
        <v>0</v>
      </c>
      <c r="AV22" s="12" t="s">
        <v>60</v>
      </c>
      <c r="AW22" s="12" t="n">
        <f aca="false">IF(AV22="Absolut deloc",0,IF(AV22="Câteva zile",1,IF(AV22="Mai mult de jumătate din timp",2,3)))</f>
        <v>0</v>
      </c>
      <c r="AX22" s="12" t="s">
        <v>54</v>
      </c>
      <c r="AY22" s="12" t="n">
        <f aca="false">IF(AX22="Absolut deloc",0,IF(AX22="Câteva zile",1,IF(AX22="Mai mult de jumătate din timp",2,3)))</f>
        <v>1</v>
      </c>
      <c r="AZ22" s="12" t="s">
        <v>60</v>
      </c>
      <c r="BA22" s="12" t="n">
        <f aca="false">IF(AZ22="Absolut deloc",0,IF(AZ22="Câteva zile",1,IF(AZ22="Mai mult de jumătate din timp",2,3)))</f>
        <v>0</v>
      </c>
      <c r="BB22" s="12" t="s">
        <v>60</v>
      </c>
      <c r="BC22" s="12" t="n">
        <f aca="false">IF(BB22="Absolut deloc",0,IF(BB22="Câteva zile",1,IF(BB22="Mai mult de jumătate din timp",2,3)))</f>
        <v>0</v>
      </c>
      <c r="BD22" s="12" t="s">
        <v>54</v>
      </c>
      <c r="BE22" s="12" t="n">
        <f aca="false">IF(BD22="Absolut deloc",0,IF(BD22="Câteva zile",1,IF(BD22="Mai mult de jumătate din timp",2,3)))</f>
        <v>1</v>
      </c>
      <c r="BF22" s="12" t="s">
        <v>60</v>
      </c>
      <c r="BG22" s="12" t="n">
        <f aca="false">IF(BF22="Absolut deloc",0,IF(BF22="Câteva zile",1,IF(BF22="Mai mult de jumătate din timp",2,3)))</f>
        <v>0</v>
      </c>
      <c r="BH22" s="12" t="n">
        <f aca="false">SUM(AU22,AW22,AY22,BA22,BC22,BE22,BG22)</f>
        <v>2</v>
      </c>
      <c r="BI22" s="13" t="s">
        <v>61</v>
      </c>
      <c r="BJ22" s="13" t="s">
        <v>54</v>
      </c>
      <c r="BK22" s="12" t="n">
        <f aca="false">IF(BJ22="Deloc",0,IF(BJ22="Câteva zile",1,IF(BJ22="Mai mult de jumătate din timp",2,3)))</f>
        <v>1</v>
      </c>
      <c r="BL22" s="12" t="s">
        <v>62</v>
      </c>
      <c r="BM22" s="12" t="n">
        <f aca="false">IF(BL22="Deloc",0,IF(BL22="Câteva zile",1,IF(BL22="Mai mult de jumătate din timp",2,3)))</f>
        <v>0</v>
      </c>
      <c r="BN22" s="12" t="s">
        <v>62</v>
      </c>
      <c r="BO22" s="12" t="n">
        <f aca="false">IF(BN22="Deloc",0,IF(BN22="Câteva zile",1,IF(BN22="Mai mult de jumătate din timp",2,3)))</f>
        <v>0</v>
      </c>
      <c r="BP22" s="12" t="s">
        <v>62</v>
      </c>
      <c r="BQ22" s="12" t="n">
        <f aca="false">IF(BP22="Deloc",0,IF(BP22="Câteva zile",1,IF(BP22="Mai mult de jumătate din timp",2,3)))</f>
        <v>0</v>
      </c>
      <c r="BR22" s="12" t="s">
        <v>62</v>
      </c>
      <c r="BS22" s="12" t="n">
        <f aca="false">IF(BR22="Deloc",0,IF(BR22="Câteva zile",1,IF(BR22="Mai mult de jumătate din timp",2,3)))</f>
        <v>0</v>
      </c>
      <c r="BT22" s="12" t="s">
        <v>53</v>
      </c>
      <c r="BU22" s="12" t="n">
        <f aca="false">IF(BT22="Deloc",0,IF(BT22="Câteva zile",1,IF(BT22="Mai mult de jumătate din timp",2,3)))</f>
        <v>2</v>
      </c>
      <c r="BV22" s="12" t="s">
        <v>62</v>
      </c>
      <c r="BW22" s="12" t="n">
        <f aca="false">IF(BV22="Deloc",0,IF(BV22="Câteva zile",1,IF(BV22="Mai mult de jumătate din timp",2,3)))</f>
        <v>0</v>
      </c>
      <c r="BX22" s="12" t="s">
        <v>62</v>
      </c>
      <c r="BY22" s="12" t="n">
        <f aca="false">IF(BX22="Deloc",0,IF(BX22="Câteva zile",1,IF(BX22="Mai mult de jumătate din timp",2,3)))</f>
        <v>0</v>
      </c>
      <c r="BZ22" s="13" t="s">
        <v>54</v>
      </c>
      <c r="CA22" s="12" t="n">
        <f aca="false">IF(BZ22="Deloc",0,IF(BZ22="Câteva zile",1,IF(BZ22="Mai mult de jumătate din timp",2,3)))</f>
        <v>1</v>
      </c>
      <c r="CB22" s="12" t="n">
        <f aca="false">SUM(BK22:CA22)</f>
        <v>4</v>
      </c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</row>
    <row r="23" s="15" customFormat="true" ht="47.25" hidden="false" customHeight="false" outlineLevel="0" collapsed="false">
      <c r="A23" s="12" t="n">
        <v>22</v>
      </c>
      <c r="B23" s="12" t="s">
        <v>47</v>
      </c>
      <c r="C23" s="12" t="n">
        <f aca="false">IF(B23="Masculin",1,0)</f>
        <v>1</v>
      </c>
      <c r="D23" s="12" t="n">
        <v>69</v>
      </c>
      <c r="E23" s="12" t="n">
        <v>181</v>
      </c>
      <c r="F23" s="12" t="n">
        <v>102</v>
      </c>
      <c r="G23" s="12" t="s">
        <v>51</v>
      </c>
      <c r="H23" s="12" t="n">
        <f aca="false">IF(OR(G23="Da, permanent",G23="Da, ocazional"),1,0)</f>
        <v>0</v>
      </c>
      <c r="I23" s="14"/>
      <c r="J23" s="14" t="s">
        <v>170</v>
      </c>
      <c r="K23" s="13" t="s">
        <v>51</v>
      </c>
      <c r="L23" s="12" t="n">
        <f aca="false">IF(K23="Nu",0,1)</f>
        <v>0</v>
      </c>
      <c r="M23" s="12" t="n">
        <v>110</v>
      </c>
      <c r="N23" s="12" t="n">
        <v>70</v>
      </c>
      <c r="O23" s="12" t="n">
        <v>230</v>
      </c>
      <c r="P23" s="12" t="s">
        <v>51</v>
      </c>
      <c r="Q23" s="12" t="n">
        <f aca="false">IF(P23="Da",1,0)</f>
        <v>0</v>
      </c>
      <c r="R23" s="12" t="s">
        <v>52</v>
      </c>
      <c r="S23" s="12" t="n">
        <f aca="false">IF(R23="Da",1,0)</f>
        <v>1</v>
      </c>
      <c r="T23" s="12" t="s">
        <v>52</v>
      </c>
      <c r="U23" s="12" t="n">
        <f aca="false">IF(T23="Da",1,0)</f>
        <v>1</v>
      </c>
      <c r="V23" s="12" t="s">
        <v>51</v>
      </c>
      <c r="W23" s="12"/>
      <c r="X23" s="31" t="n">
        <f aca="false">IF(V23="Da",1,IF(V23="Nu",0))</f>
        <v>0</v>
      </c>
      <c r="Y23" s="12" t="s">
        <v>51</v>
      </c>
      <c r="Z23" s="31" t="n">
        <f aca="false">IF(Y23="Da",1,IF(Y23="Nu", 0))</f>
        <v>0</v>
      </c>
      <c r="AA23" s="12" t="s">
        <v>51</v>
      </c>
      <c r="AB23" s="31" t="n">
        <f aca="false">IF(AA23="Da", 1, IF(AA23="Nu", 0))</f>
        <v>0</v>
      </c>
      <c r="AC23" s="12" t="s">
        <v>51</v>
      </c>
      <c r="AD23" s="32" t="n">
        <f aca="false">IF(AC23="Da", 1, IF(AC23="Nu", 0))</f>
        <v>0</v>
      </c>
      <c r="AE23" s="33" t="n">
        <f aca="false">SUM(X23:AD23)</f>
        <v>0</v>
      </c>
      <c r="AF23" s="34" t="s">
        <v>51</v>
      </c>
      <c r="AG23" s="35" t="n">
        <f aca="false">IF(AF23="Da",1,0)</f>
        <v>0</v>
      </c>
      <c r="AH23" s="12" t="s">
        <v>52</v>
      </c>
      <c r="AI23" s="36" t="n">
        <f aca="false">IF(AH23="Da",1,0)</f>
        <v>1</v>
      </c>
      <c r="AJ23" s="37" t="n">
        <f aca="false">SUM(AG23,AI23)</f>
        <v>1</v>
      </c>
      <c r="AK23" s="34" t="s">
        <v>51</v>
      </c>
      <c r="AL23" s="12" t="n">
        <f aca="false">IF(AK23="Da",1,0)</f>
        <v>0</v>
      </c>
      <c r="AM23" s="12" t="s">
        <v>51</v>
      </c>
      <c r="AN23" s="12" t="n">
        <f aca="false">IF(AM23="Da",1,0)</f>
        <v>0</v>
      </c>
      <c r="AO23" s="12" t="s">
        <v>52</v>
      </c>
      <c r="AP23" s="12" t="n">
        <f aca="false">IF(AO23="Da",1,0)</f>
        <v>1</v>
      </c>
      <c r="AQ23" s="12" t="s">
        <v>51</v>
      </c>
      <c r="AR23" s="12" t="n">
        <f aca="false">IF(AQ23="Da",1,0)</f>
        <v>0</v>
      </c>
      <c r="AS23" s="12" t="n">
        <f aca="false">SUM(AL23+AN23+AP23+AR23)</f>
        <v>1</v>
      </c>
      <c r="AT23" s="12" t="s">
        <v>54</v>
      </c>
      <c r="AU23" s="12" t="n">
        <f aca="false">IF(AT23="Absolut deloc",0,IF(AT23="Câteva zile",1,IF(AT23="Mai mult de jumătate din timp",2,3)))</f>
        <v>1</v>
      </c>
      <c r="AV23" s="12" t="s">
        <v>60</v>
      </c>
      <c r="AW23" s="12" t="n">
        <f aca="false">IF(AV23="Absolut deloc",0,IF(AV23="Câteva zile",1,IF(AV23="Mai mult de jumătate din timp",2,3)))</f>
        <v>0</v>
      </c>
      <c r="AX23" s="12" t="s">
        <v>60</v>
      </c>
      <c r="AY23" s="12" t="n">
        <f aca="false">IF(AX23="Absolut deloc",0,IF(AX23="Câteva zile",1,IF(AX23="Mai mult de jumătate din timp",2,3)))</f>
        <v>0</v>
      </c>
      <c r="AZ23" s="12" t="s">
        <v>60</v>
      </c>
      <c r="BA23" s="12" t="n">
        <f aca="false">IF(AZ23="Absolut deloc",0,IF(AZ23="Câteva zile",1,IF(AZ23="Mai mult de jumătate din timp",2,3)))</f>
        <v>0</v>
      </c>
      <c r="BB23" s="12" t="s">
        <v>54</v>
      </c>
      <c r="BC23" s="12" t="n">
        <f aca="false">IF(BB23="Absolut deloc",0,IF(BB23="Câteva zile",1,IF(BB23="Mai mult de jumătate din timp",2,3)))</f>
        <v>1</v>
      </c>
      <c r="BD23" s="12" t="s">
        <v>60</v>
      </c>
      <c r="BE23" s="12" t="n">
        <f aca="false">IF(BD23="Absolut deloc",0,IF(BD23="Câteva zile",1,IF(BD23="Mai mult de jumătate din timp",2,3)))</f>
        <v>0</v>
      </c>
      <c r="BF23" s="12" t="s">
        <v>60</v>
      </c>
      <c r="BG23" s="12" t="n">
        <f aca="false">IF(BF23="Absolut deloc",0,IF(BF23="Câteva zile",1,IF(BF23="Mai mult de jumătate din timp",2,3)))</f>
        <v>0</v>
      </c>
      <c r="BH23" s="12" t="n">
        <f aca="false">SUM(AU23,AW23,AY23,BA23,BC23,BE23,BG23)</f>
        <v>2</v>
      </c>
      <c r="BI23" s="13" t="s">
        <v>61</v>
      </c>
      <c r="BJ23" s="13" t="s">
        <v>54</v>
      </c>
      <c r="BK23" s="12" t="n">
        <f aca="false">IF(BJ23="Deloc",0,IF(BJ23="Câteva zile",1,IF(BJ23="Mai mult de jumătate din timp",2,3)))</f>
        <v>1</v>
      </c>
      <c r="BL23" s="12" t="s">
        <v>54</v>
      </c>
      <c r="BM23" s="12" t="n">
        <f aca="false">IF(BL23="Deloc",0,IF(BL23="Câteva zile",1,IF(BL23="Mai mult de jumătate din timp",2,3)))</f>
        <v>1</v>
      </c>
      <c r="BN23" s="12" t="s">
        <v>62</v>
      </c>
      <c r="BO23" s="12" t="n">
        <f aca="false">IF(BN23="Deloc",0,IF(BN23="Câteva zile",1,IF(BN23="Mai mult de jumătate din timp",2,3)))</f>
        <v>0</v>
      </c>
      <c r="BP23" s="12" t="s">
        <v>62</v>
      </c>
      <c r="BQ23" s="12" t="n">
        <f aca="false">IF(BP23="Deloc",0,IF(BP23="Câteva zile",1,IF(BP23="Mai mult de jumătate din timp",2,3)))</f>
        <v>0</v>
      </c>
      <c r="BR23" s="12" t="s">
        <v>62</v>
      </c>
      <c r="BS23" s="12" t="n">
        <f aca="false">IF(BR23="Deloc",0,IF(BR23="Câteva zile",1,IF(BR23="Mai mult de jumătate din timp",2,3)))</f>
        <v>0</v>
      </c>
      <c r="BT23" s="12" t="s">
        <v>62</v>
      </c>
      <c r="BU23" s="12" t="n">
        <f aca="false">IF(BT23="Deloc",0,IF(BT23="Câteva zile",1,IF(BT23="Mai mult de jumătate din timp",2,3)))</f>
        <v>0</v>
      </c>
      <c r="BV23" s="12" t="s">
        <v>62</v>
      </c>
      <c r="BW23" s="12" t="n">
        <f aca="false">IF(BV23="Deloc",0,IF(BV23="Câteva zile",1,IF(BV23="Mai mult de jumătate din timp",2,3)))</f>
        <v>0</v>
      </c>
      <c r="BX23" s="12" t="s">
        <v>62</v>
      </c>
      <c r="BY23" s="12" t="n">
        <f aca="false">IF(BX23="Deloc",0,IF(BX23="Câteva zile",1,IF(BX23="Mai mult de jumătate din timp",2,3)))</f>
        <v>0</v>
      </c>
      <c r="BZ23" s="13" t="s">
        <v>62</v>
      </c>
      <c r="CA23" s="12" t="n">
        <f aca="false">IF(BZ23="Deloc",0,IF(BZ23="Câteva zile",1,IF(BZ23="Mai mult de jumătate din timp",2,3)))</f>
        <v>0</v>
      </c>
      <c r="CB23" s="12" t="n">
        <f aca="false">SUM(BK23:CA23)</f>
        <v>2</v>
      </c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</row>
    <row r="24" s="15" customFormat="true" ht="63" hidden="false" customHeight="false" outlineLevel="0" collapsed="false">
      <c r="A24" s="12" t="n">
        <v>23</v>
      </c>
      <c r="B24" s="12" t="s">
        <v>63</v>
      </c>
      <c r="C24" s="12" t="n">
        <f aca="false">IF(B24="Masculin",1,0)</f>
        <v>0</v>
      </c>
      <c r="D24" s="12" t="n">
        <v>62</v>
      </c>
      <c r="E24" s="12" t="n">
        <v>160</v>
      </c>
      <c r="F24" s="12" t="n">
        <v>70</v>
      </c>
      <c r="G24" s="12" t="s">
        <v>51</v>
      </c>
      <c r="H24" s="12" t="n">
        <f aca="false">IF(OR(G24="Da, permanent",G24="Da, ocazional"),1,0)</f>
        <v>0</v>
      </c>
      <c r="I24" s="14"/>
      <c r="J24" s="14" t="s">
        <v>170</v>
      </c>
      <c r="K24" s="13" t="s">
        <v>51</v>
      </c>
      <c r="L24" s="12" t="n">
        <f aca="false">IF(K24="Nu",0,1)</f>
        <v>0</v>
      </c>
      <c r="M24" s="12"/>
      <c r="N24" s="12"/>
      <c r="O24" s="12"/>
      <c r="P24" s="12" t="s">
        <v>51</v>
      </c>
      <c r="Q24" s="12" t="n">
        <f aca="false">IF(P24="Da",1,0)</f>
        <v>0</v>
      </c>
      <c r="R24" s="12" t="s">
        <v>51</v>
      </c>
      <c r="S24" s="12" t="n">
        <f aca="false">IF(R24="Da",1,0)</f>
        <v>0</v>
      </c>
      <c r="T24" s="12" t="s">
        <v>52</v>
      </c>
      <c r="U24" s="12" t="n">
        <f aca="false">IF(T24="Da",1,0)</f>
        <v>1</v>
      </c>
      <c r="V24" s="12" t="s">
        <v>52</v>
      </c>
      <c r="W24" s="12"/>
      <c r="X24" s="31" t="n">
        <f aca="false">IF(V24="Da",1,IF(V24="Nu",0))</f>
        <v>1</v>
      </c>
      <c r="Y24" s="12" t="s">
        <v>52</v>
      </c>
      <c r="Z24" s="31" t="n">
        <f aca="false">IF(Y24="Da",1,IF(Y24="Nu", 0))</f>
        <v>1</v>
      </c>
      <c r="AA24" s="12" t="s">
        <v>51</v>
      </c>
      <c r="AB24" s="31" t="n">
        <f aca="false">IF(AA24="Da", 1, IF(AA24="Nu", 0))</f>
        <v>0</v>
      </c>
      <c r="AC24" s="12" t="s">
        <v>51</v>
      </c>
      <c r="AD24" s="32" t="n">
        <f aca="false">IF(AC24="Da", 1, IF(AC24="Nu", 0))</f>
        <v>0</v>
      </c>
      <c r="AE24" s="33" t="n">
        <f aca="false">SUM(X24:AD24)</f>
        <v>2</v>
      </c>
      <c r="AF24" s="34" t="s">
        <v>51</v>
      </c>
      <c r="AG24" s="35" t="n">
        <f aca="false">IF(AF24="Da",1,0)</f>
        <v>0</v>
      </c>
      <c r="AH24" s="12" t="s">
        <v>51</v>
      </c>
      <c r="AI24" s="36" t="n">
        <f aca="false">IF(AH24="Da",1,0)</f>
        <v>0</v>
      </c>
      <c r="AJ24" s="37" t="n">
        <f aca="false">SUM(AG24,AI24)</f>
        <v>0</v>
      </c>
      <c r="AK24" s="34" t="s">
        <v>51</v>
      </c>
      <c r="AL24" s="12" t="n">
        <f aca="false">IF(AK24="Da",1,0)</f>
        <v>0</v>
      </c>
      <c r="AM24" s="12" t="s">
        <v>51</v>
      </c>
      <c r="AN24" s="12" t="n">
        <f aca="false">IF(AM24="Da",1,0)</f>
        <v>0</v>
      </c>
      <c r="AO24" s="12" t="s">
        <v>51</v>
      </c>
      <c r="AP24" s="12" t="n">
        <f aca="false">IF(AO24="Da",1,0)</f>
        <v>0</v>
      </c>
      <c r="AQ24" s="12" t="s">
        <v>51</v>
      </c>
      <c r="AR24" s="12" t="n">
        <f aca="false">IF(AQ24="Da",1,0)</f>
        <v>0</v>
      </c>
      <c r="AS24" s="12" t="n">
        <f aca="false">SUM(AL24+AN24+AP24+AR24)</f>
        <v>0</v>
      </c>
      <c r="AT24" s="12" t="s">
        <v>54</v>
      </c>
      <c r="AU24" s="12" t="n">
        <f aca="false">IF(AT24="Absolut deloc",0,IF(AT24="Câteva zile",1,IF(AT24="Mai mult de jumătate din timp",2,3)))</f>
        <v>1</v>
      </c>
      <c r="AV24" s="12" t="s">
        <v>60</v>
      </c>
      <c r="AW24" s="12" t="n">
        <f aca="false">IF(AV24="Absolut deloc",0,IF(AV24="Câteva zile",1,IF(AV24="Mai mult de jumătate din timp",2,3)))</f>
        <v>0</v>
      </c>
      <c r="AX24" s="12" t="s">
        <v>54</v>
      </c>
      <c r="AY24" s="12" t="n">
        <f aca="false">IF(AX24="Absolut deloc",0,IF(AX24="Câteva zile",1,IF(AX24="Mai mult de jumătate din timp",2,3)))</f>
        <v>1</v>
      </c>
      <c r="AZ24" s="12" t="s">
        <v>60</v>
      </c>
      <c r="BA24" s="12" t="n">
        <f aca="false">IF(AZ24="Absolut deloc",0,IF(AZ24="Câteva zile",1,IF(AZ24="Mai mult de jumătate din timp",2,3)))</f>
        <v>0</v>
      </c>
      <c r="BB24" s="12" t="s">
        <v>60</v>
      </c>
      <c r="BC24" s="12" t="n">
        <f aca="false">IF(BB24="Absolut deloc",0,IF(BB24="Câteva zile",1,IF(BB24="Mai mult de jumătate din timp",2,3)))</f>
        <v>0</v>
      </c>
      <c r="BD24" s="12" t="s">
        <v>54</v>
      </c>
      <c r="BE24" s="12" t="n">
        <f aca="false">IF(BD24="Absolut deloc",0,IF(BD24="Câteva zile",1,IF(BD24="Mai mult de jumătate din timp",2,3)))</f>
        <v>1</v>
      </c>
      <c r="BF24" s="12" t="s">
        <v>60</v>
      </c>
      <c r="BG24" s="12" t="n">
        <f aca="false">IF(BF24="Absolut deloc",0,IF(BF24="Câteva zile",1,IF(BF24="Mai mult de jumătate din timp",2,3)))</f>
        <v>0</v>
      </c>
      <c r="BH24" s="12" t="n">
        <f aca="false">SUM(AU24,AW24,AY24,BA24,BC24,BE24,BG24)</f>
        <v>3</v>
      </c>
      <c r="BI24" s="13" t="s">
        <v>61</v>
      </c>
      <c r="BJ24" s="13" t="s">
        <v>53</v>
      </c>
      <c r="BK24" s="12" t="n">
        <f aca="false">IF(BJ24="Deloc",0,IF(BJ24="Câteva zile",1,IF(BJ24="Mai mult de jumătate din timp",2,3)))</f>
        <v>2</v>
      </c>
      <c r="BL24" s="12" t="s">
        <v>53</v>
      </c>
      <c r="BM24" s="12" t="n">
        <f aca="false">IF(BL24="Deloc",0,IF(BL24="Câteva zile",1,IF(BL24="Mai mult de jumătate din timp",2,3)))</f>
        <v>2</v>
      </c>
      <c r="BN24" s="12" t="s">
        <v>67</v>
      </c>
      <c r="BO24" s="12" t="n">
        <f aca="false">IF(BN24="Deloc",0,IF(BN24="Câteva zile",1,IF(BN24="Mai mult de jumătate din timp",2,3)))</f>
        <v>3</v>
      </c>
      <c r="BP24" s="12" t="s">
        <v>54</v>
      </c>
      <c r="BQ24" s="12" t="n">
        <f aca="false">IF(BP24="Deloc",0,IF(BP24="Câteva zile",1,IF(BP24="Mai mult de jumătate din timp",2,3)))</f>
        <v>1</v>
      </c>
      <c r="BR24" s="12" t="s">
        <v>54</v>
      </c>
      <c r="BS24" s="12" t="n">
        <f aca="false">IF(BR24="Deloc",0,IF(BR24="Câteva zile",1,IF(BR24="Mai mult de jumătate din timp",2,3)))</f>
        <v>1</v>
      </c>
      <c r="BT24" s="12" t="s">
        <v>54</v>
      </c>
      <c r="BU24" s="12" t="n">
        <f aca="false">IF(BT24="Deloc",0,IF(BT24="Câteva zile",1,IF(BT24="Mai mult de jumătate din timp",2,3)))</f>
        <v>1</v>
      </c>
      <c r="BV24" s="12" t="s">
        <v>62</v>
      </c>
      <c r="BW24" s="12" t="n">
        <f aca="false">IF(BV24="Deloc",0,IF(BV24="Câteva zile",1,IF(BV24="Mai mult de jumătate din timp",2,3)))</f>
        <v>0</v>
      </c>
      <c r="BX24" s="12" t="s">
        <v>62</v>
      </c>
      <c r="BY24" s="12" t="n">
        <f aca="false">IF(BX24="Deloc",0,IF(BX24="Câteva zile",1,IF(BX24="Mai mult de jumătate din timp",2,3)))</f>
        <v>0</v>
      </c>
      <c r="BZ24" s="13" t="s">
        <v>54</v>
      </c>
      <c r="CA24" s="12" t="n">
        <f aca="false">IF(BZ24="Deloc",0,IF(BZ24="Câteva zile",1,IF(BZ24="Mai mult de jumătate din timp",2,3)))</f>
        <v>1</v>
      </c>
      <c r="CB24" s="12" t="n">
        <f aca="false">SUM(BK24:CA24)</f>
        <v>11</v>
      </c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</row>
    <row r="25" s="15" customFormat="true" ht="47.25" hidden="false" customHeight="false" outlineLevel="0" collapsed="false">
      <c r="A25" s="12" t="n">
        <v>24</v>
      </c>
      <c r="B25" s="12" t="s">
        <v>47</v>
      </c>
      <c r="C25" s="12" t="n">
        <f aca="false">IF(B25="Masculin",1,0)</f>
        <v>1</v>
      </c>
      <c r="D25" s="12" t="n">
        <v>55</v>
      </c>
      <c r="E25" s="12" t="n">
        <v>176</v>
      </c>
      <c r="F25" s="12" t="n">
        <v>76</v>
      </c>
      <c r="G25" s="12" t="s">
        <v>48</v>
      </c>
      <c r="H25" s="12" t="n">
        <f aca="false">IF(OR(G25="Da, permanent",G25="Da, ocazional"),1,0)</f>
        <v>1</v>
      </c>
      <c r="I25" s="14" t="s">
        <v>173</v>
      </c>
      <c r="J25" s="14" t="s">
        <v>170</v>
      </c>
      <c r="K25" s="13" t="s">
        <v>51</v>
      </c>
      <c r="L25" s="12" t="n">
        <f aca="false">IF(K25="Nu",0,1)</f>
        <v>0</v>
      </c>
      <c r="M25" s="12"/>
      <c r="N25" s="12"/>
      <c r="O25" s="12"/>
      <c r="P25" s="12" t="s">
        <v>51</v>
      </c>
      <c r="Q25" s="12" t="n">
        <f aca="false">IF(P25="Da",1,0)</f>
        <v>0</v>
      </c>
      <c r="R25" s="12" t="s">
        <v>51</v>
      </c>
      <c r="S25" s="12" t="n">
        <f aca="false">IF(R25="Da",1,0)</f>
        <v>0</v>
      </c>
      <c r="T25" s="12" t="s">
        <v>51</v>
      </c>
      <c r="U25" s="12" t="n">
        <f aca="false">IF(T25="Da",1,0)</f>
        <v>0</v>
      </c>
      <c r="V25" s="12"/>
      <c r="W25" s="12"/>
      <c r="X25" s="31"/>
      <c r="Y25" s="12"/>
      <c r="Z25" s="31"/>
      <c r="AA25" s="12"/>
      <c r="AB25" s="31"/>
      <c r="AC25" s="12"/>
      <c r="AD25" s="32"/>
      <c r="AE25" s="33"/>
      <c r="AF25" s="34" t="s">
        <v>52</v>
      </c>
      <c r="AG25" s="35" t="n">
        <f aca="false">IF(AF25="Da",1,0)</f>
        <v>1</v>
      </c>
      <c r="AH25" s="12" t="s">
        <v>52</v>
      </c>
      <c r="AI25" s="36" t="n">
        <f aca="false">IF(AH25="Da",1,0)</f>
        <v>1</v>
      </c>
      <c r="AJ25" s="37" t="n">
        <f aca="false">SUM(AG25,AI25)</f>
        <v>2</v>
      </c>
      <c r="AK25" s="34" t="s">
        <v>52</v>
      </c>
      <c r="AL25" s="12" t="n">
        <f aca="false">IF(AK25="Da",1,0)</f>
        <v>1</v>
      </c>
      <c r="AM25" s="12" t="s">
        <v>52</v>
      </c>
      <c r="AN25" s="12" t="n">
        <f aca="false">IF(AM25="Da",1,0)</f>
        <v>1</v>
      </c>
      <c r="AO25" s="12" t="s">
        <v>52</v>
      </c>
      <c r="AP25" s="12" t="n">
        <f aca="false">IF(AO25="Da",1,0)</f>
        <v>1</v>
      </c>
      <c r="AQ25" s="12" t="s">
        <v>51</v>
      </c>
      <c r="AR25" s="12" t="n">
        <f aca="false">IF(AQ25="Da",1,0)</f>
        <v>0</v>
      </c>
      <c r="AS25" s="12" t="n">
        <f aca="false">SUM(AL25+AN25+AP25+AR25)</f>
        <v>3</v>
      </c>
      <c r="AT25" s="12" t="s">
        <v>60</v>
      </c>
      <c r="AU25" s="12" t="n">
        <f aca="false">IF(AT25="Absolut deloc",0,IF(AT25="Câteva zile",1,IF(AT25="Mai mult de jumătate din timp",2,3)))</f>
        <v>0</v>
      </c>
      <c r="AV25" s="12" t="s">
        <v>60</v>
      </c>
      <c r="AW25" s="12" t="n">
        <f aca="false">IF(AV25="Absolut deloc",0,IF(AV25="Câteva zile",1,IF(AV25="Mai mult de jumătate din timp",2,3)))</f>
        <v>0</v>
      </c>
      <c r="AX25" s="12" t="s">
        <v>60</v>
      </c>
      <c r="AY25" s="12" t="n">
        <f aca="false">IF(AX25="Absolut deloc",0,IF(AX25="Câteva zile",1,IF(AX25="Mai mult de jumătate din timp",2,3)))</f>
        <v>0</v>
      </c>
      <c r="AZ25" s="12" t="s">
        <v>60</v>
      </c>
      <c r="BA25" s="12" t="n">
        <f aca="false">IF(AZ25="Absolut deloc",0,IF(AZ25="Câteva zile",1,IF(AZ25="Mai mult de jumătate din timp",2,3)))</f>
        <v>0</v>
      </c>
      <c r="BB25" s="12" t="s">
        <v>60</v>
      </c>
      <c r="BC25" s="12" t="n">
        <f aca="false">IF(BB25="Absolut deloc",0,IF(BB25="Câteva zile",1,IF(BB25="Mai mult de jumătate din timp",2,3)))</f>
        <v>0</v>
      </c>
      <c r="BD25" s="12" t="s">
        <v>54</v>
      </c>
      <c r="BE25" s="12" t="n">
        <f aca="false">IF(BD25="Absolut deloc",0,IF(BD25="Câteva zile",1,IF(BD25="Mai mult de jumătate din timp",2,3)))</f>
        <v>1</v>
      </c>
      <c r="BF25" s="12" t="s">
        <v>60</v>
      </c>
      <c r="BG25" s="12" t="n">
        <f aca="false">IF(BF25="Absolut deloc",0,IF(BF25="Câteva zile",1,IF(BF25="Mai mult de jumătate din timp",2,3)))</f>
        <v>0</v>
      </c>
      <c r="BH25" s="12" t="n">
        <f aca="false">SUM(AU25,AW25,AY25,BA25,BC25,BE25,BG25)</f>
        <v>1</v>
      </c>
      <c r="BI25" s="13" t="s">
        <v>61</v>
      </c>
      <c r="BJ25" s="13" t="s">
        <v>54</v>
      </c>
      <c r="BK25" s="12" t="n">
        <f aca="false">IF(BJ25="Deloc",0,IF(BJ25="Câteva zile",1,IF(BJ25="Mai mult de jumătate din timp",2,3)))</f>
        <v>1</v>
      </c>
      <c r="BL25" s="12" t="s">
        <v>54</v>
      </c>
      <c r="BM25" s="12" t="n">
        <f aca="false">IF(BL25="Deloc",0,IF(BL25="Câteva zile",1,IF(BL25="Mai mult de jumătate din timp",2,3)))</f>
        <v>1</v>
      </c>
      <c r="BN25" s="12" t="s">
        <v>54</v>
      </c>
      <c r="BO25" s="12" t="n">
        <f aca="false">IF(BN25="Deloc",0,IF(BN25="Câteva zile",1,IF(BN25="Mai mult de jumătate din timp",2,3)))</f>
        <v>1</v>
      </c>
      <c r="BP25" s="12" t="s">
        <v>54</v>
      </c>
      <c r="BQ25" s="12" t="n">
        <f aca="false">IF(BP25="Deloc",0,IF(BP25="Câteva zile",1,IF(BP25="Mai mult de jumătate din timp",2,3)))</f>
        <v>1</v>
      </c>
      <c r="BR25" s="12" t="s">
        <v>62</v>
      </c>
      <c r="BS25" s="12" t="n">
        <f aca="false">IF(BR25="Deloc",0,IF(BR25="Câteva zile",1,IF(BR25="Mai mult de jumătate din timp",2,3)))</f>
        <v>0</v>
      </c>
      <c r="BT25" s="12" t="s">
        <v>53</v>
      </c>
      <c r="BU25" s="12" t="n">
        <f aca="false">IF(BT25="Deloc",0,IF(BT25="Câteva zile",1,IF(BT25="Mai mult de jumătate din timp",2,3)))</f>
        <v>2</v>
      </c>
      <c r="BV25" s="12" t="s">
        <v>62</v>
      </c>
      <c r="BW25" s="12" t="n">
        <f aca="false">IF(BV25="Deloc",0,IF(BV25="Câteva zile",1,IF(BV25="Mai mult de jumătate din timp",2,3)))</f>
        <v>0</v>
      </c>
      <c r="BX25" s="12" t="s">
        <v>62</v>
      </c>
      <c r="BY25" s="12" t="n">
        <f aca="false">IF(BX25="Deloc",0,IF(BX25="Câteva zile",1,IF(BX25="Mai mult de jumătate din timp",2,3)))</f>
        <v>0</v>
      </c>
      <c r="BZ25" s="13" t="s">
        <v>54</v>
      </c>
      <c r="CA25" s="12" t="n">
        <f aca="false">IF(BZ25="Deloc",0,IF(BZ25="Câteva zile",1,IF(BZ25="Mai mult de jumătate din timp",2,3)))</f>
        <v>1</v>
      </c>
      <c r="CB25" s="12" t="n">
        <f aca="false">SUM(BK25:CA25)</f>
        <v>7</v>
      </c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</row>
    <row r="26" s="15" customFormat="true" ht="47.25" hidden="false" customHeight="false" outlineLevel="0" collapsed="false">
      <c r="A26" s="12" t="n">
        <v>25</v>
      </c>
      <c r="B26" s="12" t="s">
        <v>63</v>
      </c>
      <c r="C26" s="12" t="n">
        <f aca="false">IF(B26="Masculin",1,0)</f>
        <v>0</v>
      </c>
      <c r="D26" s="12" t="n">
        <v>53</v>
      </c>
      <c r="E26" s="12" t="n">
        <v>173</v>
      </c>
      <c r="F26" s="12" t="n">
        <v>95</v>
      </c>
      <c r="G26" s="12" t="s">
        <v>51</v>
      </c>
      <c r="H26" s="12" t="n">
        <f aca="false">IF(OR(G26="Da, permanent",G26="Da, ocazional"),1,0)</f>
        <v>0</v>
      </c>
      <c r="I26" s="14"/>
      <c r="J26" s="14" t="s">
        <v>168</v>
      </c>
      <c r="K26" s="13" t="s">
        <v>52</v>
      </c>
      <c r="L26" s="12" t="n">
        <f aca="false">IF(K26="Nu",0,1)</f>
        <v>1</v>
      </c>
      <c r="M26" s="12" t="n">
        <v>146</v>
      </c>
      <c r="N26" s="12" t="n">
        <v>93</v>
      </c>
      <c r="O26" s="12" t="n">
        <v>250</v>
      </c>
      <c r="P26" s="12" t="s">
        <v>51</v>
      </c>
      <c r="Q26" s="12" t="n">
        <f aca="false">IF(P26="Da",1,0)</f>
        <v>0</v>
      </c>
      <c r="R26" s="12" t="s">
        <v>52</v>
      </c>
      <c r="S26" s="12" t="n">
        <f aca="false">IF(R26="Da",1,0)</f>
        <v>1</v>
      </c>
      <c r="T26" s="12" t="s">
        <v>52</v>
      </c>
      <c r="U26" s="12" t="n">
        <f aca="false">IF(T26="Da",1,0)</f>
        <v>1</v>
      </c>
      <c r="V26" s="12" t="s">
        <v>51</v>
      </c>
      <c r="W26" s="12"/>
      <c r="X26" s="31" t="n">
        <f aca="false">IF(V26="Da",1,IF(V26="Nu",0))</f>
        <v>0</v>
      </c>
      <c r="Y26" s="12" t="s">
        <v>51</v>
      </c>
      <c r="Z26" s="31" t="n">
        <f aca="false">IF(Y26="Da",1,IF(Y26="Nu", 0))</f>
        <v>0</v>
      </c>
      <c r="AA26" s="12" t="s">
        <v>51</v>
      </c>
      <c r="AB26" s="31" t="n">
        <f aca="false">IF(AA26="Da", 1, IF(AA26="Nu", 0))</f>
        <v>0</v>
      </c>
      <c r="AC26" s="12" t="s">
        <v>51</v>
      </c>
      <c r="AD26" s="32" t="n">
        <f aca="false">IF(AC26="Da", 1, IF(AC26="Nu", 0))</f>
        <v>0</v>
      </c>
      <c r="AE26" s="33" t="n">
        <f aca="false">SUM(X26:AD26)</f>
        <v>0</v>
      </c>
      <c r="AF26" s="34" t="s">
        <v>52</v>
      </c>
      <c r="AG26" s="35" t="n">
        <f aca="false">IF(AF26="Da",1,0)</f>
        <v>1</v>
      </c>
      <c r="AH26" s="12" t="s">
        <v>52</v>
      </c>
      <c r="AI26" s="36" t="n">
        <f aca="false">IF(AH26="Da",1,0)</f>
        <v>1</v>
      </c>
      <c r="AJ26" s="37" t="n">
        <f aca="false">SUM(AG26,AI26)</f>
        <v>2</v>
      </c>
      <c r="AK26" s="34" t="s">
        <v>52</v>
      </c>
      <c r="AL26" s="12" t="n">
        <f aca="false">IF(AK26="Da",1,0)</f>
        <v>1</v>
      </c>
      <c r="AM26" s="12" t="s">
        <v>52</v>
      </c>
      <c r="AN26" s="12" t="n">
        <f aca="false">IF(AM26="Da",1,0)</f>
        <v>1</v>
      </c>
      <c r="AO26" s="12" t="s">
        <v>52</v>
      </c>
      <c r="AP26" s="12" t="n">
        <f aca="false">IF(AO26="Da",1,0)</f>
        <v>1</v>
      </c>
      <c r="AQ26" s="12" t="s">
        <v>51</v>
      </c>
      <c r="AR26" s="12" t="n">
        <f aca="false">IF(AQ26="Da",1,0)</f>
        <v>0</v>
      </c>
      <c r="AS26" s="12" t="n">
        <f aca="false">SUM(AL26+AN26+AP26+AR26)</f>
        <v>3</v>
      </c>
      <c r="AT26" s="12" t="s">
        <v>60</v>
      </c>
      <c r="AU26" s="12" t="n">
        <f aca="false">IF(AT26="Absolut deloc",0,IF(AT26="Câteva zile",1,IF(AT26="Mai mult de jumătate din timp",2,3)))</f>
        <v>0</v>
      </c>
      <c r="AV26" s="12" t="s">
        <v>60</v>
      </c>
      <c r="AW26" s="12" t="n">
        <f aca="false">IF(AV26="Absolut deloc",0,IF(AV26="Câteva zile",1,IF(AV26="Mai mult de jumătate din timp",2,3)))</f>
        <v>0</v>
      </c>
      <c r="AX26" s="12" t="s">
        <v>60</v>
      </c>
      <c r="AY26" s="12" t="n">
        <f aca="false">IF(AX26="Absolut deloc",0,IF(AX26="Câteva zile",1,IF(AX26="Mai mult de jumătate din timp",2,3)))</f>
        <v>0</v>
      </c>
      <c r="AZ26" s="12" t="s">
        <v>60</v>
      </c>
      <c r="BA26" s="12" t="n">
        <f aca="false">IF(AZ26="Absolut deloc",0,IF(AZ26="Câteva zile",1,IF(AZ26="Mai mult de jumătate din timp",2,3)))</f>
        <v>0</v>
      </c>
      <c r="BB26" s="12" t="s">
        <v>60</v>
      </c>
      <c r="BC26" s="12" t="n">
        <f aca="false">IF(BB26="Absolut deloc",0,IF(BB26="Câteva zile",1,IF(BB26="Mai mult de jumătate din timp",2,3)))</f>
        <v>0</v>
      </c>
      <c r="BD26" s="12" t="s">
        <v>53</v>
      </c>
      <c r="BE26" s="12" t="n">
        <f aca="false">IF(BD26="Absolut deloc",0,IF(BD26="Câteva zile",1,IF(BD26="Mai mult de jumătate din timp",2,3)))</f>
        <v>2</v>
      </c>
      <c r="BF26" s="12" t="s">
        <v>54</v>
      </c>
      <c r="BG26" s="12" t="n">
        <f aca="false">IF(BF26="Absolut deloc",0,IF(BF26="Câteva zile",1,IF(BF26="Mai mult de jumătate din timp",2,3)))</f>
        <v>1</v>
      </c>
      <c r="BH26" s="12" t="n">
        <f aca="false">SUM(AU26,AW26,AY26,BA26,BC26,BE26,BG26)</f>
        <v>3</v>
      </c>
      <c r="BI26" s="13" t="s">
        <v>61</v>
      </c>
      <c r="BJ26" s="13" t="s">
        <v>54</v>
      </c>
      <c r="BK26" s="12" t="n">
        <f aca="false">IF(BJ26="Deloc",0,IF(BJ26="Câteva zile",1,IF(BJ26="Mai mult de jumătate din timp",2,3)))</f>
        <v>1</v>
      </c>
      <c r="BL26" s="12" t="s">
        <v>62</v>
      </c>
      <c r="BM26" s="12" t="n">
        <f aca="false">IF(BL26="Deloc",0,IF(BL26="Câteva zile",1,IF(BL26="Mai mult de jumătate din timp",2,3)))</f>
        <v>0</v>
      </c>
      <c r="BN26" s="12" t="s">
        <v>54</v>
      </c>
      <c r="BO26" s="12" t="n">
        <f aca="false">IF(BN26="Deloc",0,IF(BN26="Câteva zile",1,IF(BN26="Mai mult de jumătate din timp",2,3)))</f>
        <v>1</v>
      </c>
      <c r="BP26" s="12" t="s">
        <v>62</v>
      </c>
      <c r="BQ26" s="12" t="n">
        <f aca="false">IF(BP26="Deloc",0,IF(BP26="Câteva zile",1,IF(BP26="Mai mult de jumătate din timp",2,3)))</f>
        <v>0</v>
      </c>
      <c r="BR26" s="12" t="s">
        <v>62</v>
      </c>
      <c r="BS26" s="12" t="n">
        <f aca="false">IF(BR26="Deloc",0,IF(BR26="Câteva zile",1,IF(BR26="Mai mult de jumătate din timp",2,3)))</f>
        <v>0</v>
      </c>
      <c r="BT26" s="12" t="s">
        <v>62</v>
      </c>
      <c r="BU26" s="12" t="n">
        <f aca="false">IF(BT26="Deloc",0,IF(BT26="Câteva zile",1,IF(BT26="Mai mult de jumătate din timp",2,3)))</f>
        <v>0</v>
      </c>
      <c r="BV26" s="12" t="s">
        <v>54</v>
      </c>
      <c r="BW26" s="12" t="n">
        <f aca="false">IF(BV26="Deloc",0,IF(BV26="Câteva zile",1,IF(BV26="Mai mult de jumătate din timp",2,3)))</f>
        <v>1</v>
      </c>
      <c r="BX26" s="12" t="s">
        <v>62</v>
      </c>
      <c r="BY26" s="12" t="n">
        <f aca="false">IF(BX26="Deloc",0,IF(BX26="Câteva zile",1,IF(BX26="Mai mult de jumătate din timp",2,3)))</f>
        <v>0</v>
      </c>
      <c r="BZ26" s="13" t="s">
        <v>62</v>
      </c>
      <c r="CA26" s="12" t="n">
        <f aca="false">IF(BZ26="Deloc",0,IF(BZ26="Câteva zile",1,IF(BZ26="Mai mult de jumătate din timp",2,3)))</f>
        <v>0</v>
      </c>
      <c r="CB26" s="12" t="n">
        <f aca="false">SUM(BK26:CA26)</f>
        <v>3</v>
      </c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</row>
    <row r="27" s="15" customFormat="true" ht="63" hidden="false" customHeight="false" outlineLevel="0" collapsed="false">
      <c r="A27" s="12" t="n">
        <v>26</v>
      </c>
      <c r="B27" s="12" t="s">
        <v>63</v>
      </c>
      <c r="C27" s="12" t="n">
        <f aca="false">IF(B27="Masculin",1,0)</f>
        <v>0</v>
      </c>
      <c r="D27" s="12" t="n">
        <v>54</v>
      </c>
      <c r="E27" s="12" t="n">
        <v>166</v>
      </c>
      <c r="F27" s="12" t="n">
        <v>69</v>
      </c>
      <c r="G27" s="12" t="s">
        <v>48</v>
      </c>
      <c r="H27" s="12" t="n">
        <f aca="false">IF(OR(G27="Da, permanent",G27="Da, ocazional"),1,0)</f>
        <v>1</v>
      </c>
      <c r="I27" s="14" t="s">
        <v>167</v>
      </c>
      <c r="J27" s="14" t="s">
        <v>168</v>
      </c>
      <c r="K27" s="13" t="s">
        <v>51</v>
      </c>
      <c r="L27" s="12" t="n">
        <f aca="false">IF(K27="Nu",0,1)</f>
        <v>0</v>
      </c>
      <c r="M27" s="12" t="n">
        <v>130</v>
      </c>
      <c r="N27" s="12" t="n">
        <v>90</v>
      </c>
      <c r="O27" s="12" t="n">
        <v>180</v>
      </c>
      <c r="P27" s="12" t="s">
        <v>52</v>
      </c>
      <c r="Q27" s="12" t="n">
        <f aca="false">IF(P27="Da",1,0)</f>
        <v>1</v>
      </c>
      <c r="R27" s="12" t="s">
        <v>51</v>
      </c>
      <c r="S27" s="12" t="n">
        <f aca="false">IF(R27="Da",1,0)</f>
        <v>0</v>
      </c>
      <c r="T27" s="12" t="s">
        <v>51</v>
      </c>
      <c r="U27" s="12" t="n">
        <f aca="false">IF(T27="Da",1,0)</f>
        <v>0</v>
      </c>
      <c r="V27" s="12"/>
      <c r="W27" s="12"/>
      <c r="X27" s="31"/>
      <c r="Y27" s="12"/>
      <c r="Z27" s="31"/>
      <c r="AA27" s="12"/>
      <c r="AB27" s="31"/>
      <c r="AC27" s="12"/>
      <c r="AD27" s="32"/>
      <c r="AE27" s="33"/>
      <c r="AF27" s="34" t="s">
        <v>51</v>
      </c>
      <c r="AG27" s="35" t="n">
        <f aca="false">IF(AF27="Da",1,0)</f>
        <v>0</v>
      </c>
      <c r="AH27" s="12" t="s">
        <v>51</v>
      </c>
      <c r="AI27" s="36" t="n">
        <f aca="false">IF(AH27="Da",1,0)</f>
        <v>0</v>
      </c>
      <c r="AJ27" s="37" t="n">
        <f aca="false">SUM(AG27,AI27)</f>
        <v>0</v>
      </c>
      <c r="AK27" s="34" t="s">
        <v>51</v>
      </c>
      <c r="AL27" s="12" t="n">
        <f aca="false">IF(AK27="Da",1,0)</f>
        <v>0</v>
      </c>
      <c r="AM27" s="12" t="s">
        <v>51</v>
      </c>
      <c r="AN27" s="12" t="n">
        <f aca="false">IF(AM27="Da",1,0)</f>
        <v>0</v>
      </c>
      <c r="AO27" s="12" t="s">
        <v>51</v>
      </c>
      <c r="AP27" s="12" t="n">
        <f aca="false">IF(AO27="Da",1,0)</f>
        <v>0</v>
      </c>
      <c r="AQ27" s="12" t="s">
        <v>51</v>
      </c>
      <c r="AR27" s="12" t="n">
        <f aca="false">IF(AQ27="Da",1,0)</f>
        <v>0</v>
      </c>
      <c r="AS27" s="12" t="n">
        <f aca="false">SUM(AL27+AN27+AP27+AR27)</f>
        <v>0</v>
      </c>
      <c r="AT27" s="12" t="s">
        <v>67</v>
      </c>
      <c r="AU27" s="12" t="n">
        <f aca="false">IF(AT27="Absolut deloc",0,IF(AT27="Câteva zile",1,IF(AT27="Mai mult de jumătate din timp",2,3)))</f>
        <v>3</v>
      </c>
      <c r="AV27" s="12" t="s">
        <v>67</v>
      </c>
      <c r="AW27" s="12" t="n">
        <f aca="false">IF(AV27="Absolut deloc",0,IF(AV27="Câteva zile",1,IF(AV27="Mai mult de jumătate din timp",2,3)))</f>
        <v>3</v>
      </c>
      <c r="AX27" s="12" t="s">
        <v>53</v>
      </c>
      <c r="AY27" s="12" t="n">
        <f aca="false">IF(AX27="Absolut deloc",0,IF(AX27="Câteva zile",1,IF(AX27="Mai mult de jumătate din timp",2,3)))</f>
        <v>2</v>
      </c>
      <c r="AZ27" s="12" t="s">
        <v>53</v>
      </c>
      <c r="BA27" s="12" t="n">
        <f aca="false">IF(AZ27="Absolut deloc",0,IF(AZ27="Câteva zile",1,IF(AZ27="Mai mult de jumătate din timp",2,3)))</f>
        <v>2</v>
      </c>
      <c r="BB27" s="12" t="s">
        <v>53</v>
      </c>
      <c r="BC27" s="12" t="n">
        <f aca="false">IF(BB27="Absolut deloc",0,IF(BB27="Câteva zile",1,IF(BB27="Mai mult de jumătate din timp",2,3)))</f>
        <v>2</v>
      </c>
      <c r="BD27" s="12" t="s">
        <v>54</v>
      </c>
      <c r="BE27" s="12" t="n">
        <f aca="false">IF(BD27="Absolut deloc",0,IF(BD27="Câteva zile",1,IF(BD27="Mai mult de jumătate din timp",2,3)))</f>
        <v>1</v>
      </c>
      <c r="BF27" s="12" t="s">
        <v>67</v>
      </c>
      <c r="BG27" s="12" t="n">
        <f aca="false">IF(BF27="Absolut deloc",0,IF(BF27="Câteva zile",1,IF(BF27="Mai mult de jumătate din timp",2,3)))</f>
        <v>3</v>
      </c>
      <c r="BH27" s="12" t="n">
        <f aca="false">SUM(AU27,AW27,AY27,BA27,BC27,BE27,BG27)</f>
        <v>16</v>
      </c>
      <c r="BI27" s="13" t="s">
        <v>61</v>
      </c>
      <c r="BJ27" s="13" t="s">
        <v>53</v>
      </c>
      <c r="BK27" s="12" t="n">
        <f aca="false">IF(BJ27="Deloc",0,IF(BJ27="Câteva zile",1,IF(BJ27="Mai mult de jumătate din timp",2,3)))</f>
        <v>2</v>
      </c>
      <c r="BL27" s="12" t="s">
        <v>54</v>
      </c>
      <c r="BM27" s="12" t="n">
        <f aca="false">IF(BL27="Deloc",0,IF(BL27="Câteva zile",1,IF(BL27="Mai mult de jumătate din timp",2,3)))</f>
        <v>1</v>
      </c>
      <c r="BN27" s="12" t="s">
        <v>53</v>
      </c>
      <c r="BO27" s="12" t="n">
        <f aca="false">IF(BN27="Deloc",0,IF(BN27="Câteva zile",1,IF(BN27="Mai mult de jumătate din timp",2,3)))</f>
        <v>2</v>
      </c>
      <c r="BP27" s="12" t="s">
        <v>54</v>
      </c>
      <c r="BQ27" s="12" t="n">
        <f aca="false">IF(BP27="Deloc",0,IF(BP27="Câteva zile",1,IF(BP27="Mai mult de jumătate din timp",2,3)))</f>
        <v>1</v>
      </c>
      <c r="BR27" s="12" t="s">
        <v>54</v>
      </c>
      <c r="BS27" s="12" t="n">
        <f aca="false">IF(BR27="Deloc",0,IF(BR27="Câteva zile",1,IF(BR27="Mai mult de jumătate din timp",2,3)))</f>
        <v>1</v>
      </c>
      <c r="BT27" s="12" t="s">
        <v>53</v>
      </c>
      <c r="BU27" s="12" t="n">
        <f aca="false">IF(BT27="Deloc",0,IF(BT27="Câteva zile",1,IF(BT27="Mai mult de jumătate din timp",2,3)))</f>
        <v>2</v>
      </c>
      <c r="BV27" s="12" t="s">
        <v>54</v>
      </c>
      <c r="BW27" s="12" t="n">
        <f aca="false">IF(BV27="Deloc",0,IF(BV27="Câteva zile",1,IF(BV27="Mai mult de jumătate din timp",2,3)))</f>
        <v>1</v>
      </c>
      <c r="BX27" s="12" t="s">
        <v>53</v>
      </c>
      <c r="BY27" s="12" t="n">
        <f aca="false">IF(BX27="Deloc",0,IF(BX27="Câteva zile",1,IF(BX27="Mai mult de jumătate din timp",2,3)))</f>
        <v>2</v>
      </c>
      <c r="BZ27" s="13" t="s">
        <v>53</v>
      </c>
      <c r="CA27" s="12" t="n">
        <f aca="false">IF(BZ27="Deloc",0,IF(BZ27="Câteva zile",1,IF(BZ27="Mai mult de jumătate din timp",2,3)))</f>
        <v>2</v>
      </c>
      <c r="CB27" s="12" t="n">
        <f aca="false">SUM(BK27:CA27)</f>
        <v>14</v>
      </c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</row>
    <row r="28" s="15" customFormat="true" ht="47.25" hidden="false" customHeight="false" outlineLevel="0" collapsed="false">
      <c r="A28" s="12" t="n">
        <v>27</v>
      </c>
      <c r="B28" s="12" t="s">
        <v>47</v>
      </c>
      <c r="C28" s="12" t="n">
        <f aca="false">IF(B28="Masculin",1,0)</f>
        <v>1</v>
      </c>
      <c r="D28" s="12" t="n">
        <v>58</v>
      </c>
      <c r="E28" s="12" t="n">
        <v>175</v>
      </c>
      <c r="F28" s="12" t="n">
        <v>70</v>
      </c>
      <c r="G28" s="12" t="s">
        <v>69</v>
      </c>
      <c r="H28" s="12" t="n">
        <f aca="false">IF(OR(G28="Da, permanent",G28="Da, ocazional"),1,0)</f>
        <v>1</v>
      </c>
      <c r="I28" s="14" t="s">
        <v>174</v>
      </c>
      <c r="J28" s="14" t="s">
        <v>170</v>
      </c>
      <c r="K28" s="13" t="s">
        <v>51</v>
      </c>
      <c r="L28" s="12" t="n">
        <f aca="false">IF(K28="Nu",0,1)</f>
        <v>0</v>
      </c>
      <c r="M28" s="12"/>
      <c r="N28" s="12"/>
      <c r="O28" s="12"/>
      <c r="P28" s="12" t="s">
        <v>52</v>
      </c>
      <c r="Q28" s="12" t="n">
        <f aca="false">IF(P28="Da",1,0)</f>
        <v>1</v>
      </c>
      <c r="R28" s="12" t="s">
        <v>51</v>
      </c>
      <c r="S28" s="12" t="n">
        <f aca="false">IF(R28="Da",1,0)</f>
        <v>0</v>
      </c>
      <c r="T28" s="12" t="s">
        <v>52</v>
      </c>
      <c r="U28" s="12" t="n">
        <f aca="false">IF(T28="Da",1,0)</f>
        <v>1</v>
      </c>
      <c r="V28" s="12" t="s">
        <v>51</v>
      </c>
      <c r="W28" s="12"/>
      <c r="X28" s="31" t="n">
        <f aca="false">IF(V28="Da",1,IF(V28="Nu",0))</f>
        <v>0</v>
      </c>
      <c r="Y28" s="12" t="s">
        <v>52</v>
      </c>
      <c r="Z28" s="31" t="n">
        <f aca="false">IF(Y28="Da",1,IF(Y28="Nu", 0))</f>
        <v>1</v>
      </c>
      <c r="AA28" s="12" t="s">
        <v>51</v>
      </c>
      <c r="AB28" s="31" t="n">
        <f aca="false">IF(AA28="Da", 1, IF(AA28="Nu", 0))</f>
        <v>0</v>
      </c>
      <c r="AC28" s="12" t="s">
        <v>51</v>
      </c>
      <c r="AD28" s="32" t="n">
        <f aca="false">IF(AC28="Da", 1, IF(AC28="Nu", 0))</f>
        <v>0</v>
      </c>
      <c r="AE28" s="33" t="n">
        <f aca="false">SUM(X28:AD28)</f>
        <v>1</v>
      </c>
      <c r="AF28" s="34" t="s">
        <v>51</v>
      </c>
      <c r="AG28" s="35" t="n">
        <f aca="false">IF(AF28="Da",1,0)</f>
        <v>0</v>
      </c>
      <c r="AH28" s="12" t="s">
        <v>51</v>
      </c>
      <c r="AI28" s="36" t="n">
        <f aca="false">IF(AH28="Da",1,0)</f>
        <v>0</v>
      </c>
      <c r="AJ28" s="37" t="n">
        <f aca="false">SUM(AG28,AI28)</f>
        <v>0</v>
      </c>
      <c r="AK28" s="34" t="s">
        <v>51</v>
      </c>
      <c r="AL28" s="12" t="n">
        <f aca="false">IF(AK28="Da",1,0)</f>
        <v>0</v>
      </c>
      <c r="AM28" s="12" t="s">
        <v>51</v>
      </c>
      <c r="AN28" s="12" t="n">
        <f aca="false">IF(AM28="Da",1,0)</f>
        <v>0</v>
      </c>
      <c r="AO28" s="12" t="s">
        <v>51</v>
      </c>
      <c r="AP28" s="12" t="n">
        <f aca="false">IF(AO28="Da",1,0)</f>
        <v>0</v>
      </c>
      <c r="AQ28" s="12" t="s">
        <v>51</v>
      </c>
      <c r="AR28" s="12" t="n">
        <f aca="false">IF(AQ28="Da",1,0)</f>
        <v>0</v>
      </c>
      <c r="AS28" s="12" t="n">
        <f aca="false">SUM(AL28+AN28+AP28+AR28)</f>
        <v>0</v>
      </c>
      <c r="AT28" s="12" t="s">
        <v>60</v>
      </c>
      <c r="AU28" s="12" t="n">
        <f aca="false">IF(AT28="Absolut deloc",0,IF(AT28="Câteva zile",1,IF(AT28="Mai mult de jumătate din timp",2,3)))</f>
        <v>0</v>
      </c>
      <c r="AV28" s="12" t="s">
        <v>60</v>
      </c>
      <c r="AW28" s="12" t="n">
        <f aca="false">IF(AV28="Absolut deloc",0,IF(AV28="Câteva zile",1,IF(AV28="Mai mult de jumătate din timp",2,3)))</f>
        <v>0</v>
      </c>
      <c r="AX28" s="12" t="s">
        <v>60</v>
      </c>
      <c r="AY28" s="12" t="n">
        <f aca="false">IF(AX28="Absolut deloc",0,IF(AX28="Câteva zile",1,IF(AX28="Mai mult de jumătate din timp",2,3)))</f>
        <v>0</v>
      </c>
      <c r="AZ28" s="12" t="s">
        <v>54</v>
      </c>
      <c r="BA28" s="12" t="n">
        <f aca="false">IF(AZ28="Absolut deloc",0,IF(AZ28="Câteva zile",1,IF(AZ28="Mai mult de jumătate din timp",2,3)))</f>
        <v>1</v>
      </c>
      <c r="BB28" s="12" t="s">
        <v>60</v>
      </c>
      <c r="BC28" s="12" t="n">
        <f aca="false">IF(BB28="Absolut deloc",0,IF(BB28="Câteva zile",1,IF(BB28="Mai mult de jumătate din timp",2,3)))</f>
        <v>0</v>
      </c>
      <c r="BD28" s="12" t="s">
        <v>60</v>
      </c>
      <c r="BE28" s="12" t="n">
        <f aca="false">IF(BD28="Absolut deloc",0,IF(BD28="Câteva zile",1,IF(BD28="Mai mult de jumătate din timp",2,3)))</f>
        <v>0</v>
      </c>
      <c r="BF28" s="12" t="s">
        <v>60</v>
      </c>
      <c r="BG28" s="12" t="n">
        <f aca="false">IF(BF28="Absolut deloc",0,IF(BF28="Câteva zile",1,IF(BF28="Mai mult de jumătate din timp",2,3)))</f>
        <v>0</v>
      </c>
      <c r="BH28" s="12" t="n">
        <f aca="false">SUM(AU28,AW28,AY28,BA28,BC28,BE28,BG28)</f>
        <v>1</v>
      </c>
      <c r="BI28" s="13" t="s">
        <v>61</v>
      </c>
      <c r="BJ28" s="13" t="s">
        <v>62</v>
      </c>
      <c r="BK28" s="12" t="n">
        <f aca="false">IF(BJ28="Deloc",0,IF(BJ28="Câteva zile",1,IF(BJ28="Mai mult de jumătate din timp",2,3)))</f>
        <v>0</v>
      </c>
      <c r="BL28" s="12" t="s">
        <v>62</v>
      </c>
      <c r="BM28" s="12" t="n">
        <f aca="false">IF(BL28="Deloc",0,IF(BL28="Câteva zile",1,IF(BL28="Mai mult de jumătate din timp",2,3)))</f>
        <v>0</v>
      </c>
      <c r="BN28" s="12" t="s">
        <v>62</v>
      </c>
      <c r="BO28" s="12" t="n">
        <f aca="false">IF(BN28="Deloc",0,IF(BN28="Câteva zile",1,IF(BN28="Mai mult de jumătate din timp",2,3)))</f>
        <v>0</v>
      </c>
      <c r="BP28" s="12" t="s">
        <v>62</v>
      </c>
      <c r="BQ28" s="12" t="n">
        <f aca="false">IF(BP28="Deloc",0,IF(BP28="Câteva zile",1,IF(BP28="Mai mult de jumătate din timp",2,3)))</f>
        <v>0</v>
      </c>
      <c r="BR28" s="12" t="s">
        <v>62</v>
      </c>
      <c r="BS28" s="12" t="n">
        <f aca="false">IF(BR28="Deloc",0,IF(BR28="Câteva zile",1,IF(BR28="Mai mult de jumătate din timp",2,3)))</f>
        <v>0</v>
      </c>
      <c r="BT28" s="12" t="s">
        <v>54</v>
      </c>
      <c r="BU28" s="12" t="n">
        <f aca="false">IF(BT28="Deloc",0,IF(BT28="Câteva zile",1,IF(BT28="Mai mult de jumătate din timp",2,3)))</f>
        <v>1</v>
      </c>
      <c r="BV28" s="12" t="s">
        <v>62</v>
      </c>
      <c r="BW28" s="12" t="n">
        <f aca="false">IF(BV28="Deloc",0,IF(BV28="Câteva zile",1,IF(BV28="Mai mult de jumătate din timp",2,3)))</f>
        <v>0</v>
      </c>
      <c r="BX28" s="12" t="s">
        <v>62</v>
      </c>
      <c r="BY28" s="12" t="n">
        <f aca="false">IF(BX28="Deloc",0,IF(BX28="Câteva zile",1,IF(BX28="Mai mult de jumătate din timp",2,3)))</f>
        <v>0</v>
      </c>
      <c r="BZ28" s="13" t="s">
        <v>62</v>
      </c>
      <c r="CA28" s="12" t="n">
        <f aca="false">IF(BZ28="Deloc",0,IF(BZ28="Câteva zile",1,IF(BZ28="Mai mult de jumătate din timp",2,3)))</f>
        <v>0</v>
      </c>
      <c r="CB28" s="12" t="n">
        <f aca="false">SUM(BK28:CA28)</f>
        <v>1</v>
      </c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</row>
    <row r="29" s="15" customFormat="true" ht="47.25" hidden="false" customHeight="false" outlineLevel="0" collapsed="false">
      <c r="A29" s="12" t="n">
        <v>28</v>
      </c>
      <c r="B29" s="12" t="s">
        <v>63</v>
      </c>
      <c r="C29" s="12" t="n">
        <f aca="false">IF(B29="Masculin",1,0)</f>
        <v>0</v>
      </c>
      <c r="D29" s="12" t="n">
        <v>57</v>
      </c>
      <c r="E29" s="12" t="n">
        <v>179</v>
      </c>
      <c r="F29" s="12" t="n">
        <v>91</v>
      </c>
      <c r="G29" s="12" t="s">
        <v>51</v>
      </c>
      <c r="H29" s="12" t="n">
        <f aca="false">IF(OR(G29="Da, permanent",G29="Da, ocazional"),1,0)</f>
        <v>0</v>
      </c>
      <c r="I29" s="14"/>
      <c r="J29" s="14" t="s">
        <v>170</v>
      </c>
      <c r="K29" s="13" t="s">
        <v>51</v>
      </c>
      <c r="L29" s="12" t="n">
        <f aca="false">IF(K29="Nu",0,1)</f>
        <v>0</v>
      </c>
      <c r="M29" s="12"/>
      <c r="N29" s="12"/>
      <c r="O29" s="12"/>
      <c r="P29" s="12" t="s">
        <v>51</v>
      </c>
      <c r="Q29" s="12" t="n">
        <f aca="false">IF(P29="Da",1,0)</f>
        <v>0</v>
      </c>
      <c r="R29" s="12" t="s">
        <v>51</v>
      </c>
      <c r="S29" s="12" t="n">
        <f aca="false">IF(R29="Da",1,0)</f>
        <v>0</v>
      </c>
      <c r="T29" s="12" t="s">
        <v>51</v>
      </c>
      <c r="U29" s="12" t="n">
        <f aca="false">IF(T29="Da",1,0)</f>
        <v>0</v>
      </c>
      <c r="V29" s="12"/>
      <c r="W29" s="12"/>
      <c r="X29" s="31"/>
      <c r="Y29" s="12"/>
      <c r="Z29" s="31"/>
      <c r="AA29" s="12"/>
      <c r="AB29" s="31"/>
      <c r="AC29" s="12"/>
      <c r="AD29" s="32"/>
      <c r="AE29" s="33"/>
      <c r="AF29" s="34" t="s">
        <v>52</v>
      </c>
      <c r="AG29" s="35" t="n">
        <f aca="false">IF(AF29="Da",1,0)</f>
        <v>1</v>
      </c>
      <c r="AH29" s="12" t="s">
        <v>52</v>
      </c>
      <c r="AI29" s="36" t="n">
        <f aca="false">IF(AH29="Da",1,0)</f>
        <v>1</v>
      </c>
      <c r="AJ29" s="37" t="n">
        <f aca="false">SUM(AG29,AI29)</f>
        <v>2</v>
      </c>
      <c r="AK29" s="34" t="s">
        <v>51</v>
      </c>
      <c r="AL29" s="12" t="n">
        <f aca="false">IF(AK29="Da",1,0)</f>
        <v>0</v>
      </c>
      <c r="AM29" s="12" t="s">
        <v>52</v>
      </c>
      <c r="AN29" s="12" t="n">
        <f aca="false">IF(AM29="Da",1,0)</f>
        <v>1</v>
      </c>
      <c r="AO29" s="12" t="s">
        <v>52</v>
      </c>
      <c r="AP29" s="12" t="n">
        <f aca="false">IF(AO29="Da",1,0)</f>
        <v>1</v>
      </c>
      <c r="AQ29" s="12" t="s">
        <v>52</v>
      </c>
      <c r="AR29" s="12" t="n">
        <f aca="false">IF(AQ29="Da",1,0)</f>
        <v>1</v>
      </c>
      <c r="AS29" s="12" t="n">
        <f aca="false">SUM(AL29+AN29+AP29+AR29)</f>
        <v>3</v>
      </c>
      <c r="AT29" s="12" t="s">
        <v>54</v>
      </c>
      <c r="AU29" s="12" t="n">
        <f aca="false">IF(AT29="Absolut deloc",0,IF(AT29="Câteva zile",1,IF(AT29="Mai mult de jumătate din timp",2,3)))</f>
        <v>1</v>
      </c>
      <c r="AV29" s="12" t="s">
        <v>60</v>
      </c>
      <c r="AW29" s="12" t="n">
        <f aca="false">IF(AV29="Absolut deloc",0,IF(AV29="Câteva zile",1,IF(AV29="Mai mult de jumătate din timp",2,3)))</f>
        <v>0</v>
      </c>
      <c r="AX29" s="12" t="s">
        <v>53</v>
      </c>
      <c r="AY29" s="12" t="n">
        <f aca="false">IF(AX29="Absolut deloc",0,IF(AX29="Câteva zile",1,IF(AX29="Mai mult de jumătate din timp",2,3)))</f>
        <v>2</v>
      </c>
      <c r="AZ29" s="12" t="s">
        <v>60</v>
      </c>
      <c r="BA29" s="12" t="n">
        <f aca="false">IF(AZ29="Absolut deloc",0,IF(AZ29="Câteva zile",1,IF(AZ29="Mai mult de jumătate din timp",2,3)))</f>
        <v>0</v>
      </c>
      <c r="BB29" s="12" t="s">
        <v>54</v>
      </c>
      <c r="BC29" s="12" t="n">
        <f aca="false">IF(BB29="Absolut deloc",0,IF(BB29="Câteva zile",1,IF(BB29="Mai mult de jumătate din timp",2,3)))</f>
        <v>1</v>
      </c>
      <c r="BD29" s="12" t="s">
        <v>54</v>
      </c>
      <c r="BE29" s="12" t="n">
        <f aca="false">IF(BD29="Absolut deloc",0,IF(BD29="Câteva zile",1,IF(BD29="Mai mult de jumătate din timp",2,3)))</f>
        <v>1</v>
      </c>
      <c r="BF29" s="12" t="s">
        <v>60</v>
      </c>
      <c r="BG29" s="12" t="n">
        <f aca="false">IF(BF29="Absolut deloc",0,IF(BF29="Câteva zile",1,IF(BF29="Mai mult de jumătate din timp",2,3)))</f>
        <v>0</v>
      </c>
      <c r="BH29" s="12" t="n">
        <f aca="false">SUM(AU29,AW29,AY29,BA29,BC29,BE29,BG29)</f>
        <v>5</v>
      </c>
      <c r="BI29" s="13" t="s">
        <v>61</v>
      </c>
      <c r="BJ29" s="13" t="s">
        <v>54</v>
      </c>
      <c r="BK29" s="12" t="n">
        <f aca="false">IF(BJ29="Deloc",0,IF(BJ29="Câteva zile",1,IF(BJ29="Mai mult de jumătate din timp",2,3)))</f>
        <v>1</v>
      </c>
      <c r="BL29" s="12" t="s">
        <v>62</v>
      </c>
      <c r="BM29" s="12" t="n">
        <f aca="false">IF(BL29="Deloc",0,IF(BL29="Câteva zile",1,IF(BL29="Mai mult de jumătate din timp",2,3)))</f>
        <v>0</v>
      </c>
      <c r="BN29" s="12" t="s">
        <v>62</v>
      </c>
      <c r="BO29" s="12" t="n">
        <f aca="false">IF(BN29="Deloc",0,IF(BN29="Câteva zile",1,IF(BN29="Mai mult de jumătate din timp",2,3)))</f>
        <v>0</v>
      </c>
      <c r="BP29" s="12" t="s">
        <v>62</v>
      </c>
      <c r="BQ29" s="12" t="n">
        <f aca="false">IF(BP29="Deloc",0,IF(BP29="Câteva zile",1,IF(BP29="Mai mult de jumătate din timp",2,3)))</f>
        <v>0</v>
      </c>
      <c r="BR29" s="12" t="s">
        <v>62</v>
      </c>
      <c r="BS29" s="12" t="n">
        <f aca="false">IF(BR29="Deloc",0,IF(BR29="Câteva zile",1,IF(BR29="Mai mult de jumătate din timp",2,3)))</f>
        <v>0</v>
      </c>
      <c r="BT29" s="12" t="s">
        <v>62</v>
      </c>
      <c r="BU29" s="12" t="n">
        <f aca="false">IF(BT29="Deloc",0,IF(BT29="Câteva zile",1,IF(BT29="Mai mult de jumătate din timp",2,3)))</f>
        <v>0</v>
      </c>
      <c r="BV29" s="12" t="s">
        <v>62</v>
      </c>
      <c r="BW29" s="12" t="n">
        <f aca="false">IF(BV29="Deloc",0,IF(BV29="Câteva zile",1,IF(BV29="Mai mult de jumătate din timp",2,3)))</f>
        <v>0</v>
      </c>
      <c r="BX29" s="12" t="s">
        <v>54</v>
      </c>
      <c r="BY29" s="12" t="n">
        <f aca="false">IF(BX29="Deloc",0,IF(BX29="Câteva zile",1,IF(BX29="Mai mult de jumătate din timp",2,3)))</f>
        <v>1</v>
      </c>
      <c r="BZ29" s="13" t="s">
        <v>62</v>
      </c>
      <c r="CA29" s="12" t="n">
        <f aca="false">IF(BZ29="Deloc",0,IF(BZ29="Câteva zile",1,IF(BZ29="Mai mult de jumătate din timp",2,3)))</f>
        <v>0</v>
      </c>
      <c r="CB29" s="12" t="n">
        <f aca="false">SUM(BK29:CA29)</f>
        <v>2</v>
      </c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</row>
    <row r="30" s="15" customFormat="true" ht="63" hidden="false" customHeight="false" outlineLevel="0" collapsed="false">
      <c r="A30" s="12" t="n">
        <v>29</v>
      </c>
      <c r="B30" s="12" t="s">
        <v>47</v>
      </c>
      <c r="C30" s="12" t="n">
        <f aca="false">IF(B30="Masculin",1,0)</f>
        <v>1</v>
      </c>
      <c r="D30" s="12" t="n">
        <v>68</v>
      </c>
      <c r="E30" s="12" t="n">
        <v>182</v>
      </c>
      <c r="F30" s="12" t="n">
        <v>109</v>
      </c>
      <c r="G30" s="12" t="s">
        <v>51</v>
      </c>
      <c r="H30" s="12" t="n">
        <f aca="false">IF(OR(G30="Da, permanent",G30="Da, ocazional"),1,0)</f>
        <v>0</v>
      </c>
      <c r="I30" s="14"/>
      <c r="J30" s="14" t="s">
        <v>168</v>
      </c>
      <c r="K30" s="13" t="s">
        <v>51</v>
      </c>
      <c r="L30" s="12" t="n">
        <f aca="false">IF(K30="Nu",0,1)</f>
        <v>0</v>
      </c>
      <c r="M30" s="12" t="n">
        <v>130</v>
      </c>
      <c r="N30" s="12" t="n">
        <v>80</v>
      </c>
      <c r="O30" s="12" t="n">
        <v>230</v>
      </c>
      <c r="P30" s="12" t="s">
        <v>52</v>
      </c>
      <c r="Q30" s="12" t="n">
        <f aca="false">IF(P30="Da",1,0)</f>
        <v>1</v>
      </c>
      <c r="R30" s="12" t="s">
        <v>51</v>
      </c>
      <c r="S30" s="12" t="n">
        <f aca="false">IF(R30="Da",1,0)</f>
        <v>0</v>
      </c>
      <c r="T30" s="12" t="s">
        <v>52</v>
      </c>
      <c r="U30" s="12" t="n">
        <f aca="false">IF(T30="Da",1,0)</f>
        <v>1</v>
      </c>
      <c r="V30" s="12" t="s">
        <v>52</v>
      </c>
      <c r="W30" s="12"/>
      <c r="X30" s="31" t="n">
        <f aca="false">IF(V30="Da",1,IF(V30="Nu",0))</f>
        <v>1</v>
      </c>
      <c r="Y30" s="12" t="s">
        <v>51</v>
      </c>
      <c r="Z30" s="31" t="n">
        <f aca="false">IF(Y30="Da",1,IF(Y30="Nu", 0))</f>
        <v>0</v>
      </c>
      <c r="AA30" s="12" t="s">
        <v>51</v>
      </c>
      <c r="AB30" s="31" t="n">
        <f aca="false">IF(AA30="Da", 1, IF(AA30="Nu", 0))</f>
        <v>0</v>
      </c>
      <c r="AC30" s="12" t="s">
        <v>52</v>
      </c>
      <c r="AD30" s="32" t="n">
        <f aca="false">IF(AC30="Da", 1, IF(AC30="Nu", 0))</f>
        <v>1</v>
      </c>
      <c r="AE30" s="33" t="n">
        <f aca="false">SUM(X30:AD30)</f>
        <v>2</v>
      </c>
      <c r="AF30" s="34" t="s">
        <v>51</v>
      </c>
      <c r="AG30" s="35" t="n">
        <f aca="false">IF(AF30="Da",1,0)</f>
        <v>0</v>
      </c>
      <c r="AH30" s="12" t="s">
        <v>51</v>
      </c>
      <c r="AI30" s="36" t="n">
        <f aca="false">IF(AH30="Da",1,0)</f>
        <v>0</v>
      </c>
      <c r="AJ30" s="37" t="n">
        <f aca="false">SUM(AG30,AI30)</f>
        <v>0</v>
      </c>
      <c r="AK30" s="34" t="s">
        <v>51</v>
      </c>
      <c r="AL30" s="12" t="n">
        <f aca="false">IF(AK30="Da",1,0)</f>
        <v>0</v>
      </c>
      <c r="AM30" s="12" t="s">
        <v>51</v>
      </c>
      <c r="AN30" s="12" t="n">
        <f aca="false">IF(AM30="Da",1,0)</f>
        <v>0</v>
      </c>
      <c r="AO30" s="12" t="s">
        <v>51</v>
      </c>
      <c r="AP30" s="12" t="n">
        <f aca="false">IF(AO30="Da",1,0)</f>
        <v>0</v>
      </c>
      <c r="AQ30" s="12" t="s">
        <v>52</v>
      </c>
      <c r="AR30" s="12" t="n">
        <f aca="false">IF(AQ30="Da",1,0)</f>
        <v>1</v>
      </c>
      <c r="AS30" s="12" t="n">
        <f aca="false">SUM(AL30+AN30+AP30+AR30)</f>
        <v>1</v>
      </c>
      <c r="AT30" s="12" t="s">
        <v>60</v>
      </c>
      <c r="AU30" s="12" t="n">
        <f aca="false">IF(AT30="Absolut deloc",0,IF(AT30="Câteva zile",1,IF(AT30="Mai mult de jumătate din timp",2,3)))</f>
        <v>0</v>
      </c>
      <c r="AV30" s="12" t="s">
        <v>54</v>
      </c>
      <c r="AW30" s="12" t="n">
        <f aca="false">IF(AV30="Absolut deloc",0,IF(AV30="Câteva zile",1,IF(AV30="Mai mult de jumătate din timp",2,3)))</f>
        <v>1</v>
      </c>
      <c r="AX30" s="12" t="s">
        <v>60</v>
      </c>
      <c r="AY30" s="12" t="n">
        <f aca="false">IF(AX30="Absolut deloc",0,IF(AX30="Câteva zile",1,IF(AX30="Mai mult de jumătate din timp",2,3)))</f>
        <v>0</v>
      </c>
      <c r="AZ30" s="12" t="s">
        <v>54</v>
      </c>
      <c r="BA30" s="12" t="n">
        <f aca="false">IF(AZ30="Absolut deloc",0,IF(AZ30="Câteva zile",1,IF(AZ30="Mai mult de jumătate din timp",2,3)))</f>
        <v>1</v>
      </c>
      <c r="BB30" s="12" t="s">
        <v>60</v>
      </c>
      <c r="BC30" s="12" t="n">
        <f aca="false">IF(BB30="Absolut deloc",0,IF(BB30="Câteva zile",1,IF(BB30="Mai mult de jumătate din timp",2,3)))</f>
        <v>0</v>
      </c>
      <c r="BD30" s="12" t="s">
        <v>60</v>
      </c>
      <c r="BE30" s="12" t="n">
        <f aca="false">IF(BD30="Absolut deloc",0,IF(BD30="Câteva zile",1,IF(BD30="Mai mult de jumătate din timp",2,3)))</f>
        <v>0</v>
      </c>
      <c r="BF30" s="12" t="s">
        <v>60</v>
      </c>
      <c r="BG30" s="12" t="n">
        <f aca="false">IF(BF30="Absolut deloc",0,IF(BF30="Câteva zile",1,IF(BF30="Mai mult de jumătate din timp",2,3)))</f>
        <v>0</v>
      </c>
      <c r="BH30" s="12" t="n">
        <f aca="false">SUM(AU30,AW30,AY30,BA30,BC30,BE30,BG30)</f>
        <v>2</v>
      </c>
      <c r="BI30" s="13" t="s">
        <v>61</v>
      </c>
      <c r="BJ30" s="13" t="s">
        <v>54</v>
      </c>
      <c r="BK30" s="12" t="n">
        <f aca="false">IF(BJ30="Deloc",0,IF(BJ30="Câteva zile",1,IF(BJ30="Mai mult de jumătate din timp",2,3)))</f>
        <v>1</v>
      </c>
      <c r="BL30" s="12" t="s">
        <v>54</v>
      </c>
      <c r="BM30" s="12" t="n">
        <f aca="false">IF(BL30="Deloc",0,IF(BL30="Câteva zile",1,IF(BL30="Mai mult de jumătate din timp",2,3)))</f>
        <v>1</v>
      </c>
      <c r="BN30" s="12" t="s">
        <v>53</v>
      </c>
      <c r="BO30" s="12" t="n">
        <f aca="false">IF(BN30="Deloc",0,IF(BN30="Câteva zile",1,IF(BN30="Mai mult de jumătate din timp",2,3)))</f>
        <v>2</v>
      </c>
      <c r="BP30" s="12" t="s">
        <v>62</v>
      </c>
      <c r="BQ30" s="12" t="n">
        <f aca="false">IF(BP30="Deloc",0,IF(BP30="Câteva zile",1,IF(BP30="Mai mult de jumătate din timp",2,3)))</f>
        <v>0</v>
      </c>
      <c r="BR30" s="12" t="s">
        <v>54</v>
      </c>
      <c r="BS30" s="12" t="n">
        <f aca="false">IF(BR30="Deloc",0,IF(BR30="Câteva zile",1,IF(BR30="Mai mult de jumătate din timp",2,3)))</f>
        <v>1</v>
      </c>
      <c r="BT30" s="12" t="s">
        <v>62</v>
      </c>
      <c r="BU30" s="12" t="n">
        <f aca="false">IF(BT30="Deloc",0,IF(BT30="Câteva zile",1,IF(BT30="Mai mult de jumătate din timp",2,3)))</f>
        <v>0</v>
      </c>
      <c r="BV30" s="12" t="s">
        <v>54</v>
      </c>
      <c r="BW30" s="12" t="n">
        <f aca="false">IF(BV30="Deloc",0,IF(BV30="Câteva zile",1,IF(BV30="Mai mult de jumătate din timp",2,3)))</f>
        <v>1</v>
      </c>
      <c r="BX30" s="12" t="s">
        <v>62</v>
      </c>
      <c r="BY30" s="12" t="n">
        <f aca="false">IF(BX30="Deloc",0,IF(BX30="Câteva zile",1,IF(BX30="Mai mult de jumătate din timp",2,3)))</f>
        <v>0</v>
      </c>
      <c r="BZ30" s="13" t="s">
        <v>62</v>
      </c>
      <c r="CA30" s="12" t="n">
        <f aca="false">IF(BZ30="Deloc",0,IF(BZ30="Câteva zile",1,IF(BZ30="Mai mult de jumătate din timp",2,3)))</f>
        <v>0</v>
      </c>
      <c r="CB30" s="12" t="n">
        <f aca="false">SUM(BK30:CA30)</f>
        <v>6</v>
      </c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</row>
    <row r="31" s="15" customFormat="true" ht="47.25" hidden="false" customHeight="false" outlineLevel="0" collapsed="false">
      <c r="A31" s="12" t="n">
        <v>30</v>
      </c>
      <c r="B31" s="12" t="s">
        <v>47</v>
      </c>
      <c r="C31" s="12" t="n">
        <f aca="false">IF(B31="Masculin",1,0)</f>
        <v>1</v>
      </c>
      <c r="D31" s="12" t="n">
        <v>49</v>
      </c>
      <c r="E31" s="12" t="n">
        <v>168</v>
      </c>
      <c r="F31" s="12" t="n">
        <v>80</v>
      </c>
      <c r="G31" s="12" t="s">
        <v>48</v>
      </c>
      <c r="H31" s="12" t="n">
        <f aca="false">IF(OR(G31="Da, permanent",G31="Da, ocazional"),1,0)</f>
        <v>1</v>
      </c>
      <c r="I31" s="14" t="s">
        <v>169</v>
      </c>
      <c r="J31" s="14" t="s">
        <v>170</v>
      </c>
      <c r="K31" s="13" t="s">
        <v>52</v>
      </c>
      <c r="L31" s="12" t="n">
        <f aca="false">IF(K31="Nu",0,1)</f>
        <v>1</v>
      </c>
      <c r="M31" s="12" t="n">
        <v>141</v>
      </c>
      <c r="N31" s="12" t="n">
        <v>89</v>
      </c>
      <c r="O31" s="12"/>
      <c r="P31" s="12" t="s">
        <v>52</v>
      </c>
      <c r="Q31" s="12" t="n">
        <f aca="false">IF(P31="Da",1,0)</f>
        <v>1</v>
      </c>
      <c r="R31" s="12" t="s">
        <v>51</v>
      </c>
      <c r="S31" s="12" t="n">
        <f aca="false">IF(R31="Da",1,0)</f>
        <v>0</v>
      </c>
      <c r="T31" s="12" t="s">
        <v>52</v>
      </c>
      <c r="U31" s="12" t="n">
        <f aca="false">IF(T31="Da",1,0)</f>
        <v>1</v>
      </c>
      <c r="V31" s="12" t="s">
        <v>51</v>
      </c>
      <c r="W31" s="12"/>
      <c r="X31" s="31" t="n">
        <f aca="false">IF(V31="Da",1,IF(V31="Nu",0))</f>
        <v>0</v>
      </c>
      <c r="Y31" s="12" t="s">
        <v>51</v>
      </c>
      <c r="Z31" s="31" t="n">
        <f aca="false">IF(Y31="Da",1,IF(Y31="Nu", 0))</f>
        <v>0</v>
      </c>
      <c r="AA31" s="12" t="s">
        <v>51</v>
      </c>
      <c r="AB31" s="31" t="n">
        <f aca="false">IF(AA31="Da", 1, IF(AA31="Nu", 0))</f>
        <v>0</v>
      </c>
      <c r="AC31" s="12" t="s">
        <v>51</v>
      </c>
      <c r="AD31" s="32" t="n">
        <f aca="false">IF(AC31="Da", 1, IF(AC31="Nu", 0))</f>
        <v>0</v>
      </c>
      <c r="AE31" s="33" t="n">
        <f aca="false">SUM(X31:AD31)</f>
        <v>0</v>
      </c>
      <c r="AF31" s="34" t="s">
        <v>51</v>
      </c>
      <c r="AG31" s="35" t="n">
        <f aca="false">IF(AF31="Da",1,0)</f>
        <v>0</v>
      </c>
      <c r="AH31" s="12" t="s">
        <v>51</v>
      </c>
      <c r="AI31" s="36" t="n">
        <f aca="false">IF(AH31="Da",1,0)</f>
        <v>0</v>
      </c>
      <c r="AJ31" s="37" t="n">
        <f aca="false">SUM(AG31,AI31)</f>
        <v>0</v>
      </c>
      <c r="AK31" s="34" t="s">
        <v>51</v>
      </c>
      <c r="AL31" s="12" t="n">
        <f aca="false">IF(AK31="Da",1,0)</f>
        <v>0</v>
      </c>
      <c r="AM31" s="12" t="s">
        <v>52</v>
      </c>
      <c r="AN31" s="12" t="n">
        <f aca="false">IF(AM31="Da",1,0)</f>
        <v>1</v>
      </c>
      <c r="AO31" s="12" t="s">
        <v>52</v>
      </c>
      <c r="AP31" s="12" t="n">
        <f aca="false">IF(AO31="Da",1,0)</f>
        <v>1</v>
      </c>
      <c r="AQ31" s="12" t="s">
        <v>51</v>
      </c>
      <c r="AR31" s="12" t="n">
        <f aca="false">IF(AQ31="Da",1,0)</f>
        <v>0</v>
      </c>
      <c r="AS31" s="12" t="n">
        <f aca="false">SUM(AL31+AN31+AP31+AR31)</f>
        <v>2</v>
      </c>
      <c r="AT31" s="12" t="s">
        <v>54</v>
      </c>
      <c r="AU31" s="12" t="n">
        <f aca="false">IF(AT31="Absolut deloc",0,IF(AT31="Câteva zile",1,IF(AT31="Mai mult de jumătate din timp",2,3)))</f>
        <v>1</v>
      </c>
      <c r="AV31" s="12" t="s">
        <v>60</v>
      </c>
      <c r="AW31" s="12" t="n">
        <f aca="false">IF(AV31="Absolut deloc",0,IF(AV31="Câteva zile",1,IF(AV31="Mai mult de jumătate din timp",2,3)))</f>
        <v>0</v>
      </c>
      <c r="AX31" s="12" t="s">
        <v>60</v>
      </c>
      <c r="AY31" s="12" t="n">
        <f aca="false">IF(AX31="Absolut deloc",0,IF(AX31="Câteva zile",1,IF(AX31="Mai mult de jumătate din timp",2,3)))</f>
        <v>0</v>
      </c>
      <c r="AZ31" s="12" t="s">
        <v>54</v>
      </c>
      <c r="BA31" s="12" t="n">
        <f aca="false">IF(AZ31="Absolut deloc",0,IF(AZ31="Câteva zile",1,IF(AZ31="Mai mult de jumătate din timp",2,3)))</f>
        <v>1</v>
      </c>
      <c r="BB31" s="12" t="s">
        <v>60</v>
      </c>
      <c r="BC31" s="12" t="n">
        <f aca="false">IF(BB31="Absolut deloc",0,IF(BB31="Câteva zile",1,IF(BB31="Mai mult de jumătate din timp",2,3)))</f>
        <v>0</v>
      </c>
      <c r="BD31" s="12" t="s">
        <v>53</v>
      </c>
      <c r="BE31" s="12" t="n">
        <f aca="false">IF(BD31="Absolut deloc",0,IF(BD31="Câteva zile",1,IF(BD31="Mai mult de jumătate din timp",2,3)))</f>
        <v>2</v>
      </c>
      <c r="BF31" s="12" t="s">
        <v>54</v>
      </c>
      <c r="BG31" s="12" t="n">
        <f aca="false">IF(BF31="Absolut deloc",0,IF(BF31="Câteva zile",1,IF(BF31="Mai mult de jumătate din timp",2,3)))</f>
        <v>1</v>
      </c>
      <c r="BH31" s="12" t="n">
        <f aca="false">SUM(AU31,AW31,AY31,BA31,BC31,BE31,BG31)</f>
        <v>5</v>
      </c>
      <c r="BI31" s="13" t="s">
        <v>61</v>
      </c>
      <c r="BJ31" s="13" t="s">
        <v>54</v>
      </c>
      <c r="BK31" s="12" t="n">
        <f aca="false">IF(BJ31="Deloc",0,IF(BJ31="Câteva zile",1,IF(BJ31="Mai mult de jumătate din timp",2,3)))</f>
        <v>1</v>
      </c>
      <c r="BL31" s="12" t="s">
        <v>62</v>
      </c>
      <c r="BM31" s="12" t="n">
        <f aca="false">IF(BL31="Deloc",0,IF(BL31="Câteva zile",1,IF(BL31="Mai mult de jumătate din timp",2,3)))</f>
        <v>0</v>
      </c>
      <c r="BN31" s="12" t="s">
        <v>54</v>
      </c>
      <c r="BO31" s="12" t="n">
        <f aca="false">IF(BN31="Deloc",0,IF(BN31="Câteva zile",1,IF(BN31="Mai mult de jumătate din timp",2,3)))</f>
        <v>1</v>
      </c>
      <c r="BP31" s="12" t="s">
        <v>62</v>
      </c>
      <c r="BQ31" s="12" t="n">
        <f aca="false">IF(BP31="Deloc",0,IF(BP31="Câteva zile",1,IF(BP31="Mai mult de jumătate din timp",2,3)))</f>
        <v>0</v>
      </c>
      <c r="BR31" s="12" t="s">
        <v>62</v>
      </c>
      <c r="BS31" s="12" t="n">
        <f aca="false">IF(BR31="Deloc",0,IF(BR31="Câteva zile",1,IF(BR31="Mai mult de jumătate din timp",2,3)))</f>
        <v>0</v>
      </c>
      <c r="BT31" s="12" t="s">
        <v>62</v>
      </c>
      <c r="BU31" s="12" t="n">
        <f aca="false">IF(BT31="Deloc",0,IF(BT31="Câteva zile",1,IF(BT31="Mai mult de jumătate din timp",2,3)))</f>
        <v>0</v>
      </c>
      <c r="BV31" s="12" t="s">
        <v>62</v>
      </c>
      <c r="BW31" s="12" t="n">
        <f aca="false">IF(BV31="Deloc",0,IF(BV31="Câteva zile",1,IF(BV31="Mai mult de jumătate din timp",2,3)))</f>
        <v>0</v>
      </c>
      <c r="BX31" s="12" t="s">
        <v>62</v>
      </c>
      <c r="BY31" s="12" t="n">
        <f aca="false">IF(BX31="Deloc",0,IF(BX31="Câteva zile",1,IF(BX31="Mai mult de jumătate din timp",2,3)))</f>
        <v>0</v>
      </c>
      <c r="BZ31" s="13" t="s">
        <v>62</v>
      </c>
      <c r="CA31" s="12" t="n">
        <f aca="false">IF(BZ31="Deloc",0,IF(BZ31="Câteva zile",1,IF(BZ31="Mai mult de jumătate din timp",2,3)))</f>
        <v>0</v>
      </c>
      <c r="CB31" s="12" t="n">
        <f aca="false">SUM(BK31:CA31)</f>
        <v>2</v>
      </c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</row>
    <row r="32" s="15" customFormat="true" ht="63" hidden="false" customHeight="false" outlineLevel="0" collapsed="false">
      <c r="A32" s="12" t="n">
        <v>31</v>
      </c>
      <c r="B32" s="12" t="s">
        <v>63</v>
      </c>
      <c r="C32" s="12" t="n">
        <f aca="false">IF(B32="Masculin",1,0)</f>
        <v>0</v>
      </c>
      <c r="D32" s="12" t="n">
        <v>49</v>
      </c>
      <c r="E32" s="12" t="n">
        <v>165</v>
      </c>
      <c r="F32" s="12" t="n">
        <v>58</v>
      </c>
      <c r="G32" s="12" t="s">
        <v>48</v>
      </c>
      <c r="H32" s="12" t="n">
        <f aca="false">IF(OR(G32="Da, permanent",G32="Da, ocazional"),1,0)</f>
        <v>1</v>
      </c>
      <c r="I32" s="14" t="s">
        <v>167</v>
      </c>
      <c r="J32" s="14" t="s">
        <v>168</v>
      </c>
      <c r="K32" s="13" t="s">
        <v>51</v>
      </c>
      <c r="L32" s="12" t="n">
        <f aca="false">IF(K32="Nu",0,1)</f>
        <v>0</v>
      </c>
      <c r="M32" s="12" t="n">
        <v>120</v>
      </c>
      <c r="N32" s="12" t="n">
        <v>90</v>
      </c>
      <c r="O32" s="12"/>
      <c r="P32" s="12" t="s">
        <v>51</v>
      </c>
      <c r="Q32" s="12" t="n">
        <f aca="false">IF(P32="Da",1,0)</f>
        <v>0</v>
      </c>
      <c r="R32" s="12" t="s">
        <v>51</v>
      </c>
      <c r="S32" s="12" t="n">
        <f aca="false">IF(R32="Da",1,0)</f>
        <v>0</v>
      </c>
      <c r="T32" s="12" t="s">
        <v>52</v>
      </c>
      <c r="U32" s="12" t="n">
        <f aca="false">IF(T32="Da",1,0)</f>
        <v>1</v>
      </c>
      <c r="V32" s="12" t="s">
        <v>52</v>
      </c>
      <c r="W32" s="12"/>
      <c r="X32" s="31" t="n">
        <f aca="false">IF(V32="Da",1,IF(V32="Nu",0))</f>
        <v>1</v>
      </c>
      <c r="Y32" s="12" t="s">
        <v>51</v>
      </c>
      <c r="Z32" s="31" t="n">
        <f aca="false">IF(Y32="Da",1,IF(Y32="Nu", 0))</f>
        <v>0</v>
      </c>
      <c r="AA32" s="12" t="s">
        <v>51</v>
      </c>
      <c r="AB32" s="31" t="n">
        <f aca="false">IF(AA32="Da", 1, IF(AA32="Nu", 0))</f>
        <v>0</v>
      </c>
      <c r="AC32" s="12" t="s">
        <v>51</v>
      </c>
      <c r="AD32" s="32" t="n">
        <f aca="false">IF(AC32="Da", 1, IF(AC32="Nu", 0))</f>
        <v>0</v>
      </c>
      <c r="AE32" s="33" t="n">
        <f aca="false">SUM(X32:AD32)</f>
        <v>1</v>
      </c>
      <c r="AF32" s="34" t="s">
        <v>51</v>
      </c>
      <c r="AG32" s="35" t="n">
        <f aca="false">IF(AF32="Da",1,0)</f>
        <v>0</v>
      </c>
      <c r="AH32" s="12" t="s">
        <v>51</v>
      </c>
      <c r="AI32" s="36" t="n">
        <f aca="false">IF(AH32="Da",1,0)</f>
        <v>0</v>
      </c>
      <c r="AJ32" s="37" t="n">
        <f aca="false">SUM(AG32,AI32)</f>
        <v>0</v>
      </c>
      <c r="AK32" s="34" t="s">
        <v>52</v>
      </c>
      <c r="AL32" s="12" t="n">
        <f aca="false">IF(AK32="Da",1,0)</f>
        <v>1</v>
      </c>
      <c r="AM32" s="12" t="s">
        <v>51</v>
      </c>
      <c r="AN32" s="12" t="n">
        <f aca="false">IF(AM32="Da",1,0)</f>
        <v>0</v>
      </c>
      <c r="AO32" s="12" t="s">
        <v>51</v>
      </c>
      <c r="AP32" s="12" t="n">
        <f aca="false">IF(AO32="Da",1,0)</f>
        <v>0</v>
      </c>
      <c r="AQ32" s="12" t="s">
        <v>51</v>
      </c>
      <c r="AR32" s="12" t="n">
        <f aca="false">IF(AQ32="Da",1,0)</f>
        <v>0</v>
      </c>
      <c r="AS32" s="12" t="n">
        <f aca="false">SUM(AL32+AN32+AP32+AR32)</f>
        <v>1</v>
      </c>
      <c r="AT32" s="12" t="s">
        <v>60</v>
      </c>
      <c r="AU32" s="12" t="n">
        <f aca="false">IF(AT32="Absolut deloc",0,IF(AT32="Câteva zile",1,IF(AT32="Mai mult de jumătate din timp",2,3)))</f>
        <v>0</v>
      </c>
      <c r="AV32" s="12" t="s">
        <v>53</v>
      </c>
      <c r="AW32" s="12" t="n">
        <f aca="false">IF(AV32="Absolut deloc",0,IF(AV32="Câteva zile",1,IF(AV32="Mai mult de jumătate din timp",2,3)))</f>
        <v>2</v>
      </c>
      <c r="AX32" s="12" t="s">
        <v>54</v>
      </c>
      <c r="AY32" s="12" t="n">
        <f aca="false">IF(AX32="Absolut deloc",0,IF(AX32="Câteva zile",1,IF(AX32="Mai mult de jumătate din timp",2,3)))</f>
        <v>1</v>
      </c>
      <c r="AZ32" s="12" t="s">
        <v>60</v>
      </c>
      <c r="BA32" s="12" t="n">
        <f aca="false">IF(AZ32="Absolut deloc",0,IF(AZ32="Câteva zile",1,IF(AZ32="Mai mult de jumătate din timp",2,3)))</f>
        <v>0</v>
      </c>
      <c r="BB32" s="12" t="s">
        <v>60</v>
      </c>
      <c r="BC32" s="12" t="n">
        <f aca="false">IF(BB32="Absolut deloc",0,IF(BB32="Câteva zile",1,IF(BB32="Mai mult de jumătate din timp",2,3)))</f>
        <v>0</v>
      </c>
      <c r="BD32" s="12" t="s">
        <v>60</v>
      </c>
      <c r="BE32" s="12" t="n">
        <f aca="false">IF(BD32="Absolut deloc",0,IF(BD32="Câteva zile",1,IF(BD32="Mai mult de jumătate din timp",2,3)))</f>
        <v>0</v>
      </c>
      <c r="BF32" s="12" t="s">
        <v>60</v>
      </c>
      <c r="BG32" s="12" t="n">
        <f aca="false">IF(BF32="Absolut deloc",0,IF(BF32="Câteva zile",1,IF(BF32="Mai mult de jumătate din timp",2,3)))</f>
        <v>0</v>
      </c>
      <c r="BH32" s="12" t="n">
        <f aca="false">SUM(AU32,AW32,AY32,BA32,BC32,BE32,BG32)</f>
        <v>3</v>
      </c>
      <c r="BI32" s="13" t="s">
        <v>61</v>
      </c>
      <c r="BJ32" s="13" t="s">
        <v>53</v>
      </c>
      <c r="BK32" s="12" t="n">
        <f aca="false">IF(BJ32="Deloc",0,IF(BJ32="Câteva zile",1,IF(BJ32="Mai mult de jumătate din timp",2,3)))</f>
        <v>2</v>
      </c>
      <c r="BL32" s="12" t="s">
        <v>54</v>
      </c>
      <c r="BM32" s="12" t="n">
        <f aca="false">IF(BL32="Deloc",0,IF(BL32="Câteva zile",1,IF(BL32="Mai mult de jumătate din timp",2,3)))</f>
        <v>1</v>
      </c>
      <c r="BN32" s="12" t="s">
        <v>67</v>
      </c>
      <c r="BO32" s="12" t="n">
        <f aca="false">IF(BN32="Deloc",0,IF(BN32="Câteva zile",1,IF(BN32="Mai mult de jumătate din timp",2,3)))</f>
        <v>3</v>
      </c>
      <c r="BP32" s="12" t="s">
        <v>67</v>
      </c>
      <c r="BQ32" s="12" t="n">
        <f aca="false">IF(BP32="Deloc",0,IF(BP32="Câteva zile",1,IF(BP32="Mai mult de jumătate din timp",2,3)))</f>
        <v>3</v>
      </c>
      <c r="BR32" s="12" t="s">
        <v>53</v>
      </c>
      <c r="BS32" s="12" t="n">
        <f aca="false">IF(BR32="Deloc",0,IF(BR32="Câteva zile",1,IF(BR32="Mai mult de jumătate din timp",2,3)))</f>
        <v>2</v>
      </c>
      <c r="BT32" s="12" t="s">
        <v>62</v>
      </c>
      <c r="BU32" s="12" t="n">
        <f aca="false">IF(BT32="Deloc",0,IF(BT32="Câteva zile",1,IF(BT32="Mai mult de jumătate din timp",2,3)))</f>
        <v>0</v>
      </c>
      <c r="BV32" s="12" t="s">
        <v>62</v>
      </c>
      <c r="BW32" s="12" t="n">
        <f aca="false">IF(BV32="Deloc",0,IF(BV32="Câteva zile",1,IF(BV32="Mai mult de jumătate din timp",2,3)))</f>
        <v>0</v>
      </c>
      <c r="BX32" s="12" t="s">
        <v>62</v>
      </c>
      <c r="BY32" s="12" t="n">
        <f aca="false">IF(BX32="Deloc",0,IF(BX32="Câteva zile",1,IF(BX32="Mai mult de jumătate din timp",2,3)))</f>
        <v>0</v>
      </c>
      <c r="BZ32" s="13" t="s">
        <v>62</v>
      </c>
      <c r="CA32" s="12" t="n">
        <f aca="false">IF(BZ32="Deloc",0,IF(BZ32="Câteva zile",1,IF(BZ32="Mai mult de jumătate din timp",2,3)))</f>
        <v>0</v>
      </c>
      <c r="CB32" s="12" t="n">
        <f aca="false">SUM(BK32:CA32)</f>
        <v>11</v>
      </c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</row>
    <row r="33" s="15" customFormat="true" ht="63" hidden="false" customHeight="false" outlineLevel="0" collapsed="false">
      <c r="A33" s="12" t="n">
        <v>32</v>
      </c>
      <c r="B33" s="12" t="s">
        <v>63</v>
      </c>
      <c r="C33" s="12" t="n">
        <f aca="false">IF(B33="Masculin",1,0)</f>
        <v>0</v>
      </c>
      <c r="D33" s="12" t="n">
        <v>70</v>
      </c>
      <c r="E33" s="12" t="n">
        <v>172</v>
      </c>
      <c r="F33" s="12" t="n">
        <v>67</v>
      </c>
      <c r="G33" s="12" t="s">
        <v>48</v>
      </c>
      <c r="H33" s="12" t="n">
        <f aca="false">IF(OR(G33="Da, permanent",G33="Da, ocazional"),1,0)</f>
        <v>1</v>
      </c>
      <c r="I33" s="14" t="s">
        <v>173</v>
      </c>
      <c r="J33" s="14" t="s">
        <v>168</v>
      </c>
      <c r="K33" s="13" t="s">
        <v>51</v>
      </c>
      <c r="L33" s="12" t="n">
        <f aca="false">IF(K33="Nu",0,1)</f>
        <v>0</v>
      </c>
      <c r="M33" s="12" t="n">
        <v>130</v>
      </c>
      <c r="N33" s="12" t="n">
        <v>70</v>
      </c>
      <c r="O33" s="12" t="n">
        <v>230</v>
      </c>
      <c r="P33" s="12" t="s">
        <v>51</v>
      </c>
      <c r="Q33" s="12" t="n">
        <f aca="false">IF(P33="Da",1,0)</f>
        <v>0</v>
      </c>
      <c r="R33" s="12" t="s">
        <v>51</v>
      </c>
      <c r="S33" s="12" t="n">
        <f aca="false">IF(R33="Da",1,0)</f>
        <v>0</v>
      </c>
      <c r="T33" s="12" t="s">
        <v>52</v>
      </c>
      <c r="U33" s="12" t="n">
        <f aca="false">IF(T33="Da",1,0)</f>
        <v>1</v>
      </c>
      <c r="V33" s="12" t="s">
        <v>51</v>
      </c>
      <c r="W33" s="12"/>
      <c r="X33" s="31" t="n">
        <f aca="false">IF(V33="Da",1,IF(V33="Nu",0))</f>
        <v>0</v>
      </c>
      <c r="Y33" s="12" t="s">
        <v>51</v>
      </c>
      <c r="Z33" s="31" t="n">
        <f aca="false">IF(Y33="Da",1,IF(Y33="Nu", 0))</f>
        <v>0</v>
      </c>
      <c r="AA33" s="12" t="s">
        <v>51</v>
      </c>
      <c r="AB33" s="31" t="n">
        <f aca="false">IF(AA33="Da", 1, IF(AA33="Nu", 0))</f>
        <v>0</v>
      </c>
      <c r="AC33" s="12" t="s">
        <v>51</v>
      </c>
      <c r="AD33" s="32" t="n">
        <f aca="false">IF(AC33="Da", 1, IF(AC33="Nu", 0))</f>
        <v>0</v>
      </c>
      <c r="AE33" s="33" t="n">
        <f aca="false">SUM(X33:AD33)</f>
        <v>0</v>
      </c>
      <c r="AF33" s="34" t="s">
        <v>51</v>
      </c>
      <c r="AG33" s="35" t="n">
        <f aca="false">IF(AF33="Da",1,0)</f>
        <v>0</v>
      </c>
      <c r="AH33" s="12" t="s">
        <v>51</v>
      </c>
      <c r="AI33" s="36" t="n">
        <f aca="false">IF(AH33="Da",1,0)</f>
        <v>0</v>
      </c>
      <c r="AJ33" s="37" t="n">
        <f aca="false">SUM(AG33,AI33)</f>
        <v>0</v>
      </c>
      <c r="AK33" s="34" t="s">
        <v>51</v>
      </c>
      <c r="AL33" s="12" t="n">
        <f aca="false">IF(AK33="Da",1,0)</f>
        <v>0</v>
      </c>
      <c r="AM33" s="12" t="s">
        <v>51</v>
      </c>
      <c r="AN33" s="12" t="n">
        <f aca="false">IF(AM33="Da",1,0)</f>
        <v>0</v>
      </c>
      <c r="AO33" s="12" t="s">
        <v>51</v>
      </c>
      <c r="AP33" s="12" t="n">
        <f aca="false">IF(AO33="Da",1,0)</f>
        <v>0</v>
      </c>
      <c r="AQ33" s="12" t="s">
        <v>51</v>
      </c>
      <c r="AR33" s="12" t="n">
        <f aca="false">IF(AQ33="Da",1,0)</f>
        <v>0</v>
      </c>
      <c r="AS33" s="12" t="n">
        <f aca="false">SUM(AL33+AN33+AP33+AR33)</f>
        <v>0</v>
      </c>
      <c r="AT33" s="12" t="s">
        <v>54</v>
      </c>
      <c r="AU33" s="12" t="n">
        <f aca="false">IF(AT33="Absolut deloc",0,IF(AT33="Câteva zile",1,IF(AT33="Mai mult de jumătate din timp",2,3)))</f>
        <v>1</v>
      </c>
      <c r="AV33" s="12" t="s">
        <v>54</v>
      </c>
      <c r="AW33" s="12" t="n">
        <f aca="false">IF(AV33="Absolut deloc",0,IF(AV33="Câteva zile",1,IF(AV33="Mai mult de jumătate din timp",2,3)))</f>
        <v>1</v>
      </c>
      <c r="AX33" s="12" t="s">
        <v>53</v>
      </c>
      <c r="AY33" s="12" t="n">
        <f aca="false">IF(AX33="Absolut deloc",0,IF(AX33="Câteva zile",1,IF(AX33="Mai mult de jumătate din timp",2,3)))</f>
        <v>2</v>
      </c>
      <c r="AZ33" s="12" t="s">
        <v>53</v>
      </c>
      <c r="BA33" s="12" t="n">
        <f aca="false">IF(AZ33="Absolut deloc",0,IF(AZ33="Câteva zile",1,IF(AZ33="Mai mult de jumătate din timp",2,3)))</f>
        <v>2</v>
      </c>
      <c r="BB33" s="12" t="s">
        <v>54</v>
      </c>
      <c r="BC33" s="12" t="n">
        <f aca="false">IF(BB33="Absolut deloc",0,IF(BB33="Câteva zile",1,IF(BB33="Mai mult de jumătate din timp",2,3)))</f>
        <v>1</v>
      </c>
      <c r="BD33" s="12" t="s">
        <v>54</v>
      </c>
      <c r="BE33" s="12" t="n">
        <f aca="false">IF(BD33="Absolut deloc",0,IF(BD33="Câteva zile",1,IF(BD33="Mai mult de jumătate din timp",2,3)))</f>
        <v>1</v>
      </c>
      <c r="BF33" s="12" t="s">
        <v>54</v>
      </c>
      <c r="BG33" s="12" t="n">
        <f aca="false">IF(BF33="Absolut deloc",0,IF(BF33="Câteva zile",1,IF(BF33="Mai mult de jumătate din timp",2,3)))</f>
        <v>1</v>
      </c>
      <c r="BH33" s="12" t="n">
        <f aca="false">SUM(AU33,AW33,AY33,BA33,BC33,BE33,BG33)</f>
        <v>9</v>
      </c>
      <c r="BI33" s="13" t="s">
        <v>61</v>
      </c>
      <c r="BJ33" s="13" t="s">
        <v>54</v>
      </c>
      <c r="BK33" s="12" t="n">
        <f aca="false">IF(BJ33="Deloc",0,IF(BJ33="Câteva zile",1,IF(BJ33="Mai mult de jumătate din timp",2,3)))</f>
        <v>1</v>
      </c>
      <c r="BL33" s="12" t="s">
        <v>53</v>
      </c>
      <c r="BM33" s="12" t="n">
        <f aca="false">IF(BL33="Deloc",0,IF(BL33="Câteva zile",1,IF(BL33="Mai mult de jumătate din timp",2,3)))</f>
        <v>2</v>
      </c>
      <c r="BN33" s="12" t="s">
        <v>54</v>
      </c>
      <c r="BO33" s="12" t="n">
        <f aca="false">IF(BN33="Deloc",0,IF(BN33="Câteva zile",1,IF(BN33="Mai mult de jumătate din timp",2,3)))</f>
        <v>1</v>
      </c>
      <c r="BP33" s="12" t="s">
        <v>54</v>
      </c>
      <c r="BQ33" s="12" t="n">
        <f aca="false">IF(BP33="Deloc",0,IF(BP33="Câteva zile",1,IF(BP33="Mai mult de jumătate din timp",2,3)))</f>
        <v>1</v>
      </c>
      <c r="BR33" s="12" t="s">
        <v>54</v>
      </c>
      <c r="BS33" s="12" t="n">
        <f aca="false">IF(BR33="Deloc",0,IF(BR33="Câteva zile",1,IF(BR33="Mai mult de jumătate din timp",2,3)))</f>
        <v>1</v>
      </c>
      <c r="BT33" s="12" t="s">
        <v>62</v>
      </c>
      <c r="BU33" s="12" t="n">
        <f aca="false">IF(BT33="Deloc",0,IF(BT33="Câteva zile",1,IF(BT33="Mai mult de jumătate din timp",2,3)))</f>
        <v>0</v>
      </c>
      <c r="BV33" s="12" t="s">
        <v>62</v>
      </c>
      <c r="BW33" s="12" t="n">
        <f aca="false">IF(BV33="Deloc",0,IF(BV33="Câteva zile",1,IF(BV33="Mai mult de jumătate din timp",2,3)))</f>
        <v>0</v>
      </c>
      <c r="BX33" s="12" t="s">
        <v>54</v>
      </c>
      <c r="BY33" s="12" t="n">
        <f aca="false">IF(BX33="Deloc",0,IF(BX33="Câteva zile",1,IF(BX33="Mai mult de jumătate din timp",2,3)))</f>
        <v>1</v>
      </c>
      <c r="BZ33" s="13" t="s">
        <v>62</v>
      </c>
      <c r="CA33" s="12" t="n">
        <f aca="false">IF(BZ33="Deloc",0,IF(BZ33="Câteva zile",1,IF(BZ33="Mai mult de jumătate din timp",2,3)))</f>
        <v>0</v>
      </c>
      <c r="CB33" s="12" t="n">
        <f aca="false">SUM(BK33:CA33)</f>
        <v>7</v>
      </c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</row>
    <row r="34" s="15" customFormat="true" ht="63" hidden="false" customHeight="false" outlineLevel="0" collapsed="false">
      <c r="A34" s="12" t="n">
        <v>33</v>
      </c>
      <c r="B34" s="12" t="s">
        <v>63</v>
      </c>
      <c r="C34" s="12" t="n">
        <f aca="false">IF(B34="Masculin",1,0)</f>
        <v>0</v>
      </c>
      <c r="D34" s="12" t="n">
        <v>66</v>
      </c>
      <c r="E34" s="12" t="n">
        <v>155</v>
      </c>
      <c r="F34" s="12" t="n">
        <v>61</v>
      </c>
      <c r="G34" s="12" t="s">
        <v>48</v>
      </c>
      <c r="H34" s="12" t="n">
        <f aca="false">IF(OR(G34="Da, permanent",G34="Da, ocazional"),1,0)</f>
        <v>1</v>
      </c>
      <c r="I34" s="14" t="s">
        <v>167</v>
      </c>
      <c r="J34" s="14" t="s">
        <v>168</v>
      </c>
      <c r="K34" s="13" t="s">
        <v>51</v>
      </c>
      <c r="L34" s="12" t="n">
        <f aca="false">IF(K34="Nu",0,1)</f>
        <v>0</v>
      </c>
      <c r="M34" s="12"/>
      <c r="N34" s="12"/>
      <c r="O34" s="12"/>
      <c r="P34" s="12" t="s">
        <v>51</v>
      </c>
      <c r="Q34" s="12" t="n">
        <f aca="false">IF(P34="Da",1,0)</f>
        <v>0</v>
      </c>
      <c r="R34" s="12" t="s">
        <v>51</v>
      </c>
      <c r="S34" s="12" t="n">
        <f aca="false">IF(R34="Da",1,0)</f>
        <v>0</v>
      </c>
      <c r="T34" s="12" t="s">
        <v>52</v>
      </c>
      <c r="U34" s="12" t="n">
        <f aca="false">IF(T34="Da",1,0)</f>
        <v>1</v>
      </c>
      <c r="V34" s="12" t="s">
        <v>52</v>
      </c>
      <c r="W34" s="12"/>
      <c r="X34" s="31" t="n">
        <f aca="false">IF(V34="Da",1,IF(V34="Nu",0))</f>
        <v>1</v>
      </c>
      <c r="Y34" s="12" t="s">
        <v>52</v>
      </c>
      <c r="Z34" s="31" t="n">
        <f aca="false">IF(Y34="Da",1,IF(Y34="Nu", 0))</f>
        <v>1</v>
      </c>
      <c r="AA34" s="12" t="s">
        <v>51</v>
      </c>
      <c r="AB34" s="31" t="n">
        <f aca="false">IF(AA34="Da", 1, IF(AA34="Nu", 0))</f>
        <v>0</v>
      </c>
      <c r="AC34" s="12" t="s">
        <v>52</v>
      </c>
      <c r="AD34" s="32" t="n">
        <f aca="false">IF(AC34="Da", 1, IF(AC34="Nu", 0))</f>
        <v>1</v>
      </c>
      <c r="AE34" s="33" t="n">
        <f aca="false">SUM(X34:AD34)</f>
        <v>3</v>
      </c>
      <c r="AF34" s="34" t="s">
        <v>51</v>
      </c>
      <c r="AG34" s="35" t="n">
        <f aca="false">IF(AF34="Da",1,0)</f>
        <v>0</v>
      </c>
      <c r="AH34" s="12" t="s">
        <v>52</v>
      </c>
      <c r="AI34" s="36" t="n">
        <f aca="false">IF(AH34="Da",1,0)</f>
        <v>1</v>
      </c>
      <c r="AJ34" s="37" t="n">
        <f aca="false">SUM(AG34,AI34)</f>
        <v>1</v>
      </c>
      <c r="AK34" s="34" t="s">
        <v>51</v>
      </c>
      <c r="AL34" s="12" t="n">
        <f aca="false">IF(AK34="Da",1,0)</f>
        <v>0</v>
      </c>
      <c r="AM34" s="12" t="s">
        <v>51</v>
      </c>
      <c r="AN34" s="12" t="n">
        <f aca="false">IF(AM34="Da",1,0)</f>
        <v>0</v>
      </c>
      <c r="AO34" s="12" t="s">
        <v>51</v>
      </c>
      <c r="AP34" s="12" t="n">
        <f aca="false">IF(AO34="Da",1,0)</f>
        <v>0</v>
      </c>
      <c r="AQ34" s="12" t="s">
        <v>51</v>
      </c>
      <c r="AR34" s="12" t="n">
        <f aca="false">IF(AQ34="Da",1,0)</f>
        <v>0</v>
      </c>
      <c r="AS34" s="12" t="n">
        <f aca="false">SUM(AL34+AN34+AP34+AR34)</f>
        <v>0</v>
      </c>
      <c r="AT34" s="12" t="s">
        <v>53</v>
      </c>
      <c r="AU34" s="12" t="n">
        <f aca="false">IF(AT34="Absolut deloc",0,IF(AT34="Câteva zile",1,IF(AT34="Mai mult de jumătate din timp",2,3)))</f>
        <v>2</v>
      </c>
      <c r="AV34" s="12" t="s">
        <v>53</v>
      </c>
      <c r="AW34" s="12" t="n">
        <f aca="false">IF(AV34="Absolut deloc",0,IF(AV34="Câteva zile",1,IF(AV34="Mai mult de jumătate din timp",2,3)))</f>
        <v>2</v>
      </c>
      <c r="AX34" s="12" t="s">
        <v>54</v>
      </c>
      <c r="AY34" s="12" t="n">
        <f aca="false">IF(AX34="Absolut deloc",0,IF(AX34="Câteva zile",1,IF(AX34="Mai mult de jumătate din timp",2,3)))</f>
        <v>1</v>
      </c>
      <c r="AZ34" s="12" t="s">
        <v>53</v>
      </c>
      <c r="BA34" s="12" t="n">
        <f aca="false">IF(AZ34="Absolut deloc",0,IF(AZ34="Câteva zile",1,IF(AZ34="Mai mult de jumătate din timp",2,3)))</f>
        <v>2</v>
      </c>
      <c r="BB34" s="12" t="s">
        <v>53</v>
      </c>
      <c r="BC34" s="12" t="n">
        <f aca="false">IF(BB34="Absolut deloc",0,IF(BB34="Câteva zile",1,IF(BB34="Mai mult de jumătate din timp",2,3)))</f>
        <v>2</v>
      </c>
      <c r="BD34" s="12" t="s">
        <v>53</v>
      </c>
      <c r="BE34" s="12" t="n">
        <f aca="false">IF(BD34="Absolut deloc",0,IF(BD34="Câteva zile",1,IF(BD34="Mai mult de jumătate din timp",2,3)))</f>
        <v>2</v>
      </c>
      <c r="BF34" s="12" t="s">
        <v>54</v>
      </c>
      <c r="BG34" s="12" t="n">
        <f aca="false">IF(BF34="Absolut deloc",0,IF(BF34="Câteva zile",1,IF(BF34="Mai mult de jumătate din timp",2,3)))</f>
        <v>1</v>
      </c>
      <c r="BH34" s="12" t="n">
        <f aca="false">SUM(AU34,AW34,AY34,BA34,BC34,BE34,BG34)</f>
        <v>12</v>
      </c>
      <c r="BI34" s="13" t="s">
        <v>61</v>
      </c>
      <c r="BJ34" s="13" t="s">
        <v>54</v>
      </c>
      <c r="BK34" s="12" t="n">
        <f aca="false">IF(BJ34="Deloc",0,IF(BJ34="Câteva zile",1,IF(BJ34="Mai mult de jumătate din timp",2,3)))</f>
        <v>1</v>
      </c>
      <c r="BL34" s="12" t="s">
        <v>54</v>
      </c>
      <c r="BM34" s="12" t="n">
        <f aca="false">IF(BL34="Deloc",0,IF(BL34="Câteva zile",1,IF(BL34="Mai mult de jumătate din timp",2,3)))</f>
        <v>1</v>
      </c>
      <c r="BN34" s="12" t="s">
        <v>53</v>
      </c>
      <c r="BO34" s="12" t="n">
        <f aca="false">IF(BN34="Deloc",0,IF(BN34="Câteva zile",1,IF(BN34="Mai mult de jumătate din timp",2,3)))</f>
        <v>2</v>
      </c>
      <c r="BP34" s="12" t="s">
        <v>54</v>
      </c>
      <c r="BQ34" s="12" t="n">
        <f aca="false">IF(BP34="Deloc",0,IF(BP34="Câteva zile",1,IF(BP34="Mai mult de jumătate din timp",2,3)))</f>
        <v>1</v>
      </c>
      <c r="BR34" s="12" t="s">
        <v>54</v>
      </c>
      <c r="BS34" s="12" t="n">
        <f aca="false">IF(BR34="Deloc",0,IF(BR34="Câteva zile",1,IF(BR34="Mai mult de jumătate din timp",2,3)))</f>
        <v>1</v>
      </c>
      <c r="BT34" s="12" t="s">
        <v>54</v>
      </c>
      <c r="BU34" s="12" t="n">
        <f aca="false">IF(BT34="Deloc",0,IF(BT34="Câteva zile",1,IF(BT34="Mai mult de jumătate din timp",2,3)))</f>
        <v>1</v>
      </c>
      <c r="BV34" s="12" t="s">
        <v>54</v>
      </c>
      <c r="BW34" s="12" t="n">
        <f aca="false">IF(BV34="Deloc",0,IF(BV34="Câteva zile",1,IF(BV34="Mai mult de jumătate din timp",2,3)))</f>
        <v>1</v>
      </c>
      <c r="BX34" s="12" t="s">
        <v>54</v>
      </c>
      <c r="BY34" s="12" t="n">
        <f aca="false">IF(BX34="Deloc",0,IF(BX34="Câteva zile",1,IF(BX34="Mai mult de jumătate din timp",2,3)))</f>
        <v>1</v>
      </c>
      <c r="BZ34" s="13" t="s">
        <v>62</v>
      </c>
      <c r="CA34" s="12" t="n">
        <f aca="false">IF(BZ34="Deloc",0,IF(BZ34="Câteva zile",1,IF(BZ34="Mai mult de jumătate din timp",2,3)))</f>
        <v>0</v>
      </c>
      <c r="CB34" s="12" t="n">
        <f aca="false">SUM(BK34:CA34)</f>
        <v>9</v>
      </c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</row>
    <row r="35" s="15" customFormat="true" ht="47.25" hidden="false" customHeight="false" outlineLevel="0" collapsed="false">
      <c r="A35" s="12" t="n">
        <v>34</v>
      </c>
      <c r="B35" s="12" t="s">
        <v>63</v>
      </c>
      <c r="C35" s="12" t="n">
        <f aca="false">IF(B35="Masculin",1,0)</f>
        <v>0</v>
      </c>
      <c r="D35" s="12" t="n">
        <v>58</v>
      </c>
      <c r="E35" s="12" t="n">
        <v>160</v>
      </c>
      <c r="F35" s="12" t="n">
        <v>71</v>
      </c>
      <c r="G35" s="12" t="s">
        <v>69</v>
      </c>
      <c r="H35" s="12" t="n">
        <f aca="false">IF(OR(G35="Da, permanent",G35="Da, ocazional"),1,0)</f>
        <v>1</v>
      </c>
      <c r="I35" s="14" t="s">
        <v>174</v>
      </c>
      <c r="J35" s="14" t="s">
        <v>170</v>
      </c>
      <c r="K35" s="13" t="s">
        <v>51</v>
      </c>
      <c r="L35" s="12" t="n">
        <f aca="false">IF(K35="Nu",0,1)</f>
        <v>0</v>
      </c>
      <c r="M35" s="12" t="n">
        <v>120</v>
      </c>
      <c r="N35" s="12" t="n">
        <v>60</v>
      </c>
      <c r="O35" s="12"/>
      <c r="P35" s="12" t="s">
        <v>51</v>
      </c>
      <c r="Q35" s="12" t="n">
        <f aca="false">IF(P35="Da",1,0)</f>
        <v>0</v>
      </c>
      <c r="R35" s="12" t="s">
        <v>51</v>
      </c>
      <c r="S35" s="12" t="n">
        <f aca="false">IF(R35="Da",1,0)</f>
        <v>0</v>
      </c>
      <c r="T35" s="12" t="s">
        <v>51</v>
      </c>
      <c r="U35" s="12" t="n">
        <f aca="false">IF(T35="Da",1,0)</f>
        <v>0</v>
      </c>
      <c r="V35" s="12"/>
      <c r="W35" s="12"/>
      <c r="X35" s="31"/>
      <c r="Y35" s="12"/>
      <c r="Z35" s="31"/>
      <c r="AA35" s="12"/>
      <c r="AB35" s="31"/>
      <c r="AC35" s="12"/>
      <c r="AD35" s="32"/>
      <c r="AE35" s="33"/>
      <c r="AF35" s="34" t="s">
        <v>51</v>
      </c>
      <c r="AG35" s="35" t="n">
        <f aca="false">IF(AF35="Da",1,0)</f>
        <v>0</v>
      </c>
      <c r="AH35" s="12" t="s">
        <v>51</v>
      </c>
      <c r="AI35" s="36" t="n">
        <f aca="false">IF(AH35="Da",1,0)</f>
        <v>0</v>
      </c>
      <c r="AJ35" s="37" t="n">
        <f aca="false">SUM(AG35,AI35)</f>
        <v>0</v>
      </c>
      <c r="AK35" s="34" t="s">
        <v>51</v>
      </c>
      <c r="AL35" s="12" t="n">
        <f aca="false">IF(AK35="Da",1,0)</f>
        <v>0</v>
      </c>
      <c r="AM35" s="12" t="s">
        <v>51</v>
      </c>
      <c r="AN35" s="12" t="n">
        <f aca="false">IF(AM35="Da",1,0)</f>
        <v>0</v>
      </c>
      <c r="AO35" s="12" t="s">
        <v>51</v>
      </c>
      <c r="AP35" s="12" t="n">
        <f aca="false">IF(AO35="Da",1,0)</f>
        <v>0</v>
      </c>
      <c r="AQ35" s="12" t="s">
        <v>51</v>
      </c>
      <c r="AR35" s="12" t="n">
        <f aca="false">IF(AQ35="Da",1,0)</f>
        <v>0</v>
      </c>
      <c r="AS35" s="12" t="n">
        <f aca="false">SUM(AL35+AN35+AP35+AR35)</f>
        <v>0</v>
      </c>
      <c r="AT35" s="12" t="s">
        <v>54</v>
      </c>
      <c r="AU35" s="12" t="n">
        <f aca="false">IF(AT35="Absolut deloc",0,IF(AT35="Câteva zile",1,IF(AT35="Mai mult de jumătate din timp",2,3)))</f>
        <v>1</v>
      </c>
      <c r="AV35" s="12" t="s">
        <v>60</v>
      </c>
      <c r="AW35" s="12" t="n">
        <f aca="false">IF(AV35="Absolut deloc",0,IF(AV35="Câteva zile",1,IF(AV35="Mai mult de jumătate din timp",2,3)))</f>
        <v>0</v>
      </c>
      <c r="AX35" s="12" t="s">
        <v>54</v>
      </c>
      <c r="AY35" s="12" t="n">
        <f aca="false">IF(AX35="Absolut deloc",0,IF(AX35="Câteva zile",1,IF(AX35="Mai mult de jumătate din timp",2,3)))</f>
        <v>1</v>
      </c>
      <c r="AZ35" s="12" t="s">
        <v>60</v>
      </c>
      <c r="BA35" s="12" t="n">
        <f aca="false">IF(AZ35="Absolut deloc",0,IF(AZ35="Câteva zile",1,IF(AZ35="Mai mult de jumătate din timp",2,3)))</f>
        <v>0</v>
      </c>
      <c r="BB35" s="12" t="s">
        <v>60</v>
      </c>
      <c r="BC35" s="12" t="n">
        <f aca="false">IF(BB35="Absolut deloc",0,IF(BB35="Câteva zile",1,IF(BB35="Mai mult de jumătate din timp",2,3)))</f>
        <v>0</v>
      </c>
      <c r="BD35" s="12" t="s">
        <v>54</v>
      </c>
      <c r="BE35" s="12" t="n">
        <f aca="false">IF(BD35="Absolut deloc",0,IF(BD35="Câteva zile",1,IF(BD35="Mai mult de jumătate din timp",2,3)))</f>
        <v>1</v>
      </c>
      <c r="BF35" s="12" t="s">
        <v>60</v>
      </c>
      <c r="BG35" s="12" t="n">
        <f aca="false">IF(BF35="Absolut deloc",0,IF(BF35="Câteva zile",1,IF(BF35="Mai mult de jumătate din timp",2,3)))</f>
        <v>0</v>
      </c>
      <c r="BH35" s="12" t="n">
        <f aca="false">SUM(AU35,AW35,AY35,BA35,BC35,BE35,BG35)</f>
        <v>3</v>
      </c>
      <c r="BI35" s="13" t="s">
        <v>61</v>
      </c>
      <c r="BJ35" s="13" t="s">
        <v>62</v>
      </c>
      <c r="BK35" s="12" t="n">
        <f aca="false">IF(BJ35="Deloc",0,IF(BJ35="Câteva zile",1,IF(BJ35="Mai mult de jumătate din timp",2,3)))</f>
        <v>0</v>
      </c>
      <c r="BL35" s="12" t="s">
        <v>62</v>
      </c>
      <c r="BM35" s="12" t="n">
        <f aca="false">IF(BL35="Deloc",0,IF(BL35="Câteva zile",1,IF(BL35="Mai mult de jumătate din timp",2,3)))</f>
        <v>0</v>
      </c>
      <c r="BN35" s="12" t="s">
        <v>54</v>
      </c>
      <c r="BO35" s="12" t="n">
        <f aca="false">IF(BN35="Deloc",0,IF(BN35="Câteva zile",1,IF(BN35="Mai mult de jumătate din timp",2,3)))</f>
        <v>1</v>
      </c>
      <c r="BP35" s="12" t="s">
        <v>62</v>
      </c>
      <c r="BQ35" s="12" t="n">
        <f aca="false">IF(BP35="Deloc",0,IF(BP35="Câteva zile",1,IF(BP35="Mai mult de jumătate din timp",2,3)))</f>
        <v>0</v>
      </c>
      <c r="BR35" s="12" t="s">
        <v>62</v>
      </c>
      <c r="BS35" s="12" t="n">
        <f aca="false">IF(BR35="Deloc",0,IF(BR35="Câteva zile",1,IF(BR35="Mai mult de jumătate din timp",2,3)))</f>
        <v>0</v>
      </c>
      <c r="BT35" s="12" t="s">
        <v>62</v>
      </c>
      <c r="BU35" s="12" t="n">
        <f aca="false">IF(BT35="Deloc",0,IF(BT35="Câteva zile",1,IF(BT35="Mai mult de jumătate din timp",2,3)))</f>
        <v>0</v>
      </c>
      <c r="BV35" s="12" t="s">
        <v>62</v>
      </c>
      <c r="BW35" s="12" t="n">
        <f aca="false">IF(BV35="Deloc",0,IF(BV35="Câteva zile",1,IF(BV35="Mai mult de jumătate din timp",2,3)))</f>
        <v>0</v>
      </c>
      <c r="BX35" s="12" t="s">
        <v>62</v>
      </c>
      <c r="BY35" s="12" t="n">
        <f aca="false">IF(BX35="Deloc",0,IF(BX35="Câteva zile",1,IF(BX35="Mai mult de jumătate din timp",2,3)))</f>
        <v>0</v>
      </c>
      <c r="BZ35" s="13" t="s">
        <v>62</v>
      </c>
      <c r="CA35" s="12" t="n">
        <f aca="false">IF(BZ35="Deloc",0,IF(BZ35="Câteva zile",1,IF(BZ35="Mai mult de jumătate din timp",2,3)))</f>
        <v>0</v>
      </c>
      <c r="CB35" s="12" t="n">
        <f aca="false">SUM(BK35:CA35)</f>
        <v>1</v>
      </c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</row>
    <row r="36" s="15" customFormat="true" ht="47.25" hidden="false" customHeight="false" outlineLevel="0" collapsed="false">
      <c r="A36" s="12" t="n">
        <v>35</v>
      </c>
      <c r="B36" s="12" t="s">
        <v>47</v>
      </c>
      <c r="C36" s="12" t="n">
        <f aca="false">IF(B36="Masculin",1,0)</f>
        <v>1</v>
      </c>
      <c r="D36" s="12" t="n">
        <v>80</v>
      </c>
      <c r="E36" s="12" t="n">
        <v>183</v>
      </c>
      <c r="F36" s="12" t="n">
        <v>97</v>
      </c>
      <c r="G36" s="12" t="s">
        <v>51</v>
      </c>
      <c r="H36" s="12" t="n">
        <f aca="false">IF(OR(G36="Da, permanent",G36="Da, ocazional"),1,0)</f>
        <v>0</v>
      </c>
      <c r="I36" s="14"/>
      <c r="J36" s="14" t="s">
        <v>168</v>
      </c>
      <c r="K36" s="13" t="s">
        <v>52</v>
      </c>
      <c r="L36" s="12" t="n">
        <f aca="false">IF(K36="Nu",0,1)</f>
        <v>1</v>
      </c>
      <c r="M36" s="12" t="n">
        <v>139</v>
      </c>
      <c r="N36" s="12" t="n">
        <v>88</v>
      </c>
      <c r="O36" s="12" t="n">
        <v>250</v>
      </c>
      <c r="P36" s="12" t="s">
        <v>52</v>
      </c>
      <c r="Q36" s="12" t="n">
        <f aca="false">IF(P36="Da",1,0)</f>
        <v>1</v>
      </c>
      <c r="R36" s="12" t="s">
        <v>51</v>
      </c>
      <c r="S36" s="12" t="n">
        <f aca="false">IF(R36="Da",1,0)</f>
        <v>0</v>
      </c>
      <c r="T36" s="12" t="s">
        <v>52</v>
      </c>
      <c r="U36" s="12" t="n">
        <f aca="false">IF(T36="Da",1,0)</f>
        <v>1</v>
      </c>
      <c r="V36" s="12" t="s">
        <v>52</v>
      </c>
      <c r="W36" s="12"/>
      <c r="X36" s="31" t="n">
        <f aca="false">IF(V36="Da",1,IF(V36="Nu",0))</f>
        <v>1</v>
      </c>
      <c r="Y36" s="12" t="s">
        <v>52</v>
      </c>
      <c r="Z36" s="31" t="n">
        <f aca="false">IF(Y36="Da",1,IF(Y36="Nu", 0))</f>
        <v>1</v>
      </c>
      <c r="AA36" s="12" t="s">
        <v>51</v>
      </c>
      <c r="AB36" s="31" t="n">
        <f aca="false">IF(AA36="Da", 1, IF(AA36="Nu", 0))</f>
        <v>0</v>
      </c>
      <c r="AC36" s="12" t="s">
        <v>51</v>
      </c>
      <c r="AD36" s="32" t="n">
        <f aca="false">IF(AC36="Da", 1, IF(AC36="Nu", 0))</f>
        <v>0</v>
      </c>
      <c r="AE36" s="33" t="n">
        <f aca="false">SUM(X36:AD36)</f>
        <v>2</v>
      </c>
      <c r="AF36" s="34" t="s">
        <v>51</v>
      </c>
      <c r="AG36" s="35" t="n">
        <f aca="false">IF(AF36="Da",1,0)</f>
        <v>0</v>
      </c>
      <c r="AH36" s="12" t="s">
        <v>51</v>
      </c>
      <c r="AI36" s="36" t="n">
        <f aca="false">IF(AH36="Da",1,0)</f>
        <v>0</v>
      </c>
      <c r="AJ36" s="37" t="n">
        <f aca="false">SUM(AG36,AI36)</f>
        <v>0</v>
      </c>
      <c r="AK36" s="34" t="s">
        <v>51</v>
      </c>
      <c r="AL36" s="12" t="n">
        <f aca="false">IF(AK36="Da",1,0)</f>
        <v>0</v>
      </c>
      <c r="AM36" s="12" t="s">
        <v>51</v>
      </c>
      <c r="AN36" s="12" t="n">
        <f aca="false">IF(AM36="Da",1,0)</f>
        <v>0</v>
      </c>
      <c r="AO36" s="12" t="s">
        <v>51</v>
      </c>
      <c r="AP36" s="12" t="n">
        <f aca="false">IF(AO36="Da",1,0)</f>
        <v>0</v>
      </c>
      <c r="AQ36" s="12" t="s">
        <v>51</v>
      </c>
      <c r="AR36" s="12" t="n">
        <f aca="false">IF(AQ36="Da",1,0)</f>
        <v>0</v>
      </c>
      <c r="AS36" s="12" t="n">
        <f aca="false">SUM(AL36+AN36+AP36+AR36)</f>
        <v>0</v>
      </c>
      <c r="AT36" s="12" t="s">
        <v>54</v>
      </c>
      <c r="AU36" s="12" t="n">
        <f aca="false">IF(AT36="Absolut deloc",0,IF(AT36="Câteva zile",1,IF(AT36="Mai mult de jumătate din timp",2,3)))</f>
        <v>1</v>
      </c>
      <c r="AV36" s="12" t="s">
        <v>60</v>
      </c>
      <c r="AW36" s="12" t="n">
        <f aca="false">IF(AV36="Absolut deloc",0,IF(AV36="Câteva zile",1,IF(AV36="Mai mult de jumătate din timp",2,3)))</f>
        <v>0</v>
      </c>
      <c r="AX36" s="12" t="s">
        <v>60</v>
      </c>
      <c r="AY36" s="12" t="n">
        <f aca="false">IF(AX36="Absolut deloc",0,IF(AX36="Câteva zile",1,IF(AX36="Mai mult de jumătate din timp",2,3)))</f>
        <v>0</v>
      </c>
      <c r="AZ36" s="12" t="s">
        <v>60</v>
      </c>
      <c r="BA36" s="12" t="n">
        <f aca="false">IF(AZ36="Absolut deloc",0,IF(AZ36="Câteva zile",1,IF(AZ36="Mai mult de jumătate din timp",2,3)))</f>
        <v>0</v>
      </c>
      <c r="BB36" s="12" t="s">
        <v>60</v>
      </c>
      <c r="BC36" s="12" t="n">
        <f aca="false">IF(BB36="Absolut deloc",0,IF(BB36="Câteva zile",1,IF(BB36="Mai mult de jumătate din timp",2,3)))</f>
        <v>0</v>
      </c>
      <c r="BD36" s="12" t="s">
        <v>54</v>
      </c>
      <c r="BE36" s="12" t="n">
        <f aca="false">IF(BD36="Absolut deloc",0,IF(BD36="Câteva zile",1,IF(BD36="Mai mult de jumătate din timp",2,3)))</f>
        <v>1</v>
      </c>
      <c r="BF36" s="12" t="s">
        <v>60</v>
      </c>
      <c r="BG36" s="12" t="n">
        <f aca="false">IF(BF36="Absolut deloc",0,IF(BF36="Câteva zile",1,IF(BF36="Mai mult de jumătate din timp",2,3)))</f>
        <v>0</v>
      </c>
      <c r="BH36" s="12" t="n">
        <f aca="false">SUM(AU36,AW36,AY36,BA36,BC36,BE36,BG36)</f>
        <v>2</v>
      </c>
      <c r="BI36" s="13" t="s">
        <v>61</v>
      </c>
      <c r="BJ36" s="13" t="s">
        <v>54</v>
      </c>
      <c r="BK36" s="12" t="n">
        <f aca="false">IF(BJ36="Deloc",0,IF(BJ36="Câteva zile",1,IF(BJ36="Mai mult de jumătate din timp",2,3)))</f>
        <v>1</v>
      </c>
      <c r="BL36" s="12" t="s">
        <v>54</v>
      </c>
      <c r="BM36" s="12" t="n">
        <f aca="false">IF(BL36="Deloc",0,IF(BL36="Câteva zile",1,IF(BL36="Mai mult de jumătate din timp",2,3)))</f>
        <v>1</v>
      </c>
      <c r="BN36" s="12" t="s">
        <v>54</v>
      </c>
      <c r="BO36" s="12" t="n">
        <f aca="false">IF(BN36="Deloc",0,IF(BN36="Câteva zile",1,IF(BN36="Mai mult de jumătate din timp",2,3)))</f>
        <v>1</v>
      </c>
      <c r="BP36" s="12" t="s">
        <v>62</v>
      </c>
      <c r="BQ36" s="12" t="n">
        <f aca="false">IF(BP36="Deloc",0,IF(BP36="Câteva zile",1,IF(BP36="Mai mult de jumătate din timp",2,3)))</f>
        <v>0</v>
      </c>
      <c r="BR36" s="12" t="s">
        <v>62</v>
      </c>
      <c r="BS36" s="12" t="n">
        <f aca="false">IF(BR36="Deloc",0,IF(BR36="Câteva zile",1,IF(BR36="Mai mult de jumătate din timp",2,3)))</f>
        <v>0</v>
      </c>
      <c r="BT36" s="12" t="s">
        <v>62</v>
      </c>
      <c r="BU36" s="12" t="n">
        <f aca="false">IF(BT36="Deloc",0,IF(BT36="Câteva zile",1,IF(BT36="Mai mult de jumătate din timp",2,3)))</f>
        <v>0</v>
      </c>
      <c r="BV36" s="12" t="s">
        <v>54</v>
      </c>
      <c r="BW36" s="12" t="n">
        <f aca="false">IF(BV36="Deloc",0,IF(BV36="Câteva zile",1,IF(BV36="Mai mult de jumătate din timp",2,3)))</f>
        <v>1</v>
      </c>
      <c r="BX36" s="12" t="s">
        <v>62</v>
      </c>
      <c r="BY36" s="12" t="n">
        <f aca="false">IF(BX36="Deloc",0,IF(BX36="Câteva zile",1,IF(BX36="Mai mult de jumătate din timp",2,3)))</f>
        <v>0</v>
      </c>
      <c r="BZ36" s="13" t="s">
        <v>62</v>
      </c>
      <c r="CA36" s="12" t="n">
        <f aca="false">IF(BZ36="Deloc",0,IF(BZ36="Câteva zile",1,IF(BZ36="Mai mult de jumătate din timp",2,3)))</f>
        <v>0</v>
      </c>
      <c r="CB36" s="12" t="n">
        <f aca="false">SUM(BK36:CA36)</f>
        <v>4</v>
      </c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</row>
    <row r="37" s="15" customFormat="true" ht="47.25" hidden="false" customHeight="false" outlineLevel="0" collapsed="false">
      <c r="A37" s="12" t="n">
        <v>36</v>
      </c>
      <c r="B37" s="12" t="s">
        <v>47</v>
      </c>
      <c r="C37" s="12" t="n">
        <f aca="false">IF(B37="Masculin",1,0)</f>
        <v>1</v>
      </c>
      <c r="D37" s="12" t="n">
        <v>64</v>
      </c>
      <c r="E37" s="12" t="n">
        <v>180</v>
      </c>
      <c r="F37" s="12" t="n">
        <v>97</v>
      </c>
      <c r="G37" s="12" t="s">
        <v>51</v>
      </c>
      <c r="H37" s="12" t="n">
        <f aca="false">IF(OR(G37="Da, permanent",G37="Da, ocazional"),1,0)</f>
        <v>0</v>
      </c>
      <c r="I37" s="14"/>
      <c r="J37" s="14" t="s">
        <v>170</v>
      </c>
      <c r="K37" s="13" t="s">
        <v>51</v>
      </c>
      <c r="L37" s="12" t="n">
        <f aca="false">IF(K37="Nu",0,1)</f>
        <v>0</v>
      </c>
      <c r="M37" s="12"/>
      <c r="N37" s="12"/>
      <c r="O37" s="12"/>
      <c r="P37" s="12" t="s">
        <v>51</v>
      </c>
      <c r="Q37" s="12" t="n">
        <f aca="false">IF(P37="Da",1,0)</f>
        <v>0</v>
      </c>
      <c r="R37" s="12" t="s">
        <v>51</v>
      </c>
      <c r="S37" s="12" t="n">
        <f aca="false">IF(R37="Da",1,0)</f>
        <v>0</v>
      </c>
      <c r="T37" s="12" t="s">
        <v>52</v>
      </c>
      <c r="U37" s="12" t="n">
        <f aca="false">IF(T37="Da",1,0)</f>
        <v>1</v>
      </c>
      <c r="V37" s="12" t="s">
        <v>51</v>
      </c>
      <c r="W37" s="12"/>
      <c r="X37" s="31" t="n">
        <f aca="false">IF(V37="Da",1,IF(V37="Nu",0))</f>
        <v>0</v>
      </c>
      <c r="Y37" s="12" t="s">
        <v>51</v>
      </c>
      <c r="Z37" s="31" t="n">
        <f aca="false">IF(Y37="Da",1,IF(Y37="Nu", 0))</f>
        <v>0</v>
      </c>
      <c r="AA37" s="12" t="s">
        <v>51</v>
      </c>
      <c r="AB37" s="31" t="n">
        <f aca="false">IF(AA37="Da", 1, IF(AA37="Nu", 0))</f>
        <v>0</v>
      </c>
      <c r="AC37" s="12" t="s">
        <v>51</v>
      </c>
      <c r="AD37" s="32" t="n">
        <f aca="false">IF(AC37="Da", 1, IF(AC37="Nu", 0))</f>
        <v>0</v>
      </c>
      <c r="AE37" s="33" t="n">
        <f aca="false">SUM(X37:AD37)</f>
        <v>0</v>
      </c>
      <c r="AF37" s="34" t="s">
        <v>51</v>
      </c>
      <c r="AG37" s="35" t="n">
        <f aca="false">IF(AF37="Da",1,0)</f>
        <v>0</v>
      </c>
      <c r="AH37" s="12" t="s">
        <v>51</v>
      </c>
      <c r="AI37" s="36" t="n">
        <f aca="false">IF(AH37="Da",1,0)</f>
        <v>0</v>
      </c>
      <c r="AJ37" s="37" t="n">
        <f aca="false">SUM(AG37,AI37)</f>
        <v>0</v>
      </c>
      <c r="AK37" s="34" t="s">
        <v>51</v>
      </c>
      <c r="AL37" s="12" t="n">
        <f aca="false">IF(AK37="Da",1,0)</f>
        <v>0</v>
      </c>
      <c r="AM37" s="12" t="s">
        <v>51</v>
      </c>
      <c r="AN37" s="12" t="n">
        <f aca="false">IF(AM37="Da",1,0)</f>
        <v>0</v>
      </c>
      <c r="AO37" s="12" t="s">
        <v>51</v>
      </c>
      <c r="AP37" s="12" t="n">
        <f aca="false">IF(AO37="Da",1,0)</f>
        <v>0</v>
      </c>
      <c r="AQ37" s="12" t="s">
        <v>51</v>
      </c>
      <c r="AR37" s="12" t="n">
        <f aca="false">IF(AQ37="Da",1,0)</f>
        <v>0</v>
      </c>
      <c r="AS37" s="12" t="n">
        <f aca="false">SUM(AL37+AN37+AP37+AR37)</f>
        <v>0</v>
      </c>
      <c r="AT37" s="12" t="s">
        <v>60</v>
      </c>
      <c r="AU37" s="12" t="n">
        <f aca="false">IF(AT37="Absolut deloc",0,IF(AT37="Câteva zile",1,IF(AT37="Mai mult de jumătate din timp",2,3)))</f>
        <v>0</v>
      </c>
      <c r="AV37" s="12" t="s">
        <v>60</v>
      </c>
      <c r="AW37" s="12" t="n">
        <f aca="false">IF(AV37="Absolut deloc",0,IF(AV37="Câteva zile",1,IF(AV37="Mai mult de jumătate din timp",2,3)))</f>
        <v>0</v>
      </c>
      <c r="AX37" s="12" t="s">
        <v>54</v>
      </c>
      <c r="AY37" s="12" t="n">
        <f aca="false">IF(AX37="Absolut deloc",0,IF(AX37="Câteva zile",1,IF(AX37="Mai mult de jumătate din timp",2,3)))</f>
        <v>1</v>
      </c>
      <c r="AZ37" s="12" t="s">
        <v>54</v>
      </c>
      <c r="BA37" s="12" t="n">
        <f aca="false">IF(AZ37="Absolut deloc",0,IF(AZ37="Câteva zile",1,IF(AZ37="Mai mult de jumătate din timp",2,3)))</f>
        <v>1</v>
      </c>
      <c r="BB37" s="12" t="s">
        <v>60</v>
      </c>
      <c r="BC37" s="12" t="n">
        <f aca="false">IF(BB37="Absolut deloc",0,IF(BB37="Câteva zile",1,IF(BB37="Mai mult de jumătate din timp",2,3)))</f>
        <v>0</v>
      </c>
      <c r="BD37" s="12" t="s">
        <v>60</v>
      </c>
      <c r="BE37" s="12" t="n">
        <f aca="false">IF(BD37="Absolut deloc",0,IF(BD37="Câteva zile",1,IF(BD37="Mai mult de jumătate din timp",2,3)))</f>
        <v>0</v>
      </c>
      <c r="BF37" s="12" t="s">
        <v>54</v>
      </c>
      <c r="BG37" s="12" t="n">
        <f aca="false">IF(BF37="Absolut deloc",0,IF(BF37="Câteva zile",1,IF(BF37="Mai mult de jumătate din timp",2,3)))</f>
        <v>1</v>
      </c>
      <c r="BH37" s="12" t="n">
        <f aca="false">SUM(AU37,AW37,AY37,BA37,BC37,BE37,BG37)</f>
        <v>3</v>
      </c>
      <c r="BI37" s="13" t="s">
        <v>61</v>
      </c>
      <c r="BJ37" s="13" t="s">
        <v>54</v>
      </c>
      <c r="BK37" s="12" t="n">
        <f aca="false">IF(BJ37="Deloc",0,IF(BJ37="Câteva zile",1,IF(BJ37="Mai mult de jumătate din timp",2,3)))</f>
        <v>1</v>
      </c>
      <c r="BL37" s="12" t="s">
        <v>54</v>
      </c>
      <c r="BM37" s="12" t="n">
        <f aca="false">IF(BL37="Deloc",0,IF(BL37="Câteva zile",1,IF(BL37="Mai mult de jumătate din timp",2,3)))</f>
        <v>1</v>
      </c>
      <c r="BN37" s="12" t="s">
        <v>54</v>
      </c>
      <c r="BO37" s="12" t="n">
        <f aca="false">IF(BN37="Deloc",0,IF(BN37="Câteva zile",1,IF(BN37="Mai mult de jumătate din timp",2,3)))</f>
        <v>1</v>
      </c>
      <c r="BP37" s="12" t="s">
        <v>54</v>
      </c>
      <c r="BQ37" s="12" t="n">
        <f aca="false">IF(BP37="Deloc",0,IF(BP37="Câteva zile",1,IF(BP37="Mai mult de jumătate din timp",2,3)))</f>
        <v>1</v>
      </c>
      <c r="BR37" s="12" t="s">
        <v>62</v>
      </c>
      <c r="BS37" s="12" t="n">
        <f aca="false">IF(BR37="Deloc",0,IF(BR37="Câteva zile",1,IF(BR37="Mai mult de jumătate din timp",2,3)))</f>
        <v>0</v>
      </c>
      <c r="BT37" s="12" t="s">
        <v>62</v>
      </c>
      <c r="BU37" s="12" t="n">
        <f aca="false">IF(BT37="Deloc",0,IF(BT37="Câteva zile",1,IF(BT37="Mai mult de jumătate din timp",2,3)))</f>
        <v>0</v>
      </c>
      <c r="BV37" s="12" t="s">
        <v>62</v>
      </c>
      <c r="BW37" s="12" t="n">
        <f aca="false">IF(BV37="Deloc",0,IF(BV37="Câteva zile",1,IF(BV37="Mai mult de jumătate din timp",2,3)))</f>
        <v>0</v>
      </c>
      <c r="BX37" s="12" t="s">
        <v>62</v>
      </c>
      <c r="BY37" s="12" t="n">
        <f aca="false">IF(BX37="Deloc",0,IF(BX37="Câteva zile",1,IF(BX37="Mai mult de jumătate din timp",2,3)))</f>
        <v>0</v>
      </c>
      <c r="BZ37" s="13" t="s">
        <v>62</v>
      </c>
      <c r="CA37" s="12" t="n">
        <f aca="false">IF(BZ37="Deloc",0,IF(BZ37="Câteva zile",1,IF(BZ37="Mai mult de jumătate din timp",2,3)))</f>
        <v>0</v>
      </c>
      <c r="CB37" s="12" t="n">
        <f aca="false">SUM(BK37:CA37)</f>
        <v>4</v>
      </c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</row>
    <row r="38" s="15" customFormat="true" ht="63" hidden="false" customHeight="false" outlineLevel="0" collapsed="false">
      <c r="A38" s="12" t="n">
        <v>37</v>
      </c>
      <c r="B38" s="12" t="s">
        <v>63</v>
      </c>
      <c r="C38" s="12" t="n">
        <f aca="false">IF(B38="Masculin",1,0)</f>
        <v>0</v>
      </c>
      <c r="D38" s="12" t="n">
        <v>63</v>
      </c>
      <c r="E38" s="12" t="n">
        <v>168</v>
      </c>
      <c r="F38" s="12" t="n">
        <v>77</v>
      </c>
      <c r="G38" s="12" t="s">
        <v>48</v>
      </c>
      <c r="H38" s="12" t="n">
        <f aca="false">IF(OR(G38="Da, permanent",G38="Da, ocazional"),1,0)</f>
        <v>1</v>
      </c>
      <c r="I38" s="14" t="s">
        <v>173</v>
      </c>
      <c r="J38" s="14" t="s">
        <v>170</v>
      </c>
      <c r="K38" s="13" t="s">
        <v>51</v>
      </c>
      <c r="L38" s="12" t="n">
        <f aca="false">IF(K38="Nu",0,1)</f>
        <v>0</v>
      </c>
      <c r="M38" s="12"/>
      <c r="N38" s="12"/>
      <c r="O38" s="12"/>
      <c r="P38" s="12" t="s">
        <v>51</v>
      </c>
      <c r="Q38" s="12" t="n">
        <f aca="false">IF(P38="Da",1,0)</f>
        <v>0</v>
      </c>
      <c r="R38" s="12" t="s">
        <v>51</v>
      </c>
      <c r="S38" s="12" t="n">
        <f aca="false">IF(R38="Da",1,0)</f>
        <v>0</v>
      </c>
      <c r="T38" s="12" t="s">
        <v>52</v>
      </c>
      <c r="U38" s="12" t="n">
        <f aca="false">IF(T38="Da",1,0)</f>
        <v>1</v>
      </c>
      <c r="V38" s="12" t="s">
        <v>51</v>
      </c>
      <c r="W38" s="12"/>
      <c r="X38" s="31" t="n">
        <f aca="false">IF(V38="Da",1,IF(V38="Nu",0))</f>
        <v>0</v>
      </c>
      <c r="Y38" s="12" t="s">
        <v>51</v>
      </c>
      <c r="Z38" s="31" t="n">
        <f aca="false">IF(Y38="Da",1,IF(Y38="Nu", 0))</f>
        <v>0</v>
      </c>
      <c r="AA38" s="12" t="s">
        <v>52</v>
      </c>
      <c r="AB38" s="31" t="n">
        <f aca="false">IF(AA38="Da", 1, IF(AA38="Nu", 0))</f>
        <v>1</v>
      </c>
      <c r="AC38" s="12" t="s">
        <v>52</v>
      </c>
      <c r="AD38" s="32" t="n">
        <f aca="false">IF(AC38="Da", 1, IF(AC38="Nu", 0))</f>
        <v>1</v>
      </c>
      <c r="AE38" s="33" t="n">
        <f aca="false">SUM(X38:AD38)</f>
        <v>2</v>
      </c>
      <c r="AF38" s="34" t="s">
        <v>52</v>
      </c>
      <c r="AG38" s="35" t="n">
        <f aca="false">IF(AF38="Da",1,0)</f>
        <v>1</v>
      </c>
      <c r="AH38" s="12" t="s">
        <v>52</v>
      </c>
      <c r="AI38" s="36" t="n">
        <f aca="false">IF(AH38="Da",1,0)</f>
        <v>1</v>
      </c>
      <c r="AJ38" s="37" t="n">
        <f aca="false">SUM(AG38,AI38)</f>
        <v>2</v>
      </c>
      <c r="AK38" s="34" t="s">
        <v>52</v>
      </c>
      <c r="AL38" s="12" t="n">
        <f aca="false">IF(AK38="Da",1,0)</f>
        <v>1</v>
      </c>
      <c r="AM38" s="12" t="s">
        <v>52</v>
      </c>
      <c r="AN38" s="12" t="n">
        <f aca="false">IF(AM38="Da",1,0)</f>
        <v>1</v>
      </c>
      <c r="AO38" s="12" t="s">
        <v>52</v>
      </c>
      <c r="AP38" s="12" t="n">
        <f aca="false">IF(AO38="Da",1,0)</f>
        <v>1</v>
      </c>
      <c r="AQ38" s="12" t="s">
        <v>51</v>
      </c>
      <c r="AR38" s="12" t="n">
        <f aca="false">IF(AQ38="Da",1,0)</f>
        <v>0</v>
      </c>
      <c r="AS38" s="12" t="n">
        <f aca="false">SUM(AL38+AN38+AP38+AR38)</f>
        <v>3</v>
      </c>
      <c r="AT38" s="12" t="s">
        <v>54</v>
      </c>
      <c r="AU38" s="12" t="n">
        <f aca="false">IF(AT38="Absolut deloc",0,IF(AT38="Câteva zile",1,IF(AT38="Mai mult de jumătate din timp",2,3)))</f>
        <v>1</v>
      </c>
      <c r="AV38" s="12" t="s">
        <v>60</v>
      </c>
      <c r="AW38" s="12" t="n">
        <f aca="false">IF(AV38="Absolut deloc",0,IF(AV38="Câteva zile",1,IF(AV38="Mai mult de jumătate din timp",2,3)))</f>
        <v>0</v>
      </c>
      <c r="AX38" s="12" t="s">
        <v>54</v>
      </c>
      <c r="AY38" s="12" t="n">
        <f aca="false">IF(AX38="Absolut deloc",0,IF(AX38="Câteva zile",1,IF(AX38="Mai mult de jumătate din timp",2,3)))</f>
        <v>1</v>
      </c>
      <c r="AZ38" s="12" t="s">
        <v>54</v>
      </c>
      <c r="BA38" s="12" t="n">
        <f aca="false">IF(AZ38="Absolut deloc",0,IF(AZ38="Câteva zile",1,IF(AZ38="Mai mult de jumătate din timp",2,3)))</f>
        <v>1</v>
      </c>
      <c r="BB38" s="12" t="s">
        <v>54</v>
      </c>
      <c r="BC38" s="12" t="n">
        <f aca="false">IF(BB38="Absolut deloc",0,IF(BB38="Câteva zile",1,IF(BB38="Mai mult de jumătate din timp",2,3)))</f>
        <v>1</v>
      </c>
      <c r="BD38" s="12" t="s">
        <v>54</v>
      </c>
      <c r="BE38" s="12" t="n">
        <f aca="false">IF(BD38="Absolut deloc",0,IF(BD38="Câteva zile",1,IF(BD38="Mai mult de jumătate din timp",2,3)))</f>
        <v>1</v>
      </c>
      <c r="BF38" s="12" t="s">
        <v>60</v>
      </c>
      <c r="BG38" s="12" t="n">
        <f aca="false">IF(BF38="Absolut deloc",0,IF(BF38="Câteva zile",1,IF(BF38="Mai mult de jumătate din timp",2,3)))</f>
        <v>0</v>
      </c>
      <c r="BH38" s="12" t="n">
        <f aca="false">SUM(AU38,AW38,AY38,BA38,BC38,BE38,BG38)</f>
        <v>5</v>
      </c>
      <c r="BI38" s="13" t="s">
        <v>61</v>
      </c>
      <c r="BJ38" s="13" t="s">
        <v>53</v>
      </c>
      <c r="BK38" s="12" t="n">
        <f aca="false">IF(BJ38="Deloc",0,IF(BJ38="Câteva zile",1,IF(BJ38="Mai mult de jumătate din timp",2,3)))</f>
        <v>2</v>
      </c>
      <c r="BL38" s="12" t="s">
        <v>53</v>
      </c>
      <c r="BM38" s="12" t="n">
        <f aca="false">IF(BL38="Deloc",0,IF(BL38="Câteva zile",1,IF(BL38="Mai mult de jumătate din timp",2,3)))</f>
        <v>2</v>
      </c>
      <c r="BN38" s="12" t="s">
        <v>54</v>
      </c>
      <c r="BO38" s="12" t="n">
        <f aca="false">IF(BN38="Deloc",0,IF(BN38="Câteva zile",1,IF(BN38="Mai mult de jumătate din timp",2,3)))</f>
        <v>1</v>
      </c>
      <c r="BP38" s="12" t="s">
        <v>54</v>
      </c>
      <c r="BQ38" s="12" t="n">
        <f aca="false">IF(BP38="Deloc",0,IF(BP38="Câteva zile",1,IF(BP38="Mai mult de jumătate din timp",2,3)))</f>
        <v>1</v>
      </c>
      <c r="BR38" s="12" t="s">
        <v>53</v>
      </c>
      <c r="BS38" s="12" t="n">
        <f aca="false">IF(BR38="Deloc",0,IF(BR38="Câteva zile",1,IF(BR38="Mai mult de jumătate din timp",2,3)))</f>
        <v>2</v>
      </c>
      <c r="BT38" s="12" t="s">
        <v>53</v>
      </c>
      <c r="BU38" s="12" t="n">
        <f aca="false">IF(BT38="Deloc",0,IF(BT38="Câteva zile",1,IF(BT38="Mai mult de jumătate din timp",2,3)))</f>
        <v>2</v>
      </c>
      <c r="BV38" s="12" t="s">
        <v>53</v>
      </c>
      <c r="BW38" s="12" t="n">
        <f aca="false">IF(BV38="Deloc",0,IF(BV38="Câteva zile",1,IF(BV38="Mai mult de jumătate din timp",2,3)))</f>
        <v>2</v>
      </c>
      <c r="BX38" s="12" t="s">
        <v>53</v>
      </c>
      <c r="BY38" s="12" t="n">
        <f aca="false">IF(BX38="Deloc",0,IF(BX38="Câteva zile",1,IF(BX38="Mai mult de jumătate din timp",2,3)))</f>
        <v>2</v>
      </c>
      <c r="BZ38" s="13" t="s">
        <v>54</v>
      </c>
      <c r="CA38" s="12" t="n">
        <f aca="false">IF(BZ38="Deloc",0,IF(BZ38="Câteva zile",1,IF(BZ38="Mai mult de jumătate din timp",2,3)))</f>
        <v>1</v>
      </c>
      <c r="CB38" s="12" t="n">
        <f aca="false">SUM(BK38:CA38)</f>
        <v>15</v>
      </c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</row>
    <row r="39" s="15" customFormat="true" ht="63" hidden="false" customHeight="false" outlineLevel="0" collapsed="false">
      <c r="A39" s="12" t="n">
        <v>38</v>
      </c>
      <c r="B39" s="12" t="s">
        <v>63</v>
      </c>
      <c r="C39" s="12" t="n">
        <f aca="false">IF(B39="Masculin",1,0)</f>
        <v>0</v>
      </c>
      <c r="D39" s="12" t="n">
        <v>68</v>
      </c>
      <c r="E39" s="12" t="n">
        <v>167</v>
      </c>
      <c r="F39" s="12" t="n">
        <v>79</v>
      </c>
      <c r="G39" s="12" t="s">
        <v>48</v>
      </c>
      <c r="H39" s="12" t="n">
        <f aca="false">IF(OR(G39="Da, permanent",G39="Da, ocazional"),1,0)</f>
        <v>1</v>
      </c>
      <c r="I39" s="14" t="s">
        <v>167</v>
      </c>
      <c r="J39" s="14" t="s">
        <v>168</v>
      </c>
      <c r="K39" s="13" t="s">
        <v>52</v>
      </c>
      <c r="L39" s="12" t="n">
        <f aca="false">IF(K39="Nu",0,1)</f>
        <v>1</v>
      </c>
      <c r="M39" s="12" t="n">
        <v>150</v>
      </c>
      <c r="N39" s="12" t="n">
        <v>95</v>
      </c>
      <c r="O39" s="12" t="n">
        <v>277</v>
      </c>
      <c r="P39" s="12" t="s">
        <v>52</v>
      </c>
      <c r="Q39" s="12" t="n">
        <f aca="false">IF(P39="Da",1,0)</f>
        <v>1</v>
      </c>
      <c r="R39" s="12" t="s">
        <v>51</v>
      </c>
      <c r="S39" s="12" t="n">
        <f aca="false">IF(R39="Da",1,0)</f>
        <v>0</v>
      </c>
      <c r="T39" s="12" t="s">
        <v>52</v>
      </c>
      <c r="U39" s="12" t="n">
        <f aca="false">IF(T39="Da",1,0)</f>
        <v>1</v>
      </c>
      <c r="V39" s="12" t="s">
        <v>52</v>
      </c>
      <c r="W39" s="12"/>
      <c r="X39" s="31" t="n">
        <f aca="false">IF(V39="Da",1,IF(V39="Nu",0))</f>
        <v>1</v>
      </c>
      <c r="Y39" s="12" t="s">
        <v>52</v>
      </c>
      <c r="Z39" s="31" t="n">
        <f aca="false">IF(Y39="Da",1,IF(Y39="Nu", 0))</f>
        <v>1</v>
      </c>
      <c r="AA39" s="12" t="s">
        <v>51</v>
      </c>
      <c r="AB39" s="31" t="n">
        <f aca="false">IF(AA39="Da", 1, IF(AA39="Nu", 0))</f>
        <v>0</v>
      </c>
      <c r="AC39" s="12" t="s">
        <v>51</v>
      </c>
      <c r="AD39" s="32" t="n">
        <f aca="false">IF(AC39="Da", 1, IF(AC39="Nu", 0))</f>
        <v>0</v>
      </c>
      <c r="AE39" s="33" t="n">
        <f aca="false">SUM(X39:AD39)</f>
        <v>2</v>
      </c>
      <c r="AF39" s="34" t="s">
        <v>51</v>
      </c>
      <c r="AG39" s="35" t="n">
        <f aca="false">IF(AF39="Da",1,0)</f>
        <v>0</v>
      </c>
      <c r="AH39" s="12" t="s">
        <v>51</v>
      </c>
      <c r="AI39" s="36" t="n">
        <f aca="false">IF(AH39="Da",1,0)</f>
        <v>0</v>
      </c>
      <c r="AJ39" s="37" t="n">
        <f aca="false">SUM(AG39,AI39)</f>
        <v>0</v>
      </c>
      <c r="AK39" s="34" t="s">
        <v>51</v>
      </c>
      <c r="AL39" s="12" t="n">
        <f aca="false">IF(AK39="Da",1,0)</f>
        <v>0</v>
      </c>
      <c r="AM39" s="12" t="s">
        <v>52</v>
      </c>
      <c r="AN39" s="12" t="n">
        <f aca="false">IF(AM39="Da",1,0)</f>
        <v>1</v>
      </c>
      <c r="AO39" s="12" t="s">
        <v>52</v>
      </c>
      <c r="AP39" s="12" t="n">
        <f aca="false">IF(AO39="Da",1,0)</f>
        <v>1</v>
      </c>
      <c r="AQ39" s="12" t="s">
        <v>51</v>
      </c>
      <c r="AR39" s="12" t="n">
        <f aca="false">IF(AQ39="Da",1,0)</f>
        <v>0</v>
      </c>
      <c r="AS39" s="12" t="n">
        <f aca="false">SUM(AL39+AN39+AP39+AR39)</f>
        <v>2</v>
      </c>
      <c r="AT39" s="12" t="s">
        <v>54</v>
      </c>
      <c r="AU39" s="12" t="n">
        <f aca="false">IF(AT39="Absolut deloc",0,IF(AT39="Câteva zile",1,IF(AT39="Mai mult de jumătate din timp",2,3)))</f>
        <v>1</v>
      </c>
      <c r="AV39" s="12" t="s">
        <v>60</v>
      </c>
      <c r="AW39" s="12" t="n">
        <f aca="false">IF(AV39="Absolut deloc",0,IF(AV39="Câteva zile",1,IF(AV39="Mai mult de jumătate din timp",2,3)))</f>
        <v>0</v>
      </c>
      <c r="AX39" s="12" t="s">
        <v>60</v>
      </c>
      <c r="AY39" s="12" t="n">
        <f aca="false">IF(AX39="Absolut deloc",0,IF(AX39="Câteva zile",1,IF(AX39="Mai mult de jumătate din timp",2,3)))</f>
        <v>0</v>
      </c>
      <c r="AZ39" s="12" t="s">
        <v>54</v>
      </c>
      <c r="BA39" s="12" t="n">
        <f aca="false">IF(AZ39="Absolut deloc",0,IF(AZ39="Câteva zile",1,IF(AZ39="Mai mult de jumătate din timp",2,3)))</f>
        <v>1</v>
      </c>
      <c r="BB39" s="12" t="s">
        <v>60</v>
      </c>
      <c r="BC39" s="12" t="n">
        <f aca="false">IF(BB39="Absolut deloc",0,IF(BB39="Câteva zile",1,IF(BB39="Mai mult de jumătate din timp",2,3)))</f>
        <v>0</v>
      </c>
      <c r="BD39" s="12" t="s">
        <v>60</v>
      </c>
      <c r="BE39" s="12" t="n">
        <f aca="false">IF(BD39="Absolut deloc",0,IF(BD39="Câteva zile",1,IF(BD39="Mai mult de jumătate din timp",2,3)))</f>
        <v>0</v>
      </c>
      <c r="BF39" s="12" t="s">
        <v>60</v>
      </c>
      <c r="BG39" s="12" t="n">
        <f aca="false">IF(BF39="Absolut deloc",0,IF(BF39="Câteva zile",1,IF(BF39="Mai mult de jumătate din timp",2,3)))</f>
        <v>0</v>
      </c>
      <c r="BH39" s="12" t="n">
        <f aca="false">SUM(AU39,AW39,AY39,BA39,BC39,BE39,BG39)</f>
        <v>2</v>
      </c>
      <c r="BI39" s="13" t="s">
        <v>61</v>
      </c>
      <c r="BJ39" s="13" t="s">
        <v>54</v>
      </c>
      <c r="BK39" s="12" t="n">
        <f aca="false">IF(BJ39="Deloc",0,IF(BJ39="Câteva zile",1,IF(BJ39="Mai mult de jumătate din timp",2,3)))</f>
        <v>1</v>
      </c>
      <c r="BL39" s="12" t="s">
        <v>54</v>
      </c>
      <c r="BM39" s="12" t="n">
        <f aca="false">IF(BL39="Deloc",0,IF(BL39="Câteva zile",1,IF(BL39="Mai mult de jumătate din timp",2,3)))</f>
        <v>1</v>
      </c>
      <c r="BN39" s="12" t="s">
        <v>53</v>
      </c>
      <c r="BO39" s="12" t="n">
        <f aca="false">IF(BN39="Deloc",0,IF(BN39="Câteva zile",1,IF(BN39="Mai mult de jumătate din timp",2,3)))</f>
        <v>2</v>
      </c>
      <c r="BP39" s="12" t="s">
        <v>53</v>
      </c>
      <c r="BQ39" s="12" t="n">
        <f aca="false">IF(BP39="Deloc",0,IF(BP39="Câteva zile",1,IF(BP39="Mai mult de jumătate din timp",2,3)))</f>
        <v>2</v>
      </c>
      <c r="BR39" s="12" t="s">
        <v>54</v>
      </c>
      <c r="BS39" s="12" t="n">
        <f aca="false">IF(BR39="Deloc",0,IF(BR39="Câteva zile",1,IF(BR39="Mai mult de jumătate din timp",2,3)))</f>
        <v>1</v>
      </c>
      <c r="BT39" s="12" t="s">
        <v>62</v>
      </c>
      <c r="BU39" s="12" t="n">
        <f aca="false">IF(BT39="Deloc",0,IF(BT39="Câteva zile",1,IF(BT39="Mai mult de jumătate din timp",2,3)))</f>
        <v>0</v>
      </c>
      <c r="BV39" s="12" t="s">
        <v>62</v>
      </c>
      <c r="BW39" s="12" t="n">
        <f aca="false">IF(BV39="Deloc",0,IF(BV39="Câteva zile",1,IF(BV39="Mai mult de jumătate din timp",2,3)))</f>
        <v>0</v>
      </c>
      <c r="BX39" s="12" t="s">
        <v>54</v>
      </c>
      <c r="BY39" s="12" t="n">
        <f aca="false">IF(BX39="Deloc",0,IF(BX39="Câteva zile",1,IF(BX39="Mai mult de jumătate din timp",2,3)))</f>
        <v>1</v>
      </c>
      <c r="BZ39" s="13" t="s">
        <v>54</v>
      </c>
      <c r="CA39" s="12" t="n">
        <f aca="false">IF(BZ39="Deloc",0,IF(BZ39="Câteva zile",1,IF(BZ39="Mai mult de jumătate din timp",2,3)))</f>
        <v>1</v>
      </c>
      <c r="CB39" s="12" t="n">
        <f aca="false">SUM(BK39:CA39)</f>
        <v>9</v>
      </c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</row>
    <row r="40" s="15" customFormat="true" ht="63" hidden="false" customHeight="false" outlineLevel="0" collapsed="false">
      <c r="A40" s="12" t="n">
        <v>39</v>
      </c>
      <c r="B40" s="12" t="s">
        <v>63</v>
      </c>
      <c r="C40" s="12" t="n">
        <f aca="false">IF(B40="Masculin",1,0)</f>
        <v>0</v>
      </c>
      <c r="D40" s="12" t="n">
        <v>70</v>
      </c>
      <c r="E40" s="12" t="n">
        <v>161</v>
      </c>
      <c r="F40" s="12" t="n">
        <v>68</v>
      </c>
      <c r="G40" s="12" t="s">
        <v>51</v>
      </c>
      <c r="H40" s="12" t="n">
        <f aca="false">IF(OR(G40="Da, permanent",G40="Da, ocazional"),1,0)</f>
        <v>0</v>
      </c>
      <c r="I40" s="14"/>
      <c r="J40" s="14" t="s">
        <v>172</v>
      </c>
      <c r="K40" s="13" t="s">
        <v>51</v>
      </c>
      <c r="L40" s="12" t="n">
        <f aca="false">IF(K40="Nu",0,1)</f>
        <v>0</v>
      </c>
      <c r="M40" s="12"/>
      <c r="N40" s="12"/>
      <c r="O40" s="12"/>
      <c r="P40" s="12" t="s">
        <v>51</v>
      </c>
      <c r="Q40" s="12" t="n">
        <f aca="false">IF(P40="Da",1,0)</f>
        <v>0</v>
      </c>
      <c r="R40" s="12" t="s">
        <v>51</v>
      </c>
      <c r="S40" s="12" t="n">
        <f aca="false">IF(R40="Da",1,0)</f>
        <v>0</v>
      </c>
      <c r="T40" s="12" t="s">
        <v>52</v>
      </c>
      <c r="U40" s="12" t="n">
        <f aca="false">IF(T40="Da",1,0)</f>
        <v>1</v>
      </c>
      <c r="V40" s="12" t="s">
        <v>51</v>
      </c>
      <c r="W40" s="12"/>
      <c r="X40" s="31" t="n">
        <f aca="false">IF(V40="Da",1,IF(V40="Nu",0))</f>
        <v>0</v>
      </c>
      <c r="Y40" s="12" t="s">
        <v>51</v>
      </c>
      <c r="Z40" s="31" t="n">
        <f aca="false">IF(Y40="Da",1,IF(Y40="Nu", 0))</f>
        <v>0</v>
      </c>
      <c r="AA40" s="12" t="s">
        <v>51</v>
      </c>
      <c r="AB40" s="31" t="n">
        <f aca="false">IF(AA40="Da", 1, IF(AA40="Nu", 0))</f>
        <v>0</v>
      </c>
      <c r="AC40" s="12" t="s">
        <v>51</v>
      </c>
      <c r="AD40" s="32" t="n">
        <f aca="false">IF(AC40="Da", 1, IF(AC40="Nu", 0))</f>
        <v>0</v>
      </c>
      <c r="AE40" s="33" t="n">
        <f aca="false">SUM(X40:AD40)</f>
        <v>0</v>
      </c>
      <c r="AF40" s="34" t="s">
        <v>51</v>
      </c>
      <c r="AG40" s="35" t="n">
        <f aca="false">IF(AF40="Da",1,0)</f>
        <v>0</v>
      </c>
      <c r="AH40" s="12" t="s">
        <v>51</v>
      </c>
      <c r="AI40" s="36" t="n">
        <f aca="false">IF(AH40="Da",1,0)</f>
        <v>0</v>
      </c>
      <c r="AJ40" s="37" t="n">
        <f aca="false">SUM(AG40,AI40)</f>
        <v>0</v>
      </c>
      <c r="AK40" s="34" t="s">
        <v>51</v>
      </c>
      <c r="AL40" s="12" t="n">
        <f aca="false">IF(AK40="Da",1,0)</f>
        <v>0</v>
      </c>
      <c r="AM40" s="12" t="s">
        <v>51</v>
      </c>
      <c r="AN40" s="12" t="n">
        <f aca="false">IF(AM40="Da",1,0)</f>
        <v>0</v>
      </c>
      <c r="AO40" s="12" t="s">
        <v>51</v>
      </c>
      <c r="AP40" s="12" t="n">
        <f aca="false">IF(AO40="Da",1,0)</f>
        <v>0</v>
      </c>
      <c r="AQ40" s="12" t="s">
        <v>51</v>
      </c>
      <c r="AR40" s="12" t="n">
        <f aca="false">IF(AQ40="Da",1,0)</f>
        <v>0</v>
      </c>
      <c r="AS40" s="12" t="n">
        <f aca="false">SUM(AL40+AN40+AP40+AR40)</f>
        <v>0</v>
      </c>
      <c r="AT40" s="12" t="s">
        <v>67</v>
      </c>
      <c r="AU40" s="12" t="n">
        <f aca="false">IF(AT40="Absolut deloc",0,IF(AT40="Câteva zile",1,IF(AT40="Mai mult de jumătate din timp",2,3)))</f>
        <v>3</v>
      </c>
      <c r="AV40" s="12" t="s">
        <v>54</v>
      </c>
      <c r="AW40" s="12" t="n">
        <f aca="false">IF(AV40="Absolut deloc",0,IF(AV40="Câteva zile",1,IF(AV40="Mai mult de jumătate din timp",2,3)))</f>
        <v>1</v>
      </c>
      <c r="AX40" s="12" t="s">
        <v>54</v>
      </c>
      <c r="AY40" s="12" t="n">
        <f aca="false">IF(AX40="Absolut deloc",0,IF(AX40="Câteva zile",1,IF(AX40="Mai mult de jumătate din timp",2,3)))</f>
        <v>1</v>
      </c>
      <c r="AZ40" s="12" t="s">
        <v>60</v>
      </c>
      <c r="BA40" s="12" t="n">
        <f aca="false">IF(AZ40="Absolut deloc",0,IF(AZ40="Câteva zile",1,IF(AZ40="Mai mult de jumătate din timp",2,3)))</f>
        <v>0</v>
      </c>
      <c r="BB40" s="12" t="s">
        <v>60</v>
      </c>
      <c r="BC40" s="12" t="n">
        <f aca="false">IF(BB40="Absolut deloc",0,IF(BB40="Câteva zile",1,IF(BB40="Mai mult de jumătate din timp",2,3)))</f>
        <v>0</v>
      </c>
      <c r="BD40" s="12" t="s">
        <v>54</v>
      </c>
      <c r="BE40" s="12" t="n">
        <f aca="false">IF(BD40="Absolut deloc",0,IF(BD40="Câteva zile",1,IF(BD40="Mai mult de jumătate din timp",2,3)))</f>
        <v>1</v>
      </c>
      <c r="BF40" s="12" t="s">
        <v>54</v>
      </c>
      <c r="BG40" s="12" t="n">
        <f aca="false">IF(BF40="Absolut deloc",0,IF(BF40="Câteva zile",1,IF(BF40="Mai mult de jumătate din timp",2,3)))</f>
        <v>1</v>
      </c>
      <c r="BH40" s="12" t="n">
        <f aca="false">SUM(AU40,AW40,AY40,BA40,BC40,BE40,BG40)</f>
        <v>7</v>
      </c>
      <c r="BI40" s="13" t="s">
        <v>61</v>
      </c>
      <c r="BJ40" s="13" t="s">
        <v>54</v>
      </c>
      <c r="BK40" s="12" t="n">
        <f aca="false">IF(BJ40="Deloc",0,IF(BJ40="Câteva zile",1,IF(BJ40="Mai mult de jumătate din timp",2,3)))</f>
        <v>1</v>
      </c>
      <c r="BL40" s="12" t="s">
        <v>54</v>
      </c>
      <c r="BM40" s="12" t="n">
        <f aca="false">IF(BL40="Deloc",0,IF(BL40="Câteva zile",1,IF(BL40="Mai mult de jumătate din timp",2,3)))</f>
        <v>1</v>
      </c>
      <c r="BN40" s="12" t="s">
        <v>67</v>
      </c>
      <c r="BO40" s="12" t="n">
        <f aca="false">IF(BN40="Deloc",0,IF(BN40="Câteva zile",1,IF(BN40="Mai mult de jumătate din timp",2,3)))</f>
        <v>3</v>
      </c>
      <c r="BP40" s="12" t="s">
        <v>67</v>
      </c>
      <c r="BQ40" s="12" t="n">
        <f aca="false">IF(BP40="Deloc",0,IF(BP40="Câteva zile",1,IF(BP40="Mai mult de jumătate din timp",2,3)))</f>
        <v>3</v>
      </c>
      <c r="BR40" s="12" t="s">
        <v>53</v>
      </c>
      <c r="BS40" s="12" t="n">
        <f aca="false">IF(BR40="Deloc",0,IF(BR40="Câteva zile",1,IF(BR40="Mai mult de jumătate din timp",2,3)))</f>
        <v>2</v>
      </c>
      <c r="BT40" s="12" t="s">
        <v>67</v>
      </c>
      <c r="BU40" s="12" t="n">
        <f aca="false">IF(BT40="Deloc",0,IF(BT40="Câteva zile",1,IF(BT40="Mai mult de jumătate din timp",2,3)))</f>
        <v>3</v>
      </c>
      <c r="BV40" s="12" t="s">
        <v>62</v>
      </c>
      <c r="BW40" s="12" t="n">
        <f aca="false">IF(BV40="Deloc",0,IF(BV40="Câteva zile",1,IF(BV40="Mai mult de jumătate din timp",2,3)))</f>
        <v>0</v>
      </c>
      <c r="BX40" s="12" t="s">
        <v>62</v>
      </c>
      <c r="BY40" s="12" t="n">
        <f aca="false">IF(BX40="Deloc",0,IF(BX40="Câteva zile",1,IF(BX40="Mai mult de jumătate din timp",2,3)))</f>
        <v>0</v>
      </c>
      <c r="BZ40" s="13" t="s">
        <v>62</v>
      </c>
      <c r="CA40" s="12" t="n">
        <f aca="false">IF(BZ40="Deloc",0,IF(BZ40="Câteva zile",1,IF(BZ40="Mai mult de jumătate din timp",2,3)))</f>
        <v>0</v>
      </c>
      <c r="CB40" s="12" t="n">
        <f aca="false">SUM(BK40:CA40)</f>
        <v>13</v>
      </c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</row>
    <row r="41" s="15" customFormat="true" ht="47.25" hidden="false" customHeight="false" outlineLevel="0" collapsed="false">
      <c r="A41" s="12" t="n">
        <v>40</v>
      </c>
      <c r="B41" s="12" t="s">
        <v>47</v>
      </c>
      <c r="C41" s="12" t="n">
        <f aca="false">IF(B41="Masculin",1,0)</f>
        <v>1</v>
      </c>
      <c r="D41" s="12" t="n">
        <v>39</v>
      </c>
      <c r="E41" s="12" t="n">
        <v>180</v>
      </c>
      <c r="F41" s="12" t="n">
        <v>102</v>
      </c>
      <c r="G41" s="12" t="s">
        <v>51</v>
      </c>
      <c r="H41" s="12" t="n">
        <f aca="false">IF(OR(G41="Da, permanent",G41="Da, ocazional"),1,0)</f>
        <v>0</v>
      </c>
      <c r="I41" s="14"/>
      <c r="J41" s="14" t="s">
        <v>171</v>
      </c>
      <c r="K41" s="13" t="s">
        <v>51</v>
      </c>
      <c r="L41" s="12" t="n">
        <f aca="false">IF(K41="Nu",0,1)</f>
        <v>0</v>
      </c>
      <c r="M41" s="12" t="n">
        <v>135</v>
      </c>
      <c r="N41" s="12" t="n">
        <v>75</v>
      </c>
      <c r="O41" s="12" t="n">
        <v>225</v>
      </c>
      <c r="P41" s="12" t="s">
        <v>51</v>
      </c>
      <c r="Q41" s="12" t="n">
        <f aca="false">IF(P41="Da",1,0)</f>
        <v>0</v>
      </c>
      <c r="R41" s="12" t="s">
        <v>51</v>
      </c>
      <c r="S41" s="12" t="n">
        <f aca="false">IF(R41="Da",1,0)</f>
        <v>0</v>
      </c>
      <c r="T41" s="12" t="s">
        <v>52</v>
      </c>
      <c r="U41" s="12" t="n">
        <f aca="false">IF(T41="Da",1,0)</f>
        <v>1</v>
      </c>
      <c r="V41" s="12" t="s">
        <v>51</v>
      </c>
      <c r="W41" s="12"/>
      <c r="X41" s="31" t="n">
        <f aca="false">IF(V41="Da",1,IF(V41="Nu",0))</f>
        <v>0</v>
      </c>
      <c r="Y41" s="12" t="s">
        <v>51</v>
      </c>
      <c r="Z41" s="31" t="n">
        <f aca="false">IF(Y41="Da",1,IF(Y41="Nu", 0))</f>
        <v>0</v>
      </c>
      <c r="AA41" s="12" t="s">
        <v>51</v>
      </c>
      <c r="AB41" s="31" t="n">
        <f aca="false">IF(AA41="Da", 1, IF(AA41="Nu", 0))</f>
        <v>0</v>
      </c>
      <c r="AC41" s="12" t="s">
        <v>51</v>
      </c>
      <c r="AD41" s="32" t="n">
        <f aca="false">IF(AC41="Da", 1, IF(AC41="Nu", 0))</f>
        <v>0</v>
      </c>
      <c r="AE41" s="33" t="n">
        <f aca="false">SUM(X41:AD41)</f>
        <v>0</v>
      </c>
      <c r="AF41" s="34" t="s">
        <v>51</v>
      </c>
      <c r="AG41" s="35" t="n">
        <f aca="false">IF(AF41="Da",1,0)</f>
        <v>0</v>
      </c>
      <c r="AH41" s="12" t="s">
        <v>51</v>
      </c>
      <c r="AI41" s="36" t="n">
        <f aca="false">IF(AH41="Da",1,0)</f>
        <v>0</v>
      </c>
      <c r="AJ41" s="37" t="n">
        <f aca="false">SUM(AG41,AI41)</f>
        <v>0</v>
      </c>
      <c r="AK41" s="34" t="s">
        <v>51</v>
      </c>
      <c r="AL41" s="12" t="n">
        <f aca="false">IF(AK41="Da",1,0)</f>
        <v>0</v>
      </c>
      <c r="AM41" s="12" t="s">
        <v>52</v>
      </c>
      <c r="AN41" s="12" t="n">
        <f aca="false">IF(AM41="Da",1,0)</f>
        <v>1</v>
      </c>
      <c r="AO41" s="12" t="s">
        <v>51</v>
      </c>
      <c r="AP41" s="12" t="n">
        <f aca="false">IF(AO41="Da",1,0)</f>
        <v>0</v>
      </c>
      <c r="AQ41" s="12" t="s">
        <v>51</v>
      </c>
      <c r="AR41" s="12" t="n">
        <f aca="false">IF(AQ41="Da",1,0)</f>
        <v>0</v>
      </c>
      <c r="AS41" s="12" t="n">
        <f aca="false">SUM(AL41+AN41+AP41+AR41)</f>
        <v>1</v>
      </c>
      <c r="AT41" s="12" t="s">
        <v>60</v>
      </c>
      <c r="AU41" s="12" t="n">
        <f aca="false">IF(AT41="Absolut deloc",0,IF(AT41="Câteva zile",1,IF(AT41="Mai mult de jumătate din timp",2,3)))</f>
        <v>0</v>
      </c>
      <c r="AV41" s="12" t="s">
        <v>60</v>
      </c>
      <c r="AW41" s="12" t="n">
        <f aca="false">IF(AV41="Absolut deloc",0,IF(AV41="Câteva zile",1,IF(AV41="Mai mult de jumătate din timp",2,3)))</f>
        <v>0</v>
      </c>
      <c r="AX41" s="12" t="s">
        <v>60</v>
      </c>
      <c r="AY41" s="12" t="n">
        <f aca="false">IF(AX41="Absolut deloc",0,IF(AX41="Câteva zile",1,IF(AX41="Mai mult de jumătate din timp",2,3)))</f>
        <v>0</v>
      </c>
      <c r="AZ41" s="12" t="s">
        <v>54</v>
      </c>
      <c r="BA41" s="12" t="n">
        <f aca="false">IF(AZ41="Absolut deloc",0,IF(AZ41="Câteva zile",1,IF(AZ41="Mai mult de jumătate din timp",2,3)))</f>
        <v>1</v>
      </c>
      <c r="BB41" s="12" t="s">
        <v>60</v>
      </c>
      <c r="BC41" s="12" t="n">
        <f aca="false">IF(BB41="Absolut deloc",0,IF(BB41="Câteva zile",1,IF(BB41="Mai mult de jumătate din timp",2,3)))</f>
        <v>0</v>
      </c>
      <c r="BD41" s="12" t="s">
        <v>54</v>
      </c>
      <c r="BE41" s="12" t="n">
        <f aca="false">IF(BD41="Absolut deloc",0,IF(BD41="Câteva zile",1,IF(BD41="Mai mult de jumătate din timp",2,3)))</f>
        <v>1</v>
      </c>
      <c r="BF41" s="12" t="s">
        <v>60</v>
      </c>
      <c r="BG41" s="12" t="n">
        <f aca="false">IF(BF41="Absolut deloc",0,IF(BF41="Câteva zile",1,IF(BF41="Mai mult de jumătate din timp",2,3)))</f>
        <v>0</v>
      </c>
      <c r="BH41" s="12" t="n">
        <f aca="false">SUM(AU41,AW41,AY41,BA41,BC41,BE41,BG41)</f>
        <v>2</v>
      </c>
      <c r="BI41" s="13" t="s">
        <v>61</v>
      </c>
      <c r="BJ41" s="13" t="s">
        <v>62</v>
      </c>
      <c r="BK41" s="12" t="n">
        <f aca="false">IF(BJ41="Deloc",0,IF(BJ41="Câteva zile",1,IF(BJ41="Mai mult de jumătate din timp",2,3)))</f>
        <v>0</v>
      </c>
      <c r="BL41" s="12" t="s">
        <v>62</v>
      </c>
      <c r="BM41" s="12" t="n">
        <f aca="false">IF(BL41="Deloc",0,IF(BL41="Câteva zile",1,IF(BL41="Mai mult de jumătate din timp",2,3)))</f>
        <v>0</v>
      </c>
      <c r="BN41" s="12" t="s">
        <v>54</v>
      </c>
      <c r="BO41" s="12" t="n">
        <f aca="false">IF(BN41="Deloc",0,IF(BN41="Câteva zile",1,IF(BN41="Mai mult de jumătate din timp",2,3)))</f>
        <v>1</v>
      </c>
      <c r="BP41" s="12" t="s">
        <v>62</v>
      </c>
      <c r="BQ41" s="12" t="n">
        <f aca="false">IF(BP41="Deloc",0,IF(BP41="Câteva zile",1,IF(BP41="Mai mult de jumătate din timp",2,3)))</f>
        <v>0</v>
      </c>
      <c r="BR41" s="12" t="s">
        <v>54</v>
      </c>
      <c r="BS41" s="12" t="n">
        <f aca="false">IF(BR41="Deloc",0,IF(BR41="Câteva zile",1,IF(BR41="Mai mult de jumătate din timp",2,3)))</f>
        <v>1</v>
      </c>
      <c r="BT41" s="12" t="s">
        <v>62</v>
      </c>
      <c r="BU41" s="12" t="n">
        <f aca="false">IF(BT41="Deloc",0,IF(BT41="Câteva zile",1,IF(BT41="Mai mult de jumătate din timp",2,3)))</f>
        <v>0</v>
      </c>
      <c r="BV41" s="12" t="s">
        <v>62</v>
      </c>
      <c r="BW41" s="12" t="n">
        <f aca="false">IF(BV41="Deloc",0,IF(BV41="Câteva zile",1,IF(BV41="Mai mult de jumătate din timp",2,3)))</f>
        <v>0</v>
      </c>
      <c r="BX41" s="12" t="s">
        <v>62</v>
      </c>
      <c r="BY41" s="12" t="n">
        <f aca="false">IF(BX41="Deloc",0,IF(BX41="Câteva zile",1,IF(BX41="Mai mult de jumătate din timp",2,3)))</f>
        <v>0</v>
      </c>
      <c r="BZ41" s="13" t="s">
        <v>62</v>
      </c>
      <c r="CA41" s="12" t="n">
        <f aca="false">IF(BZ41="Deloc",0,IF(BZ41="Câteva zile",1,IF(BZ41="Mai mult de jumătate din timp",2,3)))</f>
        <v>0</v>
      </c>
      <c r="CB41" s="12" t="n">
        <f aca="false">SUM(BK41:CA41)</f>
        <v>2</v>
      </c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</row>
    <row r="42" s="15" customFormat="true" ht="47.25" hidden="false" customHeight="false" outlineLevel="0" collapsed="false">
      <c r="A42" s="12" t="n">
        <v>41</v>
      </c>
      <c r="B42" s="12" t="s">
        <v>47</v>
      </c>
      <c r="C42" s="12" t="n">
        <f aca="false">IF(B42="Masculin",1,0)</f>
        <v>1</v>
      </c>
      <c r="D42" s="12" t="n">
        <v>50</v>
      </c>
      <c r="E42" s="12" t="n">
        <v>178</v>
      </c>
      <c r="F42" s="12" t="n">
        <v>86</v>
      </c>
      <c r="G42" s="12" t="s">
        <v>51</v>
      </c>
      <c r="H42" s="12" t="n">
        <f aca="false">IF(OR(G42="Da, permanent",G42="Da, ocazional"),1,0)</f>
        <v>0</v>
      </c>
      <c r="I42" s="14"/>
      <c r="J42" s="14" t="s">
        <v>168</v>
      </c>
      <c r="K42" s="13" t="s">
        <v>51</v>
      </c>
      <c r="L42" s="12" t="n">
        <f aca="false">IF(K42="Nu",0,1)</f>
        <v>0</v>
      </c>
      <c r="M42" s="12" t="n">
        <v>140</v>
      </c>
      <c r="N42" s="12" t="n">
        <v>80</v>
      </c>
      <c r="O42" s="12" t="n">
        <v>215</v>
      </c>
      <c r="P42" s="12" t="s">
        <v>51</v>
      </c>
      <c r="Q42" s="12" t="n">
        <f aca="false">IF(P42="Da",1,0)</f>
        <v>0</v>
      </c>
      <c r="R42" s="12" t="s">
        <v>51</v>
      </c>
      <c r="S42" s="12" t="n">
        <f aca="false">IF(R42="Da",1,0)</f>
        <v>0</v>
      </c>
      <c r="T42" s="12" t="s">
        <v>52</v>
      </c>
      <c r="U42" s="12" t="n">
        <f aca="false">IF(T42="Da",1,0)</f>
        <v>1</v>
      </c>
      <c r="V42" s="12" t="s">
        <v>51</v>
      </c>
      <c r="W42" s="12"/>
      <c r="X42" s="31" t="n">
        <f aca="false">IF(V42="Da",1,IF(V42="Nu",0))</f>
        <v>0</v>
      </c>
      <c r="Y42" s="12" t="s">
        <v>51</v>
      </c>
      <c r="Z42" s="31" t="n">
        <f aca="false">IF(Y42="Da",1,IF(Y42="Nu", 0))</f>
        <v>0</v>
      </c>
      <c r="AA42" s="12" t="s">
        <v>51</v>
      </c>
      <c r="AB42" s="31" t="n">
        <f aca="false">IF(AA42="Da", 1, IF(AA42="Nu", 0))</f>
        <v>0</v>
      </c>
      <c r="AC42" s="12" t="s">
        <v>51</v>
      </c>
      <c r="AD42" s="32" t="n">
        <f aca="false">IF(AC42="Da", 1, IF(AC42="Nu", 0))</f>
        <v>0</v>
      </c>
      <c r="AE42" s="33" t="n">
        <f aca="false">SUM(X42:AD42)</f>
        <v>0</v>
      </c>
      <c r="AF42" s="34" t="s">
        <v>51</v>
      </c>
      <c r="AG42" s="35" t="n">
        <f aca="false">IF(AF42="Da",1,0)</f>
        <v>0</v>
      </c>
      <c r="AH42" s="12" t="s">
        <v>51</v>
      </c>
      <c r="AI42" s="36" t="n">
        <f aca="false">IF(AH42="Da",1,0)</f>
        <v>0</v>
      </c>
      <c r="AJ42" s="37" t="n">
        <f aca="false">SUM(AG42,AI42)</f>
        <v>0</v>
      </c>
      <c r="AK42" s="34" t="s">
        <v>52</v>
      </c>
      <c r="AL42" s="12" t="n">
        <f aca="false">IF(AK42="Da",1,0)</f>
        <v>1</v>
      </c>
      <c r="AM42" s="12" t="s">
        <v>51</v>
      </c>
      <c r="AN42" s="12" t="n">
        <f aca="false">IF(AM42="Da",1,0)</f>
        <v>0</v>
      </c>
      <c r="AO42" s="12" t="s">
        <v>51</v>
      </c>
      <c r="AP42" s="12" t="n">
        <f aca="false">IF(AO42="Da",1,0)</f>
        <v>0</v>
      </c>
      <c r="AQ42" s="12" t="s">
        <v>51</v>
      </c>
      <c r="AR42" s="12" t="n">
        <f aca="false">IF(AQ42="Da",1,0)</f>
        <v>0</v>
      </c>
      <c r="AS42" s="12" t="n">
        <f aca="false">SUM(AL42+AN42+AP42+AR42)</f>
        <v>1</v>
      </c>
      <c r="AT42" s="12" t="s">
        <v>54</v>
      </c>
      <c r="AU42" s="12" t="n">
        <f aca="false">IF(AT42="Absolut deloc",0,IF(AT42="Câteva zile",1,IF(AT42="Mai mult de jumătate din timp",2,3)))</f>
        <v>1</v>
      </c>
      <c r="AV42" s="12" t="s">
        <v>60</v>
      </c>
      <c r="AW42" s="12" t="n">
        <f aca="false">IF(AV42="Absolut deloc",0,IF(AV42="Câteva zile",1,IF(AV42="Mai mult de jumătate din timp",2,3)))</f>
        <v>0</v>
      </c>
      <c r="AX42" s="12" t="s">
        <v>60</v>
      </c>
      <c r="AY42" s="12" t="n">
        <f aca="false">IF(AX42="Absolut deloc",0,IF(AX42="Câteva zile",1,IF(AX42="Mai mult de jumătate din timp",2,3)))</f>
        <v>0</v>
      </c>
      <c r="AZ42" s="12" t="s">
        <v>54</v>
      </c>
      <c r="BA42" s="12" t="n">
        <f aca="false">IF(AZ42="Absolut deloc",0,IF(AZ42="Câteva zile",1,IF(AZ42="Mai mult de jumătate din timp",2,3)))</f>
        <v>1</v>
      </c>
      <c r="BB42" s="12" t="s">
        <v>60</v>
      </c>
      <c r="BC42" s="12" t="n">
        <f aca="false">IF(BB42="Absolut deloc",0,IF(BB42="Câteva zile",1,IF(BB42="Mai mult de jumătate din timp",2,3)))</f>
        <v>0</v>
      </c>
      <c r="BD42" s="12" t="s">
        <v>60</v>
      </c>
      <c r="BE42" s="12" t="n">
        <f aca="false">IF(BD42="Absolut deloc",0,IF(BD42="Câteva zile",1,IF(BD42="Mai mult de jumătate din timp",2,3)))</f>
        <v>0</v>
      </c>
      <c r="BF42" s="12" t="s">
        <v>60</v>
      </c>
      <c r="BG42" s="12" t="n">
        <f aca="false">IF(BF42="Absolut deloc",0,IF(BF42="Câteva zile",1,IF(BF42="Mai mult de jumătate din timp",2,3)))</f>
        <v>0</v>
      </c>
      <c r="BH42" s="12" t="n">
        <f aca="false">SUM(AU42,AW42,AY42,BA42,BC42,BE42,BG42)</f>
        <v>2</v>
      </c>
      <c r="BI42" s="13" t="s">
        <v>61</v>
      </c>
      <c r="BJ42" s="13" t="s">
        <v>54</v>
      </c>
      <c r="BK42" s="12" t="n">
        <f aca="false">IF(BJ42="Deloc",0,IF(BJ42="Câteva zile",1,IF(BJ42="Mai mult de jumătate din timp",2,3)))</f>
        <v>1</v>
      </c>
      <c r="BL42" s="12" t="s">
        <v>62</v>
      </c>
      <c r="BM42" s="12" t="n">
        <f aca="false">IF(BL42="Deloc",0,IF(BL42="Câteva zile",1,IF(BL42="Mai mult de jumătate din timp",2,3)))</f>
        <v>0</v>
      </c>
      <c r="BN42" s="12" t="s">
        <v>54</v>
      </c>
      <c r="BO42" s="12" t="n">
        <f aca="false">IF(BN42="Deloc",0,IF(BN42="Câteva zile",1,IF(BN42="Mai mult de jumătate din timp",2,3)))</f>
        <v>1</v>
      </c>
      <c r="BP42" s="12" t="s">
        <v>62</v>
      </c>
      <c r="BQ42" s="12" t="n">
        <f aca="false">IF(BP42="Deloc",0,IF(BP42="Câteva zile",1,IF(BP42="Mai mult de jumătate din timp",2,3)))</f>
        <v>0</v>
      </c>
      <c r="BR42" s="12" t="s">
        <v>62</v>
      </c>
      <c r="BS42" s="12" t="n">
        <f aca="false">IF(BR42="Deloc",0,IF(BR42="Câteva zile",1,IF(BR42="Mai mult de jumătate din timp",2,3)))</f>
        <v>0</v>
      </c>
      <c r="BT42" s="12" t="s">
        <v>62</v>
      </c>
      <c r="BU42" s="12" t="n">
        <f aca="false">IF(BT42="Deloc",0,IF(BT42="Câteva zile",1,IF(BT42="Mai mult de jumătate din timp",2,3)))</f>
        <v>0</v>
      </c>
      <c r="BV42" s="12" t="s">
        <v>62</v>
      </c>
      <c r="BW42" s="12" t="n">
        <f aca="false">IF(BV42="Deloc",0,IF(BV42="Câteva zile",1,IF(BV42="Mai mult de jumătate din timp",2,3)))</f>
        <v>0</v>
      </c>
      <c r="BX42" s="12" t="s">
        <v>62</v>
      </c>
      <c r="BY42" s="12" t="n">
        <f aca="false">IF(BX42="Deloc",0,IF(BX42="Câteva zile",1,IF(BX42="Mai mult de jumătate din timp",2,3)))</f>
        <v>0</v>
      </c>
      <c r="BZ42" s="13" t="s">
        <v>62</v>
      </c>
      <c r="CA42" s="12" t="n">
        <f aca="false">IF(BZ42="Deloc",0,IF(BZ42="Câteva zile",1,IF(BZ42="Mai mult de jumătate din timp",2,3)))</f>
        <v>0</v>
      </c>
      <c r="CB42" s="12" t="n">
        <f aca="false">SUM(BK42:CA42)</f>
        <v>2</v>
      </c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</row>
    <row r="43" s="15" customFormat="true" ht="47.25" hidden="false" customHeight="false" outlineLevel="0" collapsed="false">
      <c r="A43" s="12" t="n">
        <v>42</v>
      </c>
      <c r="B43" s="12" t="s">
        <v>63</v>
      </c>
      <c r="C43" s="12" t="n">
        <f aca="false">IF(B43="Masculin",1,0)</f>
        <v>0</v>
      </c>
      <c r="D43" s="12" t="n">
        <v>60</v>
      </c>
      <c r="E43" s="12" t="n">
        <v>170</v>
      </c>
      <c r="F43" s="12" t="n">
        <v>89</v>
      </c>
      <c r="G43" s="12" t="s">
        <v>51</v>
      </c>
      <c r="H43" s="12" t="n">
        <f aca="false">IF(OR(G43="Da, permanent",G43="Da, ocazional"),1,0)</f>
        <v>0</v>
      </c>
      <c r="I43" s="14"/>
      <c r="J43" s="14" t="s">
        <v>168</v>
      </c>
      <c r="K43" s="13" t="s">
        <v>52</v>
      </c>
      <c r="L43" s="12" t="n">
        <f aca="false">IF(K43="Nu",0,1)</f>
        <v>1</v>
      </c>
      <c r="M43" s="12" t="n">
        <v>140</v>
      </c>
      <c r="N43" s="12" t="n">
        <v>70</v>
      </c>
      <c r="O43" s="12" t="n">
        <v>235</v>
      </c>
      <c r="P43" s="12" t="s">
        <v>51</v>
      </c>
      <c r="Q43" s="12" t="n">
        <f aca="false">IF(P43="Da",1,0)</f>
        <v>0</v>
      </c>
      <c r="R43" s="12" t="s">
        <v>51</v>
      </c>
      <c r="S43" s="12" t="n">
        <f aca="false">IF(R43="Da",1,0)</f>
        <v>0</v>
      </c>
      <c r="T43" s="12" t="s">
        <v>52</v>
      </c>
      <c r="U43" s="12" t="n">
        <f aca="false">IF(T43="Da",1,0)</f>
        <v>1</v>
      </c>
      <c r="V43" s="12" t="s">
        <v>51</v>
      </c>
      <c r="W43" s="12"/>
      <c r="X43" s="31" t="n">
        <f aca="false">IF(V43="Da",1,IF(V43="Nu",0))</f>
        <v>0</v>
      </c>
      <c r="Y43" s="12" t="s">
        <v>51</v>
      </c>
      <c r="Z43" s="31" t="n">
        <f aca="false">IF(Y43="Da",1,IF(Y43="Nu", 0))</f>
        <v>0</v>
      </c>
      <c r="AA43" s="12" t="s">
        <v>51</v>
      </c>
      <c r="AB43" s="31" t="n">
        <f aca="false">IF(AA43="Da", 1, IF(AA43="Nu", 0))</f>
        <v>0</v>
      </c>
      <c r="AC43" s="12" t="s">
        <v>51</v>
      </c>
      <c r="AD43" s="32" t="n">
        <f aca="false">IF(AC43="Da", 1, IF(AC43="Nu", 0))</f>
        <v>0</v>
      </c>
      <c r="AE43" s="33" t="n">
        <f aca="false">SUM(X43:AD43)</f>
        <v>0</v>
      </c>
      <c r="AF43" s="34" t="s">
        <v>51</v>
      </c>
      <c r="AG43" s="35" t="n">
        <f aca="false">IF(AF43="Da",1,0)</f>
        <v>0</v>
      </c>
      <c r="AH43" s="12" t="s">
        <v>51</v>
      </c>
      <c r="AI43" s="36" t="n">
        <f aca="false">IF(AH43="Da",1,0)</f>
        <v>0</v>
      </c>
      <c r="AJ43" s="37" t="n">
        <f aca="false">SUM(AG43,AI43)</f>
        <v>0</v>
      </c>
      <c r="AK43" s="34" t="s">
        <v>51</v>
      </c>
      <c r="AL43" s="12" t="n">
        <f aca="false">IF(AK43="Da",1,0)</f>
        <v>0</v>
      </c>
      <c r="AM43" s="12" t="s">
        <v>51</v>
      </c>
      <c r="AN43" s="12" t="n">
        <f aca="false">IF(AM43="Da",1,0)</f>
        <v>0</v>
      </c>
      <c r="AO43" s="12" t="s">
        <v>51</v>
      </c>
      <c r="AP43" s="12" t="n">
        <f aca="false">IF(AO43="Da",1,0)</f>
        <v>0</v>
      </c>
      <c r="AQ43" s="12" t="s">
        <v>51</v>
      </c>
      <c r="AR43" s="12" t="n">
        <f aca="false">IF(AQ43="Da",1,0)</f>
        <v>0</v>
      </c>
      <c r="AS43" s="12" t="n">
        <f aca="false">SUM(AL43+AN43+AP43+AR43)</f>
        <v>0</v>
      </c>
      <c r="AT43" s="12" t="s">
        <v>60</v>
      </c>
      <c r="AU43" s="12" t="n">
        <f aca="false">IF(AT43="Absolut deloc",0,IF(AT43="Câteva zile",1,IF(AT43="Mai mult de jumătate din timp",2,3)))</f>
        <v>0</v>
      </c>
      <c r="AV43" s="12" t="s">
        <v>60</v>
      </c>
      <c r="AW43" s="12" t="n">
        <f aca="false">IF(AV43="Absolut deloc",0,IF(AV43="Câteva zile",1,IF(AV43="Mai mult de jumătate din timp",2,3)))</f>
        <v>0</v>
      </c>
      <c r="AX43" s="12" t="s">
        <v>60</v>
      </c>
      <c r="AY43" s="12" t="n">
        <f aca="false">IF(AX43="Absolut deloc",0,IF(AX43="Câteva zile",1,IF(AX43="Mai mult de jumătate din timp",2,3)))</f>
        <v>0</v>
      </c>
      <c r="AZ43" s="12" t="s">
        <v>54</v>
      </c>
      <c r="BA43" s="12" t="n">
        <f aca="false">IF(AZ43="Absolut deloc",0,IF(AZ43="Câteva zile",1,IF(AZ43="Mai mult de jumătate din timp",2,3)))</f>
        <v>1</v>
      </c>
      <c r="BB43" s="12" t="s">
        <v>60</v>
      </c>
      <c r="BC43" s="12" t="n">
        <f aca="false">IF(BB43="Absolut deloc",0,IF(BB43="Câteva zile",1,IF(BB43="Mai mult de jumătate din timp",2,3)))</f>
        <v>0</v>
      </c>
      <c r="BD43" s="12" t="s">
        <v>60</v>
      </c>
      <c r="BE43" s="12" t="n">
        <f aca="false">IF(BD43="Absolut deloc",0,IF(BD43="Câteva zile",1,IF(BD43="Mai mult de jumătate din timp",2,3)))</f>
        <v>0</v>
      </c>
      <c r="BF43" s="12" t="s">
        <v>60</v>
      </c>
      <c r="BG43" s="12" t="n">
        <f aca="false">IF(BF43="Absolut deloc",0,IF(BF43="Câteva zile",1,IF(BF43="Mai mult de jumătate din timp",2,3)))</f>
        <v>0</v>
      </c>
      <c r="BH43" s="12" t="n">
        <f aca="false">SUM(AU43,AW43,AY43,BA43,BC43,BE43,BG43)</f>
        <v>1</v>
      </c>
      <c r="BI43" s="13" t="s">
        <v>61</v>
      </c>
      <c r="BJ43" s="13" t="s">
        <v>62</v>
      </c>
      <c r="BK43" s="12" t="n">
        <f aca="false">IF(BJ43="Deloc",0,IF(BJ43="Câteva zile",1,IF(BJ43="Mai mult de jumătate din timp",2,3)))</f>
        <v>0</v>
      </c>
      <c r="BL43" s="12" t="s">
        <v>62</v>
      </c>
      <c r="BM43" s="12" t="n">
        <f aca="false">IF(BL43="Deloc",0,IF(BL43="Câteva zile",1,IF(BL43="Mai mult de jumătate din timp",2,3)))</f>
        <v>0</v>
      </c>
      <c r="BN43" s="12" t="s">
        <v>54</v>
      </c>
      <c r="BO43" s="12" t="n">
        <f aca="false">IF(BN43="Deloc",0,IF(BN43="Câteva zile",1,IF(BN43="Mai mult de jumătate din timp",2,3)))</f>
        <v>1</v>
      </c>
      <c r="BP43" s="12" t="s">
        <v>62</v>
      </c>
      <c r="BQ43" s="12" t="n">
        <f aca="false">IF(BP43="Deloc",0,IF(BP43="Câteva zile",1,IF(BP43="Mai mult de jumătate din timp",2,3)))</f>
        <v>0</v>
      </c>
      <c r="BR43" s="12" t="s">
        <v>62</v>
      </c>
      <c r="BS43" s="12" t="n">
        <f aca="false">IF(BR43="Deloc",0,IF(BR43="Câteva zile",1,IF(BR43="Mai mult de jumătate din timp",2,3)))</f>
        <v>0</v>
      </c>
      <c r="BT43" s="12" t="s">
        <v>62</v>
      </c>
      <c r="BU43" s="12" t="n">
        <f aca="false">IF(BT43="Deloc",0,IF(BT43="Câteva zile",1,IF(BT43="Mai mult de jumătate din timp",2,3)))</f>
        <v>0</v>
      </c>
      <c r="BV43" s="12" t="s">
        <v>62</v>
      </c>
      <c r="BW43" s="12" t="n">
        <f aca="false">IF(BV43="Deloc",0,IF(BV43="Câteva zile",1,IF(BV43="Mai mult de jumătate din timp",2,3)))</f>
        <v>0</v>
      </c>
      <c r="BX43" s="12" t="s">
        <v>62</v>
      </c>
      <c r="BY43" s="12" t="n">
        <f aca="false">IF(BX43="Deloc",0,IF(BX43="Câteva zile",1,IF(BX43="Mai mult de jumătate din timp",2,3)))</f>
        <v>0</v>
      </c>
      <c r="BZ43" s="13" t="s">
        <v>62</v>
      </c>
      <c r="CA43" s="12" t="n">
        <f aca="false">IF(BZ43="Deloc",0,IF(BZ43="Câteva zile",1,IF(BZ43="Mai mult de jumătate din timp",2,3)))</f>
        <v>0</v>
      </c>
      <c r="CB43" s="12" t="n">
        <f aca="false">SUM(BK43:CA43)</f>
        <v>1</v>
      </c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</row>
    <row r="44" s="15" customFormat="true" ht="47.25" hidden="false" customHeight="false" outlineLevel="0" collapsed="false">
      <c r="A44" s="12" t="n">
        <v>43</v>
      </c>
      <c r="B44" s="12" t="s">
        <v>63</v>
      </c>
      <c r="C44" s="12" t="n">
        <f aca="false">IF(B44="Masculin",1,0)</f>
        <v>0</v>
      </c>
      <c r="D44" s="12" t="n">
        <v>63</v>
      </c>
      <c r="E44" s="12" t="n">
        <v>165</v>
      </c>
      <c r="F44" s="12" t="n">
        <v>70</v>
      </c>
      <c r="G44" s="12" t="s">
        <v>51</v>
      </c>
      <c r="H44" s="12" t="n">
        <f aca="false">IF(OR(G44="Da, permanent",G44="Da, ocazional"),1,0)</f>
        <v>0</v>
      </c>
      <c r="I44" s="14"/>
      <c r="J44" s="14" t="s">
        <v>168</v>
      </c>
      <c r="K44" s="13" t="s">
        <v>51</v>
      </c>
      <c r="L44" s="12" t="n">
        <f aca="false">IF(K44="Nu",0,1)</f>
        <v>0</v>
      </c>
      <c r="M44" s="12"/>
      <c r="N44" s="12"/>
      <c r="O44" s="12"/>
      <c r="P44" s="12" t="s">
        <v>52</v>
      </c>
      <c r="Q44" s="12" t="n">
        <f aca="false">IF(P44="Da",1,0)</f>
        <v>1</v>
      </c>
      <c r="R44" s="12" t="s">
        <v>51</v>
      </c>
      <c r="S44" s="12" t="n">
        <f aca="false">IF(R44="Da",1,0)</f>
        <v>0</v>
      </c>
      <c r="T44" s="12" t="s">
        <v>52</v>
      </c>
      <c r="U44" s="12" t="n">
        <f aca="false">IF(T44="Da",1,0)</f>
        <v>1</v>
      </c>
      <c r="V44" s="12" t="s">
        <v>51</v>
      </c>
      <c r="W44" s="12"/>
      <c r="X44" s="31" t="n">
        <f aca="false">IF(V44="Da",1,IF(V44="Nu",0))</f>
        <v>0</v>
      </c>
      <c r="Y44" s="12" t="s">
        <v>51</v>
      </c>
      <c r="Z44" s="31" t="n">
        <f aca="false">IF(Y44="Da",1,IF(Y44="Nu", 0))</f>
        <v>0</v>
      </c>
      <c r="AA44" s="12" t="s">
        <v>51</v>
      </c>
      <c r="AB44" s="31" t="n">
        <f aca="false">IF(AA44="Da", 1, IF(AA44="Nu", 0))</f>
        <v>0</v>
      </c>
      <c r="AC44" s="12" t="s">
        <v>51</v>
      </c>
      <c r="AD44" s="32" t="n">
        <f aca="false">IF(AC44="Da", 1, IF(AC44="Nu", 0))</f>
        <v>0</v>
      </c>
      <c r="AE44" s="33" t="n">
        <f aca="false">SUM(X44:AD44)</f>
        <v>0</v>
      </c>
      <c r="AF44" s="34" t="s">
        <v>51</v>
      </c>
      <c r="AG44" s="35" t="n">
        <f aca="false">IF(AF44="Da",1,0)</f>
        <v>0</v>
      </c>
      <c r="AH44" s="12" t="s">
        <v>51</v>
      </c>
      <c r="AI44" s="36" t="n">
        <f aca="false">IF(AH44="Da",1,0)</f>
        <v>0</v>
      </c>
      <c r="AJ44" s="37" t="n">
        <f aca="false">SUM(AG44,AI44)</f>
        <v>0</v>
      </c>
      <c r="AK44" s="34" t="s">
        <v>51</v>
      </c>
      <c r="AL44" s="12" t="n">
        <f aca="false">IF(AK44="Da",1,0)</f>
        <v>0</v>
      </c>
      <c r="AM44" s="12" t="s">
        <v>51</v>
      </c>
      <c r="AN44" s="12" t="n">
        <f aca="false">IF(AM44="Da",1,0)</f>
        <v>0</v>
      </c>
      <c r="AO44" s="12" t="s">
        <v>51</v>
      </c>
      <c r="AP44" s="12" t="n">
        <f aca="false">IF(AO44="Da",1,0)</f>
        <v>0</v>
      </c>
      <c r="AQ44" s="12" t="s">
        <v>51</v>
      </c>
      <c r="AR44" s="12" t="n">
        <f aca="false">IF(AQ44="Da",1,0)</f>
        <v>0</v>
      </c>
      <c r="AS44" s="12" t="n">
        <f aca="false">SUM(AL44+AN44+AP44+AR44)</f>
        <v>0</v>
      </c>
      <c r="AT44" s="12" t="s">
        <v>60</v>
      </c>
      <c r="AU44" s="12" t="n">
        <f aca="false">IF(AT44="Absolut deloc",0,IF(AT44="Câteva zile",1,IF(AT44="Mai mult de jumătate din timp",2,3)))</f>
        <v>0</v>
      </c>
      <c r="AV44" s="12" t="s">
        <v>60</v>
      </c>
      <c r="AW44" s="12" t="n">
        <f aca="false">IF(AV44="Absolut deloc",0,IF(AV44="Câteva zile",1,IF(AV44="Mai mult de jumătate din timp",2,3)))</f>
        <v>0</v>
      </c>
      <c r="AX44" s="12" t="s">
        <v>60</v>
      </c>
      <c r="AY44" s="12" t="n">
        <f aca="false">IF(AX44="Absolut deloc",0,IF(AX44="Câteva zile",1,IF(AX44="Mai mult de jumătate din timp",2,3)))</f>
        <v>0</v>
      </c>
      <c r="AZ44" s="12" t="s">
        <v>60</v>
      </c>
      <c r="BA44" s="12" t="n">
        <f aca="false">IF(AZ44="Absolut deloc",0,IF(AZ44="Câteva zile",1,IF(AZ44="Mai mult de jumătate din timp",2,3)))</f>
        <v>0</v>
      </c>
      <c r="BB44" s="12" t="s">
        <v>60</v>
      </c>
      <c r="BC44" s="12" t="n">
        <f aca="false">IF(BB44="Absolut deloc",0,IF(BB44="Câteva zile",1,IF(BB44="Mai mult de jumătate din timp",2,3)))</f>
        <v>0</v>
      </c>
      <c r="BD44" s="12" t="s">
        <v>54</v>
      </c>
      <c r="BE44" s="12" t="n">
        <f aca="false">IF(BD44="Absolut deloc",0,IF(BD44="Câteva zile",1,IF(BD44="Mai mult de jumătate din timp",2,3)))</f>
        <v>1</v>
      </c>
      <c r="BF44" s="12" t="s">
        <v>60</v>
      </c>
      <c r="BG44" s="12" t="n">
        <f aca="false">IF(BF44="Absolut deloc",0,IF(BF44="Câteva zile",1,IF(BF44="Mai mult de jumătate din timp",2,3)))</f>
        <v>0</v>
      </c>
      <c r="BH44" s="12" t="n">
        <f aca="false">SUM(AU44,AW44,AY44,BA44,BC44,BE44,BG44)</f>
        <v>1</v>
      </c>
      <c r="BI44" s="13" t="s">
        <v>61</v>
      </c>
      <c r="BJ44" s="13" t="s">
        <v>62</v>
      </c>
      <c r="BK44" s="12" t="n">
        <f aca="false">IF(BJ44="Deloc",0,IF(BJ44="Câteva zile",1,IF(BJ44="Mai mult de jumătate din timp",2,3)))</f>
        <v>0</v>
      </c>
      <c r="BL44" s="12" t="s">
        <v>62</v>
      </c>
      <c r="BM44" s="12" t="n">
        <f aca="false">IF(BL44="Deloc",0,IF(BL44="Câteva zile",1,IF(BL44="Mai mult de jumătate din timp",2,3)))</f>
        <v>0</v>
      </c>
      <c r="BN44" s="12" t="s">
        <v>62</v>
      </c>
      <c r="BO44" s="12" t="n">
        <f aca="false">IF(BN44="Deloc",0,IF(BN44="Câteva zile",1,IF(BN44="Mai mult de jumătate din timp",2,3)))</f>
        <v>0</v>
      </c>
      <c r="BP44" s="12" t="s">
        <v>62</v>
      </c>
      <c r="BQ44" s="12" t="n">
        <f aca="false">IF(BP44="Deloc",0,IF(BP44="Câteva zile",1,IF(BP44="Mai mult de jumătate din timp",2,3)))</f>
        <v>0</v>
      </c>
      <c r="BR44" s="12" t="s">
        <v>62</v>
      </c>
      <c r="BS44" s="12" t="n">
        <f aca="false">IF(BR44="Deloc",0,IF(BR44="Câteva zile",1,IF(BR44="Mai mult de jumătate din timp",2,3)))</f>
        <v>0</v>
      </c>
      <c r="BT44" s="12" t="s">
        <v>62</v>
      </c>
      <c r="BU44" s="12" t="n">
        <f aca="false">IF(BT44="Deloc",0,IF(BT44="Câteva zile",1,IF(BT44="Mai mult de jumătate din timp",2,3)))</f>
        <v>0</v>
      </c>
      <c r="BV44" s="12" t="s">
        <v>62</v>
      </c>
      <c r="BW44" s="12" t="n">
        <f aca="false">IF(BV44="Deloc",0,IF(BV44="Câteva zile",1,IF(BV44="Mai mult de jumătate din timp",2,3)))</f>
        <v>0</v>
      </c>
      <c r="BX44" s="12" t="s">
        <v>62</v>
      </c>
      <c r="BY44" s="12" t="n">
        <f aca="false">IF(BX44="Deloc",0,IF(BX44="Câteva zile",1,IF(BX44="Mai mult de jumătate din timp",2,3)))</f>
        <v>0</v>
      </c>
      <c r="BZ44" s="13" t="s">
        <v>62</v>
      </c>
      <c r="CA44" s="12" t="n">
        <f aca="false">IF(BZ44="Deloc",0,IF(BZ44="Câteva zile",1,IF(BZ44="Mai mult de jumătate din timp",2,3)))</f>
        <v>0</v>
      </c>
      <c r="CB44" s="12" t="n">
        <f aca="false">SUM(BK44:CA44)</f>
        <v>0</v>
      </c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</row>
    <row r="45" s="15" customFormat="true" ht="47.25" hidden="false" customHeight="false" outlineLevel="0" collapsed="false">
      <c r="A45" s="12" t="n">
        <v>44</v>
      </c>
      <c r="B45" s="12" t="s">
        <v>63</v>
      </c>
      <c r="C45" s="12" t="n">
        <f aca="false">IF(B45="Masculin",1,0)</f>
        <v>0</v>
      </c>
      <c r="D45" s="12" t="n">
        <v>56</v>
      </c>
      <c r="E45" s="12" t="n">
        <v>157</v>
      </c>
      <c r="F45" s="12" t="n">
        <v>64</v>
      </c>
      <c r="G45" s="12" t="s">
        <v>51</v>
      </c>
      <c r="H45" s="12" t="n">
        <f aca="false">IF(OR(G45="Da, permanent",G45="Da, ocazional"),1,0)</f>
        <v>0</v>
      </c>
      <c r="I45" s="14"/>
      <c r="J45" s="14" t="s">
        <v>168</v>
      </c>
      <c r="K45" s="13" t="s">
        <v>51</v>
      </c>
      <c r="L45" s="12" t="n">
        <f aca="false">IF(K45="Nu",0,1)</f>
        <v>0</v>
      </c>
      <c r="M45" s="12" t="n">
        <v>139</v>
      </c>
      <c r="N45" s="12" t="n">
        <v>79</v>
      </c>
      <c r="O45" s="12" t="n">
        <v>200</v>
      </c>
      <c r="P45" s="12" t="s">
        <v>51</v>
      </c>
      <c r="Q45" s="12" t="n">
        <f aca="false">IF(P45="Da",1,0)</f>
        <v>0</v>
      </c>
      <c r="R45" s="12" t="s">
        <v>51</v>
      </c>
      <c r="S45" s="12" t="n">
        <f aca="false">IF(R45="Da",1,0)</f>
        <v>0</v>
      </c>
      <c r="T45" s="12" t="s">
        <v>52</v>
      </c>
      <c r="U45" s="12" t="n">
        <f aca="false">IF(T45="Da",1,0)</f>
        <v>1</v>
      </c>
      <c r="V45" s="12" t="s">
        <v>51</v>
      </c>
      <c r="W45" s="12"/>
      <c r="X45" s="31" t="n">
        <f aca="false">IF(V45="Da",1,IF(V45="Nu",0))</f>
        <v>0</v>
      </c>
      <c r="Y45" s="12" t="s">
        <v>51</v>
      </c>
      <c r="Z45" s="31" t="n">
        <f aca="false">IF(Y45="Da",1,IF(Y45="Nu", 0))</f>
        <v>0</v>
      </c>
      <c r="AA45" s="12" t="s">
        <v>51</v>
      </c>
      <c r="AB45" s="31" t="n">
        <f aca="false">IF(AA45="Da", 1, IF(AA45="Nu", 0))</f>
        <v>0</v>
      </c>
      <c r="AC45" s="12" t="s">
        <v>51</v>
      </c>
      <c r="AD45" s="32" t="n">
        <f aca="false">IF(AC45="Da", 1, IF(AC45="Nu", 0))</f>
        <v>0</v>
      </c>
      <c r="AE45" s="33" t="n">
        <f aca="false">SUM(X45:AD45)</f>
        <v>0</v>
      </c>
      <c r="AF45" s="34" t="s">
        <v>51</v>
      </c>
      <c r="AG45" s="35" t="n">
        <f aca="false">IF(AF45="Da",1,0)</f>
        <v>0</v>
      </c>
      <c r="AH45" s="12" t="s">
        <v>51</v>
      </c>
      <c r="AI45" s="36" t="n">
        <f aca="false">IF(AH45="Da",1,0)</f>
        <v>0</v>
      </c>
      <c r="AJ45" s="37" t="n">
        <f aca="false">SUM(AG45,AI45)</f>
        <v>0</v>
      </c>
      <c r="AK45" s="34" t="s">
        <v>51</v>
      </c>
      <c r="AL45" s="12" t="n">
        <f aca="false">IF(AK45="Da",1,0)</f>
        <v>0</v>
      </c>
      <c r="AM45" s="12" t="s">
        <v>51</v>
      </c>
      <c r="AN45" s="12" t="n">
        <f aca="false">IF(AM45="Da",1,0)</f>
        <v>0</v>
      </c>
      <c r="AO45" s="12" t="s">
        <v>51</v>
      </c>
      <c r="AP45" s="12" t="n">
        <f aca="false">IF(AO45="Da",1,0)</f>
        <v>0</v>
      </c>
      <c r="AQ45" s="12" t="s">
        <v>51</v>
      </c>
      <c r="AR45" s="12" t="n">
        <f aca="false">IF(AQ45="Da",1,0)</f>
        <v>0</v>
      </c>
      <c r="AS45" s="12" t="n">
        <f aca="false">SUM(AL45+AN45+AP45+AR45)</f>
        <v>0</v>
      </c>
      <c r="AT45" s="12" t="s">
        <v>60</v>
      </c>
      <c r="AU45" s="12" t="n">
        <f aca="false">IF(AT45="Absolut deloc",0,IF(AT45="Câteva zile",1,IF(AT45="Mai mult de jumătate din timp",2,3)))</f>
        <v>0</v>
      </c>
      <c r="AV45" s="12" t="s">
        <v>60</v>
      </c>
      <c r="AW45" s="12" t="n">
        <f aca="false">IF(AV45="Absolut deloc",0,IF(AV45="Câteva zile",1,IF(AV45="Mai mult de jumătate din timp",2,3)))</f>
        <v>0</v>
      </c>
      <c r="AX45" s="12" t="s">
        <v>60</v>
      </c>
      <c r="AY45" s="12" t="n">
        <f aca="false">IF(AX45="Absolut deloc",0,IF(AX45="Câteva zile",1,IF(AX45="Mai mult de jumătate din timp",2,3)))</f>
        <v>0</v>
      </c>
      <c r="AZ45" s="12" t="s">
        <v>60</v>
      </c>
      <c r="BA45" s="12" t="n">
        <f aca="false">IF(AZ45="Absolut deloc",0,IF(AZ45="Câteva zile",1,IF(AZ45="Mai mult de jumătate din timp",2,3)))</f>
        <v>0</v>
      </c>
      <c r="BB45" s="12" t="s">
        <v>60</v>
      </c>
      <c r="BC45" s="12" t="n">
        <f aca="false">IF(BB45="Absolut deloc",0,IF(BB45="Câteva zile",1,IF(BB45="Mai mult de jumătate din timp",2,3)))</f>
        <v>0</v>
      </c>
      <c r="BD45" s="12" t="s">
        <v>60</v>
      </c>
      <c r="BE45" s="12" t="n">
        <f aca="false">IF(BD45="Absolut deloc",0,IF(BD45="Câteva zile",1,IF(BD45="Mai mult de jumătate din timp",2,3)))</f>
        <v>0</v>
      </c>
      <c r="BF45" s="12" t="s">
        <v>60</v>
      </c>
      <c r="BG45" s="12" t="n">
        <f aca="false">IF(BF45="Absolut deloc",0,IF(BF45="Câteva zile",1,IF(BF45="Mai mult de jumătate din timp",2,3)))</f>
        <v>0</v>
      </c>
      <c r="BH45" s="12" t="n">
        <f aca="false">SUM(AU45,AW45,AY45,BA45,BC45,BE45,BG45)</f>
        <v>0</v>
      </c>
      <c r="BI45" s="13" t="s">
        <v>61</v>
      </c>
      <c r="BJ45" s="13" t="s">
        <v>62</v>
      </c>
      <c r="BK45" s="12" t="n">
        <f aca="false">IF(BJ45="Deloc",0,IF(BJ45="Câteva zile",1,IF(BJ45="Mai mult de jumătate din timp",2,3)))</f>
        <v>0</v>
      </c>
      <c r="BL45" s="12" t="s">
        <v>54</v>
      </c>
      <c r="BM45" s="12" t="n">
        <f aca="false">IF(BL45="Deloc",0,IF(BL45="Câteva zile",1,IF(BL45="Mai mult de jumătate din timp",2,3)))</f>
        <v>1</v>
      </c>
      <c r="BN45" s="12" t="s">
        <v>62</v>
      </c>
      <c r="BO45" s="12" t="n">
        <f aca="false">IF(BN45="Deloc",0,IF(BN45="Câteva zile",1,IF(BN45="Mai mult de jumătate din timp",2,3)))</f>
        <v>0</v>
      </c>
      <c r="BP45" s="12" t="s">
        <v>62</v>
      </c>
      <c r="BQ45" s="12" t="n">
        <f aca="false">IF(BP45="Deloc",0,IF(BP45="Câteva zile",1,IF(BP45="Mai mult de jumătate din timp",2,3)))</f>
        <v>0</v>
      </c>
      <c r="BR45" s="12" t="s">
        <v>62</v>
      </c>
      <c r="BS45" s="12" t="n">
        <f aca="false">IF(BR45="Deloc",0,IF(BR45="Câteva zile",1,IF(BR45="Mai mult de jumătate din timp",2,3)))</f>
        <v>0</v>
      </c>
      <c r="BT45" s="12" t="s">
        <v>62</v>
      </c>
      <c r="BU45" s="12" t="n">
        <f aca="false">IF(BT45="Deloc",0,IF(BT45="Câteva zile",1,IF(BT45="Mai mult de jumătate din timp",2,3)))</f>
        <v>0</v>
      </c>
      <c r="BV45" s="12" t="s">
        <v>62</v>
      </c>
      <c r="BW45" s="12" t="n">
        <f aca="false">IF(BV45="Deloc",0,IF(BV45="Câteva zile",1,IF(BV45="Mai mult de jumătate din timp",2,3)))</f>
        <v>0</v>
      </c>
      <c r="BX45" s="12" t="s">
        <v>62</v>
      </c>
      <c r="BY45" s="12" t="n">
        <f aca="false">IF(BX45="Deloc",0,IF(BX45="Câteva zile",1,IF(BX45="Mai mult de jumătate din timp",2,3)))</f>
        <v>0</v>
      </c>
      <c r="BZ45" s="13" t="s">
        <v>62</v>
      </c>
      <c r="CA45" s="12" t="n">
        <f aca="false">IF(BZ45="Deloc",0,IF(BZ45="Câteva zile",1,IF(BZ45="Mai mult de jumătate din timp",2,3)))</f>
        <v>0</v>
      </c>
      <c r="CB45" s="12" t="n">
        <f aca="false">SUM(BK45:CA45)</f>
        <v>1</v>
      </c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</row>
    <row r="46" s="15" customFormat="true" ht="47.25" hidden="false" customHeight="false" outlineLevel="0" collapsed="false">
      <c r="A46" s="12" t="n">
        <v>45</v>
      </c>
      <c r="B46" s="12" t="s">
        <v>63</v>
      </c>
      <c r="C46" s="12" t="n">
        <f aca="false">IF(B46="Masculin",1,0)</f>
        <v>0</v>
      </c>
      <c r="D46" s="12" t="n">
        <v>61</v>
      </c>
      <c r="E46" s="12" t="n">
        <v>163</v>
      </c>
      <c r="F46" s="12" t="n">
        <v>69</v>
      </c>
      <c r="G46" s="12" t="s">
        <v>51</v>
      </c>
      <c r="H46" s="12" t="n">
        <f aca="false">IF(OR(G46="Da, permanent",G46="Da, ocazional"),1,0)</f>
        <v>0</v>
      </c>
      <c r="I46" s="14"/>
      <c r="J46" s="14" t="s">
        <v>168</v>
      </c>
      <c r="K46" s="13" t="s">
        <v>51</v>
      </c>
      <c r="L46" s="12" t="n">
        <f aca="false">IF(K46="Nu",0,1)</f>
        <v>0</v>
      </c>
      <c r="M46" s="12" t="n">
        <v>143</v>
      </c>
      <c r="N46" s="12" t="n">
        <v>86</v>
      </c>
      <c r="O46" s="12"/>
      <c r="P46" s="12" t="s">
        <v>51</v>
      </c>
      <c r="Q46" s="12" t="n">
        <f aca="false">IF(P46="Da",1,0)</f>
        <v>0</v>
      </c>
      <c r="R46" s="12" t="s">
        <v>51</v>
      </c>
      <c r="S46" s="12" t="n">
        <f aca="false">IF(R46="Da",1,0)</f>
        <v>0</v>
      </c>
      <c r="T46" s="12" t="s">
        <v>52</v>
      </c>
      <c r="U46" s="12" t="n">
        <f aca="false">IF(T46="Da",1,0)</f>
        <v>1</v>
      </c>
      <c r="V46" s="12" t="s">
        <v>51</v>
      </c>
      <c r="W46" s="12"/>
      <c r="X46" s="31" t="n">
        <f aca="false">IF(V46="Da",1,IF(V46="Nu",0))</f>
        <v>0</v>
      </c>
      <c r="Y46" s="12" t="s">
        <v>51</v>
      </c>
      <c r="Z46" s="31" t="n">
        <f aca="false">IF(Y46="Da",1,IF(Y46="Nu", 0))</f>
        <v>0</v>
      </c>
      <c r="AA46" s="12" t="s">
        <v>51</v>
      </c>
      <c r="AB46" s="31" t="n">
        <f aca="false">IF(AA46="Da", 1, IF(AA46="Nu", 0))</f>
        <v>0</v>
      </c>
      <c r="AC46" s="12" t="s">
        <v>51</v>
      </c>
      <c r="AD46" s="32" t="n">
        <f aca="false">IF(AC46="Da", 1, IF(AC46="Nu", 0))</f>
        <v>0</v>
      </c>
      <c r="AE46" s="33" t="n">
        <f aca="false">SUM(X46:AD46)</f>
        <v>0</v>
      </c>
      <c r="AF46" s="34" t="s">
        <v>51</v>
      </c>
      <c r="AG46" s="35" t="n">
        <f aca="false">IF(AF46="Da",1,0)</f>
        <v>0</v>
      </c>
      <c r="AH46" s="12" t="s">
        <v>51</v>
      </c>
      <c r="AI46" s="36" t="n">
        <f aca="false">IF(AH46="Da",1,0)</f>
        <v>0</v>
      </c>
      <c r="AJ46" s="37" t="n">
        <f aca="false">SUM(AG46,AI46)</f>
        <v>0</v>
      </c>
      <c r="AK46" s="34" t="s">
        <v>51</v>
      </c>
      <c r="AL46" s="12" t="n">
        <f aca="false">IF(AK46="Da",1,0)</f>
        <v>0</v>
      </c>
      <c r="AM46" s="12" t="s">
        <v>51</v>
      </c>
      <c r="AN46" s="12" t="n">
        <f aca="false">IF(AM46="Da",1,0)</f>
        <v>0</v>
      </c>
      <c r="AO46" s="12" t="s">
        <v>51</v>
      </c>
      <c r="AP46" s="12" t="n">
        <f aca="false">IF(AO46="Da",1,0)</f>
        <v>0</v>
      </c>
      <c r="AQ46" s="12" t="s">
        <v>51</v>
      </c>
      <c r="AR46" s="12" t="n">
        <f aca="false">IF(AQ46="Da",1,0)</f>
        <v>0</v>
      </c>
      <c r="AS46" s="12" t="n">
        <f aca="false">SUM(AL46+AN46+AP46+AR46)</f>
        <v>0</v>
      </c>
      <c r="AT46" s="12" t="s">
        <v>60</v>
      </c>
      <c r="AU46" s="12" t="n">
        <f aca="false">IF(AT46="Absolut deloc",0,IF(AT46="Câteva zile",1,IF(AT46="Mai mult de jumătate din timp",2,3)))</f>
        <v>0</v>
      </c>
      <c r="AV46" s="12" t="s">
        <v>60</v>
      </c>
      <c r="AW46" s="12" t="n">
        <f aca="false">IF(AV46="Absolut deloc",0,IF(AV46="Câteva zile",1,IF(AV46="Mai mult de jumătate din timp",2,3)))</f>
        <v>0</v>
      </c>
      <c r="AX46" s="12" t="s">
        <v>60</v>
      </c>
      <c r="AY46" s="12" t="n">
        <f aca="false">IF(AX46="Absolut deloc",0,IF(AX46="Câteva zile",1,IF(AX46="Mai mult de jumătate din timp",2,3)))</f>
        <v>0</v>
      </c>
      <c r="AZ46" s="12" t="s">
        <v>60</v>
      </c>
      <c r="BA46" s="12" t="n">
        <f aca="false">IF(AZ46="Absolut deloc",0,IF(AZ46="Câteva zile",1,IF(AZ46="Mai mult de jumătate din timp",2,3)))</f>
        <v>0</v>
      </c>
      <c r="BB46" s="12" t="s">
        <v>60</v>
      </c>
      <c r="BC46" s="12" t="n">
        <f aca="false">IF(BB46="Absolut deloc",0,IF(BB46="Câteva zile",1,IF(BB46="Mai mult de jumătate din timp",2,3)))</f>
        <v>0</v>
      </c>
      <c r="BD46" s="12" t="s">
        <v>54</v>
      </c>
      <c r="BE46" s="12" t="n">
        <f aca="false">IF(BD46="Absolut deloc",0,IF(BD46="Câteva zile",1,IF(BD46="Mai mult de jumătate din timp",2,3)))</f>
        <v>1</v>
      </c>
      <c r="BF46" s="12" t="s">
        <v>60</v>
      </c>
      <c r="BG46" s="12" t="n">
        <f aca="false">IF(BF46="Absolut deloc",0,IF(BF46="Câteva zile",1,IF(BF46="Mai mult de jumătate din timp",2,3)))</f>
        <v>0</v>
      </c>
      <c r="BH46" s="12" t="n">
        <f aca="false">SUM(AU46,AW46,AY46,BA46,BC46,BE46,BG46)</f>
        <v>1</v>
      </c>
      <c r="BI46" s="13" t="s">
        <v>61</v>
      </c>
      <c r="BJ46" s="13" t="s">
        <v>62</v>
      </c>
      <c r="BK46" s="12" t="n">
        <f aca="false">IF(BJ46="Deloc",0,IF(BJ46="Câteva zile",1,IF(BJ46="Mai mult de jumătate din timp",2,3)))</f>
        <v>0</v>
      </c>
      <c r="BL46" s="12" t="s">
        <v>62</v>
      </c>
      <c r="BM46" s="12" t="n">
        <f aca="false">IF(BL46="Deloc",0,IF(BL46="Câteva zile",1,IF(BL46="Mai mult de jumătate din timp",2,3)))</f>
        <v>0</v>
      </c>
      <c r="BN46" s="12" t="s">
        <v>54</v>
      </c>
      <c r="BO46" s="12" t="n">
        <f aca="false">IF(BN46="Deloc",0,IF(BN46="Câteva zile",1,IF(BN46="Mai mult de jumătate din timp",2,3)))</f>
        <v>1</v>
      </c>
      <c r="BP46" s="12" t="s">
        <v>54</v>
      </c>
      <c r="BQ46" s="12" t="n">
        <f aca="false">IF(BP46="Deloc",0,IF(BP46="Câteva zile",1,IF(BP46="Mai mult de jumătate din timp",2,3)))</f>
        <v>1</v>
      </c>
      <c r="BR46" s="12" t="s">
        <v>62</v>
      </c>
      <c r="BS46" s="12" t="n">
        <f aca="false">IF(BR46="Deloc",0,IF(BR46="Câteva zile",1,IF(BR46="Mai mult de jumătate din timp",2,3)))</f>
        <v>0</v>
      </c>
      <c r="BT46" s="12" t="s">
        <v>62</v>
      </c>
      <c r="BU46" s="12" t="n">
        <f aca="false">IF(BT46="Deloc",0,IF(BT46="Câteva zile",1,IF(BT46="Mai mult de jumătate din timp",2,3)))</f>
        <v>0</v>
      </c>
      <c r="BV46" s="12" t="s">
        <v>62</v>
      </c>
      <c r="BW46" s="12" t="n">
        <f aca="false">IF(BV46="Deloc",0,IF(BV46="Câteva zile",1,IF(BV46="Mai mult de jumătate din timp",2,3)))</f>
        <v>0</v>
      </c>
      <c r="BX46" s="12" t="s">
        <v>62</v>
      </c>
      <c r="BY46" s="12" t="n">
        <f aca="false">IF(BX46="Deloc",0,IF(BX46="Câteva zile",1,IF(BX46="Mai mult de jumătate din timp",2,3)))</f>
        <v>0</v>
      </c>
      <c r="BZ46" s="13" t="s">
        <v>62</v>
      </c>
      <c r="CA46" s="12" t="n">
        <f aca="false">IF(BZ46="Deloc",0,IF(BZ46="Câteva zile",1,IF(BZ46="Mai mult de jumătate din timp",2,3)))</f>
        <v>0</v>
      </c>
      <c r="CB46" s="12" t="n">
        <f aca="false">SUM(BK46:CA46)</f>
        <v>2</v>
      </c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</row>
    <row r="47" s="15" customFormat="true" ht="47.25" hidden="false" customHeight="false" outlineLevel="0" collapsed="false">
      <c r="A47" s="12" t="n">
        <v>46</v>
      </c>
      <c r="B47" s="12" t="s">
        <v>47</v>
      </c>
      <c r="C47" s="12" t="n">
        <f aca="false">IF(B47="Masculin",1,0)</f>
        <v>1</v>
      </c>
      <c r="D47" s="12" t="n">
        <v>47</v>
      </c>
      <c r="E47" s="12" t="n">
        <v>171</v>
      </c>
      <c r="F47" s="12" t="n">
        <v>72</v>
      </c>
      <c r="G47" s="12" t="s">
        <v>51</v>
      </c>
      <c r="H47" s="12" t="n">
        <f aca="false">IF(OR(G47="Da, permanent",G47="Da, ocazional"),1,0)</f>
        <v>0</v>
      </c>
      <c r="I47" s="14"/>
      <c r="J47" s="14" t="s">
        <v>170</v>
      </c>
      <c r="K47" s="13" t="s">
        <v>51</v>
      </c>
      <c r="L47" s="12" t="n">
        <f aca="false">IF(K47="Nu",0,1)</f>
        <v>0</v>
      </c>
      <c r="M47" s="12"/>
      <c r="N47" s="12"/>
      <c r="O47" s="12"/>
      <c r="P47" s="12" t="s">
        <v>51</v>
      </c>
      <c r="Q47" s="12" t="n">
        <f aca="false">IF(P47="Da",1,0)</f>
        <v>0</v>
      </c>
      <c r="R47" s="12" t="s">
        <v>51</v>
      </c>
      <c r="S47" s="12" t="n">
        <f aca="false">IF(R47="Da",1,0)</f>
        <v>0</v>
      </c>
      <c r="T47" s="12" t="s">
        <v>52</v>
      </c>
      <c r="U47" s="12" t="n">
        <f aca="false">IF(T47="Da",1,0)</f>
        <v>1</v>
      </c>
      <c r="V47" s="12" t="s">
        <v>51</v>
      </c>
      <c r="W47" s="12"/>
      <c r="X47" s="31" t="n">
        <f aca="false">IF(V47="Da",1,IF(V47="Nu",0))</f>
        <v>0</v>
      </c>
      <c r="Y47" s="12" t="s">
        <v>51</v>
      </c>
      <c r="Z47" s="31" t="n">
        <f aca="false">IF(Y47="Da",1,IF(Y47="Nu", 0))</f>
        <v>0</v>
      </c>
      <c r="AA47" s="12" t="s">
        <v>51</v>
      </c>
      <c r="AB47" s="31" t="n">
        <f aca="false">IF(AA47="Da", 1, IF(AA47="Nu", 0))</f>
        <v>0</v>
      </c>
      <c r="AC47" s="12" t="s">
        <v>51</v>
      </c>
      <c r="AD47" s="32" t="n">
        <f aca="false">IF(AC47="Da", 1, IF(AC47="Nu", 0))</f>
        <v>0</v>
      </c>
      <c r="AE47" s="33" t="n">
        <f aca="false">SUM(X47:AD47)</f>
        <v>0</v>
      </c>
      <c r="AF47" s="34" t="s">
        <v>51</v>
      </c>
      <c r="AG47" s="35" t="n">
        <f aca="false">IF(AF47="Da",1,0)</f>
        <v>0</v>
      </c>
      <c r="AH47" s="12" t="s">
        <v>51</v>
      </c>
      <c r="AI47" s="36" t="n">
        <f aca="false">IF(AH47="Da",1,0)</f>
        <v>0</v>
      </c>
      <c r="AJ47" s="37" t="n">
        <f aca="false">SUM(AG47,AI47)</f>
        <v>0</v>
      </c>
      <c r="AK47" s="34" t="s">
        <v>51</v>
      </c>
      <c r="AL47" s="12" t="n">
        <f aca="false">IF(AK47="Da",1,0)</f>
        <v>0</v>
      </c>
      <c r="AM47" s="12" t="s">
        <v>51</v>
      </c>
      <c r="AN47" s="12" t="n">
        <f aca="false">IF(AM47="Da",1,0)</f>
        <v>0</v>
      </c>
      <c r="AO47" s="12" t="s">
        <v>51</v>
      </c>
      <c r="AP47" s="12" t="n">
        <f aca="false">IF(AO47="Da",1,0)</f>
        <v>0</v>
      </c>
      <c r="AQ47" s="12" t="s">
        <v>51</v>
      </c>
      <c r="AR47" s="12" t="n">
        <f aca="false">IF(AQ47="Da",1,0)</f>
        <v>0</v>
      </c>
      <c r="AS47" s="12" t="n">
        <f aca="false">SUM(AL47+AN47+AP47+AR47)</f>
        <v>0</v>
      </c>
      <c r="AT47" s="12" t="s">
        <v>60</v>
      </c>
      <c r="AU47" s="12" t="n">
        <f aca="false">IF(AT47="Absolut deloc",0,IF(AT47="Câteva zile",1,IF(AT47="Mai mult de jumătate din timp",2,3)))</f>
        <v>0</v>
      </c>
      <c r="AV47" s="12" t="s">
        <v>60</v>
      </c>
      <c r="AW47" s="12" t="n">
        <f aca="false">IF(AV47="Absolut deloc",0,IF(AV47="Câteva zile",1,IF(AV47="Mai mult de jumătate din timp",2,3)))</f>
        <v>0</v>
      </c>
      <c r="AX47" s="12" t="s">
        <v>60</v>
      </c>
      <c r="AY47" s="12" t="n">
        <f aca="false">IF(AX47="Absolut deloc",0,IF(AX47="Câteva zile",1,IF(AX47="Mai mult de jumătate din timp",2,3)))</f>
        <v>0</v>
      </c>
      <c r="AZ47" s="12" t="s">
        <v>60</v>
      </c>
      <c r="BA47" s="12" t="n">
        <f aca="false">IF(AZ47="Absolut deloc",0,IF(AZ47="Câteva zile",1,IF(AZ47="Mai mult de jumătate din timp",2,3)))</f>
        <v>0</v>
      </c>
      <c r="BB47" s="12" t="s">
        <v>60</v>
      </c>
      <c r="BC47" s="12" t="n">
        <f aca="false">IF(BB47="Absolut deloc",0,IF(BB47="Câteva zile",1,IF(BB47="Mai mult de jumătate din timp",2,3)))</f>
        <v>0</v>
      </c>
      <c r="BD47" s="12" t="s">
        <v>60</v>
      </c>
      <c r="BE47" s="12" t="n">
        <f aca="false">IF(BD47="Absolut deloc",0,IF(BD47="Câteva zile",1,IF(BD47="Mai mult de jumătate din timp",2,3)))</f>
        <v>0</v>
      </c>
      <c r="BF47" s="12" t="s">
        <v>60</v>
      </c>
      <c r="BG47" s="12" t="n">
        <f aca="false">IF(BF47="Absolut deloc",0,IF(BF47="Câteva zile",1,IF(BF47="Mai mult de jumătate din timp",2,3)))</f>
        <v>0</v>
      </c>
      <c r="BH47" s="12" t="n">
        <f aca="false">SUM(AU47,AW47,AY47,BA47,BC47,BE47,BG47)</f>
        <v>0</v>
      </c>
      <c r="BI47" s="13" t="s">
        <v>61</v>
      </c>
      <c r="BJ47" s="13" t="s">
        <v>62</v>
      </c>
      <c r="BK47" s="12" t="n">
        <f aca="false">IF(BJ47="Deloc",0,IF(BJ47="Câteva zile",1,IF(BJ47="Mai mult de jumătate din timp",2,3)))</f>
        <v>0</v>
      </c>
      <c r="BL47" s="12" t="s">
        <v>62</v>
      </c>
      <c r="BM47" s="12" t="n">
        <f aca="false">IF(BL47="Deloc",0,IF(BL47="Câteva zile",1,IF(BL47="Mai mult de jumătate din timp",2,3)))</f>
        <v>0</v>
      </c>
      <c r="BN47" s="12" t="s">
        <v>62</v>
      </c>
      <c r="BO47" s="12" t="n">
        <f aca="false">IF(BN47="Deloc",0,IF(BN47="Câteva zile",1,IF(BN47="Mai mult de jumătate din timp",2,3)))</f>
        <v>0</v>
      </c>
      <c r="BP47" s="12" t="s">
        <v>54</v>
      </c>
      <c r="BQ47" s="12" t="n">
        <f aca="false">IF(BP47="Deloc",0,IF(BP47="Câteva zile",1,IF(BP47="Mai mult de jumătate din timp",2,3)))</f>
        <v>1</v>
      </c>
      <c r="BR47" s="12" t="s">
        <v>62</v>
      </c>
      <c r="BS47" s="12" t="n">
        <f aca="false">IF(BR47="Deloc",0,IF(BR47="Câteva zile",1,IF(BR47="Mai mult de jumătate din timp",2,3)))</f>
        <v>0</v>
      </c>
      <c r="BT47" s="12" t="s">
        <v>62</v>
      </c>
      <c r="BU47" s="12" t="n">
        <f aca="false">IF(BT47="Deloc",0,IF(BT47="Câteva zile",1,IF(BT47="Mai mult de jumătate din timp",2,3)))</f>
        <v>0</v>
      </c>
      <c r="BV47" s="12" t="s">
        <v>62</v>
      </c>
      <c r="BW47" s="12" t="n">
        <f aca="false">IF(BV47="Deloc",0,IF(BV47="Câteva zile",1,IF(BV47="Mai mult de jumătate din timp",2,3)))</f>
        <v>0</v>
      </c>
      <c r="BX47" s="12" t="s">
        <v>62</v>
      </c>
      <c r="BY47" s="12" t="n">
        <f aca="false">IF(BX47="Deloc",0,IF(BX47="Câteva zile",1,IF(BX47="Mai mult de jumătate din timp",2,3)))</f>
        <v>0</v>
      </c>
      <c r="BZ47" s="13" t="s">
        <v>62</v>
      </c>
      <c r="CA47" s="12" t="n">
        <f aca="false">IF(BZ47="Deloc",0,IF(BZ47="Câteva zile",1,IF(BZ47="Mai mult de jumătate din timp",2,3)))</f>
        <v>0</v>
      </c>
      <c r="CB47" s="12" t="n">
        <f aca="false">SUM(BK47:CA47)</f>
        <v>1</v>
      </c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</row>
    <row r="48" s="15" customFormat="true" ht="47.25" hidden="false" customHeight="false" outlineLevel="0" collapsed="false">
      <c r="A48" s="12" t="n">
        <v>47</v>
      </c>
      <c r="B48" s="12" t="s">
        <v>63</v>
      </c>
      <c r="C48" s="12" t="n">
        <f aca="false">IF(B48="Masculin",1,0)</f>
        <v>0</v>
      </c>
      <c r="D48" s="12" t="n">
        <v>48</v>
      </c>
      <c r="E48" s="12" t="n">
        <v>162</v>
      </c>
      <c r="F48" s="12" t="n">
        <v>67</v>
      </c>
      <c r="G48" s="12" t="s">
        <v>69</v>
      </c>
      <c r="H48" s="12" t="n">
        <f aca="false">IF(OR(G48="Da, permanent",G48="Da, ocazional"),1,0)</f>
        <v>1</v>
      </c>
      <c r="I48" s="14" t="s">
        <v>174</v>
      </c>
      <c r="J48" s="14" t="s">
        <v>168</v>
      </c>
      <c r="K48" s="13" t="s">
        <v>52</v>
      </c>
      <c r="L48" s="12" t="n">
        <f aca="false">IF(K48="Nu",0,1)</f>
        <v>1</v>
      </c>
      <c r="M48" s="12" t="n">
        <v>137</v>
      </c>
      <c r="N48" s="12" t="n">
        <v>79</v>
      </c>
      <c r="O48" s="12" t="n">
        <v>215</v>
      </c>
      <c r="P48" s="12" t="s">
        <v>51</v>
      </c>
      <c r="Q48" s="12" t="n">
        <f aca="false">IF(P48="Da",1,0)</f>
        <v>0</v>
      </c>
      <c r="R48" s="12" t="s">
        <v>51</v>
      </c>
      <c r="S48" s="12" t="n">
        <f aca="false">IF(R48="Da",1,0)</f>
        <v>0</v>
      </c>
      <c r="T48" s="12" t="s">
        <v>52</v>
      </c>
      <c r="U48" s="12" t="n">
        <f aca="false">IF(T48="Da",1,0)</f>
        <v>1</v>
      </c>
      <c r="V48" s="12" t="s">
        <v>51</v>
      </c>
      <c r="W48" s="12"/>
      <c r="X48" s="31" t="n">
        <f aca="false">IF(V48="Da",1,IF(V48="Nu",0))</f>
        <v>0</v>
      </c>
      <c r="Y48" s="12" t="s">
        <v>51</v>
      </c>
      <c r="Z48" s="31" t="n">
        <f aca="false">IF(Y48="Da",1,IF(Y48="Nu", 0))</f>
        <v>0</v>
      </c>
      <c r="AA48" s="12" t="s">
        <v>51</v>
      </c>
      <c r="AB48" s="31" t="n">
        <f aca="false">IF(AA48="Da", 1, IF(AA48="Nu", 0))</f>
        <v>0</v>
      </c>
      <c r="AC48" s="12" t="s">
        <v>51</v>
      </c>
      <c r="AD48" s="32" t="n">
        <f aca="false">IF(AC48="Da", 1, IF(AC48="Nu", 0))</f>
        <v>0</v>
      </c>
      <c r="AE48" s="33" t="n">
        <f aca="false">SUM(X48:AD48)</f>
        <v>0</v>
      </c>
      <c r="AF48" s="34" t="s">
        <v>51</v>
      </c>
      <c r="AG48" s="35" t="n">
        <f aca="false">IF(AF48="Da",1,0)</f>
        <v>0</v>
      </c>
      <c r="AH48" s="12" t="s">
        <v>51</v>
      </c>
      <c r="AI48" s="36" t="n">
        <f aca="false">IF(AH48="Da",1,0)</f>
        <v>0</v>
      </c>
      <c r="AJ48" s="37" t="n">
        <f aca="false">SUM(AG48,AI48)</f>
        <v>0</v>
      </c>
      <c r="AK48" s="34" t="s">
        <v>51</v>
      </c>
      <c r="AL48" s="12" t="n">
        <f aca="false">IF(AK48="Da",1,0)</f>
        <v>0</v>
      </c>
      <c r="AM48" s="12" t="s">
        <v>51</v>
      </c>
      <c r="AN48" s="12" t="n">
        <f aca="false">IF(AM48="Da",1,0)</f>
        <v>0</v>
      </c>
      <c r="AO48" s="12" t="s">
        <v>51</v>
      </c>
      <c r="AP48" s="12" t="n">
        <f aca="false">IF(AO48="Da",1,0)</f>
        <v>0</v>
      </c>
      <c r="AQ48" s="12" t="s">
        <v>51</v>
      </c>
      <c r="AR48" s="12" t="n">
        <f aca="false">IF(AQ48="Da",1,0)</f>
        <v>0</v>
      </c>
      <c r="AS48" s="12" t="n">
        <f aca="false">SUM(AL48+AN48+AP48+AR48)</f>
        <v>0</v>
      </c>
      <c r="AT48" s="12" t="s">
        <v>54</v>
      </c>
      <c r="AU48" s="12" t="n">
        <f aca="false">IF(AT48="Absolut deloc",0,IF(AT48="Câteva zile",1,IF(AT48="Mai mult de jumătate din timp",2,3)))</f>
        <v>1</v>
      </c>
      <c r="AV48" s="12" t="s">
        <v>60</v>
      </c>
      <c r="AW48" s="12" t="n">
        <f aca="false">IF(AV48="Absolut deloc",0,IF(AV48="Câteva zile",1,IF(AV48="Mai mult de jumătate din timp",2,3)))</f>
        <v>0</v>
      </c>
      <c r="AX48" s="12" t="s">
        <v>60</v>
      </c>
      <c r="AY48" s="12" t="n">
        <f aca="false">IF(AX48="Absolut deloc",0,IF(AX48="Câteva zile",1,IF(AX48="Mai mult de jumătate din timp",2,3)))</f>
        <v>0</v>
      </c>
      <c r="AZ48" s="12" t="s">
        <v>60</v>
      </c>
      <c r="BA48" s="12" t="n">
        <f aca="false">IF(AZ48="Absolut deloc",0,IF(AZ48="Câteva zile",1,IF(AZ48="Mai mult de jumătate din timp",2,3)))</f>
        <v>0</v>
      </c>
      <c r="BB48" s="12" t="s">
        <v>60</v>
      </c>
      <c r="BC48" s="12" t="n">
        <f aca="false">IF(BB48="Absolut deloc",0,IF(BB48="Câteva zile",1,IF(BB48="Mai mult de jumătate din timp",2,3)))</f>
        <v>0</v>
      </c>
      <c r="BD48" s="12" t="s">
        <v>60</v>
      </c>
      <c r="BE48" s="12" t="n">
        <f aca="false">IF(BD48="Absolut deloc",0,IF(BD48="Câteva zile",1,IF(BD48="Mai mult de jumătate din timp",2,3)))</f>
        <v>0</v>
      </c>
      <c r="BF48" s="12" t="s">
        <v>60</v>
      </c>
      <c r="BG48" s="12" t="n">
        <f aca="false">IF(BF48="Absolut deloc",0,IF(BF48="Câteva zile",1,IF(BF48="Mai mult de jumătate din timp",2,3)))</f>
        <v>0</v>
      </c>
      <c r="BH48" s="12" t="n">
        <f aca="false">SUM(AU48,AW48,AY48,BA48,BC48,BE48,BG48)</f>
        <v>1</v>
      </c>
      <c r="BI48" s="13" t="s">
        <v>61</v>
      </c>
      <c r="BJ48" s="13" t="s">
        <v>62</v>
      </c>
      <c r="BK48" s="12" t="n">
        <f aca="false">IF(BJ48="Deloc",0,IF(BJ48="Câteva zile",1,IF(BJ48="Mai mult de jumătate din timp",2,3)))</f>
        <v>0</v>
      </c>
      <c r="BL48" s="12" t="s">
        <v>62</v>
      </c>
      <c r="BM48" s="12" t="n">
        <f aca="false">IF(BL48="Deloc",0,IF(BL48="Câteva zile",1,IF(BL48="Mai mult de jumătate din timp",2,3)))</f>
        <v>0</v>
      </c>
      <c r="BN48" s="12" t="s">
        <v>62</v>
      </c>
      <c r="BO48" s="12" t="n">
        <f aca="false">IF(BN48="Deloc",0,IF(BN48="Câteva zile",1,IF(BN48="Mai mult de jumătate din timp",2,3)))</f>
        <v>0</v>
      </c>
      <c r="BP48" s="12" t="s">
        <v>54</v>
      </c>
      <c r="BQ48" s="12" t="n">
        <f aca="false">IF(BP48="Deloc",0,IF(BP48="Câteva zile",1,IF(BP48="Mai mult de jumătate din timp",2,3)))</f>
        <v>1</v>
      </c>
      <c r="BR48" s="12" t="s">
        <v>62</v>
      </c>
      <c r="BS48" s="12" t="n">
        <f aca="false">IF(BR48="Deloc",0,IF(BR48="Câteva zile",1,IF(BR48="Mai mult de jumătate din timp",2,3)))</f>
        <v>0</v>
      </c>
      <c r="BT48" s="12" t="s">
        <v>62</v>
      </c>
      <c r="BU48" s="12" t="n">
        <f aca="false">IF(BT48="Deloc",0,IF(BT48="Câteva zile",1,IF(BT48="Mai mult de jumătate din timp",2,3)))</f>
        <v>0</v>
      </c>
      <c r="BV48" s="12" t="s">
        <v>62</v>
      </c>
      <c r="BW48" s="12" t="n">
        <f aca="false">IF(BV48="Deloc",0,IF(BV48="Câteva zile",1,IF(BV48="Mai mult de jumătate din timp",2,3)))</f>
        <v>0</v>
      </c>
      <c r="BX48" s="12" t="s">
        <v>62</v>
      </c>
      <c r="BY48" s="12" t="n">
        <f aca="false">IF(BX48="Deloc",0,IF(BX48="Câteva zile",1,IF(BX48="Mai mult de jumătate din timp",2,3)))</f>
        <v>0</v>
      </c>
      <c r="BZ48" s="13" t="s">
        <v>62</v>
      </c>
      <c r="CA48" s="12" t="n">
        <f aca="false">IF(BZ48="Deloc",0,IF(BZ48="Câteva zile",1,IF(BZ48="Mai mult de jumătate din timp",2,3)))</f>
        <v>0</v>
      </c>
      <c r="CB48" s="12" t="n">
        <f aca="false">SUM(BK48:CA48)</f>
        <v>1</v>
      </c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</row>
    <row r="49" s="15" customFormat="true" ht="47.25" hidden="false" customHeight="false" outlineLevel="0" collapsed="false">
      <c r="A49" s="12" t="n">
        <v>48</v>
      </c>
      <c r="B49" s="12" t="s">
        <v>47</v>
      </c>
      <c r="C49" s="12" t="n">
        <f aca="false">IF(B49="Masculin",1,0)</f>
        <v>1</v>
      </c>
      <c r="D49" s="12" t="n">
        <v>53</v>
      </c>
      <c r="E49" s="12" t="n">
        <v>174</v>
      </c>
      <c r="F49" s="12" t="n">
        <v>84</v>
      </c>
      <c r="G49" s="12" t="s">
        <v>51</v>
      </c>
      <c r="H49" s="12" t="n">
        <f aca="false">IF(OR(G49="Da, permanent",G49="Da, ocazional"),1,0)</f>
        <v>0</v>
      </c>
      <c r="I49" s="14"/>
      <c r="J49" s="14" t="s">
        <v>170</v>
      </c>
      <c r="K49" s="13" t="s">
        <v>51</v>
      </c>
      <c r="L49" s="12" t="n">
        <f aca="false">IF(K49="Nu",0,1)</f>
        <v>0</v>
      </c>
      <c r="M49" s="12" t="n">
        <v>142</v>
      </c>
      <c r="N49" s="12" t="n">
        <v>86</v>
      </c>
      <c r="O49" s="12"/>
      <c r="P49" s="12" t="s">
        <v>51</v>
      </c>
      <c r="Q49" s="12" t="n">
        <f aca="false">IF(P49="Da",1,0)</f>
        <v>0</v>
      </c>
      <c r="R49" s="12" t="s">
        <v>51</v>
      </c>
      <c r="S49" s="12" t="n">
        <f aca="false">IF(R49="Da",1,0)</f>
        <v>0</v>
      </c>
      <c r="T49" s="12" t="s">
        <v>52</v>
      </c>
      <c r="U49" s="12" t="n">
        <f aca="false">IF(T49="Da",1,0)</f>
        <v>1</v>
      </c>
      <c r="V49" s="12" t="s">
        <v>51</v>
      </c>
      <c r="W49" s="12"/>
      <c r="X49" s="31" t="n">
        <f aca="false">IF(V49="Da",1,IF(V49="Nu",0))</f>
        <v>0</v>
      </c>
      <c r="Y49" s="12" t="s">
        <v>51</v>
      </c>
      <c r="Z49" s="31" t="n">
        <f aca="false">IF(Y49="Da",1,IF(Y49="Nu", 0))</f>
        <v>0</v>
      </c>
      <c r="AA49" s="12" t="s">
        <v>51</v>
      </c>
      <c r="AB49" s="31" t="n">
        <f aca="false">IF(AA49="Da", 1, IF(AA49="Nu", 0))</f>
        <v>0</v>
      </c>
      <c r="AC49" s="12" t="s">
        <v>51</v>
      </c>
      <c r="AD49" s="32" t="n">
        <f aca="false">IF(AC49="Da", 1, IF(AC49="Nu", 0))</f>
        <v>0</v>
      </c>
      <c r="AE49" s="33" t="n">
        <f aca="false">SUM(X49:AD49)</f>
        <v>0</v>
      </c>
      <c r="AF49" s="34" t="s">
        <v>51</v>
      </c>
      <c r="AG49" s="35" t="n">
        <f aca="false">IF(AF49="Da",1,0)</f>
        <v>0</v>
      </c>
      <c r="AH49" s="12" t="s">
        <v>51</v>
      </c>
      <c r="AI49" s="36" t="n">
        <f aca="false">IF(AH49="Da",1,0)</f>
        <v>0</v>
      </c>
      <c r="AJ49" s="37" t="n">
        <f aca="false">SUM(AG49,AI49)</f>
        <v>0</v>
      </c>
      <c r="AK49" s="34" t="s">
        <v>52</v>
      </c>
      <c r="AL49" s="12" t="n">
        <f aca="false">IF(AK49="Da",1,0)</f>
        <v>1</v>
      </c>
      <c r="AM49" s="12" t="s">
        <v>51</v>
      </c>
      <c r="AN49" s="12" t="n">
        <f aca="false">IF(AM49="Da",1,0)</f>
        <v>0</v>
      </c>
      <c r="AO49" s="12" t="s">
        <v>51</v>
      </c>
      <c r="AP49" s="12" t="n">
        <f aca="false">IF(AO49="Da",1,0)</f>
        <v>0</v>
      </c>
      <c r="AQ49" s="12" t="s">
        <v>51</v>
      </c>
      <c r="AR49" s="12" t="n">
        <f aca="false">IF(AQ49="Da",1,0)</f>
        <v>0</v>
      </c>
      <c r="AS49" s="12" t="n">
        <f aca="false">SUM(AL49+AN49+AP49+AR49)</f>
        <v>1</v>
      </c>
      <c r="AT49" s="12" t="s">
        <v>54</v>
      </c>
      <c r="AU49" s="12" t="n">
        <f aca="false">IF(AT49="Absolut deloc",0,IF(AT49="Câteva zile",1,IF(AT49="Mai mult de jumătate din timp",2,3)))</f>
        <v>1</v>
      </c>
      <c r="AV49" s="12" t="s">
        <v>60</v>
      </c>
      <c r="AW49" s="12" t="n">
        <f aca="false">IF(AV49="Absolut deloc",0,IF(AV49="Câteva zile",1,IF(AV49="Mai mult de jumătate din timp",2,3)))</f>
        <v>0</v>
      </c>
      <c r="AX49" s="12" t="s">
        <v>60</v>
      </c>
      <c r="AY49" s="12" t="n">
        <f aca="false">IF(AX49="Absolut deloc",0,IF(AX49="Câteva zile",1,IF(AX49="Mai mult de jumătate din timp",2,3)))</f>
        <v>0</v>
      </c>
      <c r="AZ49" s="12" t="s">
        <v>60</v>
      </c>
      <c r="BA49" s="12" t="n">
        <f aca="false">IF(AZ49="Absolut deloc",0,IF(AZ49="Câteva zile",1,IF(AZ49="Mai mult de jumătate din timp",2,3)))</f>
        <v>0</v>
      </c>
      <c r="BB49" s="12" t="s">
        <v>60</v>
      </c>
      <c r="BC49" s="12" t="n">
        <f aca="false">IF(BB49="Absolut deloc",0,IF(BB49="Câteva zile",1,IF(BB49="Mai mult de jumătate din timp",2,3)))</f>
        <v>0</v>
      </c>
      <c r="BD49" s="12" t="s">
        <v>60</v>
      </c>
      <c r="BE49" s="12" t="n">
        <f aca="false">IF(BD49="Absolut deloc",0,IF(BD49="Câteva zile",1,IF(BD49="Mai mult de jumătate din timp",2,3)))</f>
        <v>0</v>
      </c>
      <c r="BF49" s="12" t="s">
        <v>60</v>
      </c>
      <c r="BG49" s="12" t="n">
        <f aca="false">IF(BF49="Absolut deloc",0,IF(BF49="Câteva zile",1,IF(BF49="Mai mult de jumătate din timp",2,3)))</f>
        <v>0</v>
      </c>
      <c r="BH49" s="12" t="n">
        <f aca="false">SUM(AU49,AW49,AY49,BA49,BC49,BE49,BG49)</f>
        <v>1</v>
      </c>
      <c r="BI49" s="13" t="s">
        <v>61</v>
      </c>
      <c r="BJ49" s="13" t="s">
        <v>62</v>
      </c>
      <c r="BK49" s="12" t="n">
        <f aca="false">IF(BJ49="Deloc",0,IF(BJ49="Câteva zile",1,IF(BJ49="Mai mult de jumătate din timp",2,3)))</f>
        <v>0</v>
      </c>
      <c r="BL49" s="12" t="s">
        <v>54</v>
      </c>
      <c r="BM49" s="12" t="n">
        <f aca="false">IF(BL49="Deloc",0,IF(BL49="Câteva zile",1,IF(BL49="Mai mult de jumătate din timp",2,3)))</f>
        <v>1</v>
      </c>
      <c r="BN49" s="12" t="s">
        <v>62</v>
      </c>
      <c r="BO49" s="12" t="n">
        <f aca="false">IF(BN49="Deloc",0,IF(BN49="Câteva zile",1,IF(BN49="Mai mult de jumătate din timp",2,3)))</f>
        <v>0</v>
      </c>
      <c r="BP49" s="12" t="s">
        <v>62</v>
      </c>
      <c r="BQ49" s="12" t="n">
        <f aca="false">IF(BP49="Deloc",0,IF(BP49="Câteva zile",1,IF(BP49="Mai mult de jumătate din timp",2,3)))</f>
        <v>0</v>
      </c>
      <c r="BR49" s="12" t="s">
        <v>62</v>
      </c>
      <c r="BS49" s="12" t="n">
        <f aca="false">IF(BR49="Deloc",0,IF(BR49="Câteva zile",1,IF(BR49="Mai mult de jumătate din timp",2,3)))</f>
        <v>0</v>
      </c>
      <c r="BT49" s="12" t="s">
        <v>62</v>
      </c>
      <c r="BU49" s="12" t="n">
        <f aca="false">IF(BT49="Deloc",0,IF(BT49="Câteva zile",1,IF(BT49="Mai mult de jumătate din timp",2,3)))</f>
        <v>0</v>
      </c>
      <c r="BV49" s="12" t="s">
        <v>62</v>
      </c>
      <c r="BW49" s="12" t="n">
        <f aca="false">IF(BV49="Deloc",0,IF(BV49="Câteva zile",1,IF(BV49="Mai mult de jumătate din timp",2,3)))</f>
        <v>0</v>
      </c>
      <c r="BX49" s="12" t="s">
        <v>62</v>
      </c>
      <c r="BY49" s="12" t="n">
        <f aca="false">IF(BX49="Deloc",0,IF(BX49="Câteva zile",1,IF(BX49="Mai mult de jumătate din timp",2,3)))</f>
        <v>0</v>
      </c>
      <c r="BZ49" s="13" t="s">
        <v>62</v>
      </c>
      <c r="CA49" s="12" t="n">
        <f aca="false">IF(BZ49="Deloc",0,IF(BZ49="Câteva zile",1,IF(BZ49="Mai mult de jumătate din timp",2,3)))</f>
        <v>0</v>
      </c>
      <c r="CB49" s="12" t="n">
        <f aca="false">SUM(BK49:CA49)</f>
        <v>1</v>
      </c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</row>
    <row r="50" s="15" customFormat="true" ht="47.25" hidden="false" customHeight="false" outlineLevel="0" collapsed="false">
      <c r="A50" s="12" t="n">
        <v>49</v>
      </c>
      <c r="B50" s="12" t="s">
        <v>47</v>
      </c>
      <c r="C50" s="12" t="n">
        <f aca="false">IF(B50="Masculin",1,0)</f>
        <v>1</v>
      </c>
      <c r="D50" s="12" t="n">
        <v>66</v>
      </c>
      <c r="E50" s="12" t="n">
        <v>173</v>
      </c>
      <c r="F50" s="12" t="n">
        <v>80</v>
      </c>
      <c r="G50" s="12" t="s">
        <v>69</v>
      </c>
      <c r="H50" s="12" t="n">
        <f aca="false">IF(OR(G50="Da, permanent",G50="Da, ocazional"),1,0)</f>
        <v>1</v>
      </c>
      <c r="I50" s="14" t="s">
        <v>169</v>
      </c>
      <c r="J50" s="14" t="s">
        <v>168</v>
      </c>
      <c r="K50" s="13" t="s">
        <v>51</v>
      </c>
      <c r="L50" s="12" t="n">
        <f aca="false">IF(K50="Nu",0,1)</f>
        <v>0</v>
      </c>
      <c r="M50" s="12"/>
      <c r="N50" s="12"/>
      <c r="O50" s="12"/>
      <c r="P50" s="12" t="s">
        <v>51</v>
      </c>
      <c r="Q50" s="12" t="n">
        <f aca="false">IF(P50="Da",1,0)</f>
        <v>0</v>
      </c>
      <c r="R50" s="12" t="s">
        <v>51</v>
      </c>
      <c r="S50" s="12" t="n">
        <f aca="false">IF(R50="Da",1,0)</f>
        <v>0</v>
      </c>
      <c r="T50" s="12" t="s">
        <v>52</v>
      </c>
      <c r="U50" s="12" t="n">
        <f aca="false">IF(T50="Da",1,0)</f>
        <v>1</v>
      </c>
      <c r="V50" s="12" t="s">
        <v>51</v>
      </c>
      <c r="W50" s="12"/>
      <c r="X50" s="31" t="n">
        <f aca="false">IF(V50="Da",1,IF(V50="Nu",0))</f>
        <v>0</v>
      </c>
      <c r="Y50" s="12" t="s">
        <v>51</v>
      </c>
      <c r="Z50" s="31" t="n">
        <f aca="false">IF(Y50="Da",1,IF(Y50="Nu", 0))</f>
        <v>0</v>
      </c>
      <c r="AA50" s="12" t="s">
        <v>52</v>
      </c>
      <c r="AB50" s="31" t="n">
        <f aca="false">IF(AA50="Da", 1, IF(AA50="Nu", 0))</f>
        <v>1</v>
      </c>
      <c r="AC50" s="12" t="s">
        <v>51</v>
      </c>
      <c r="AD50" s="32" t="n">
        <f aca="false">IF(AC50="Da", 1, IF(AC50="Nu", 0))</f>
        <v>0</v>
      </c>
      <c r="AE50" s="33" t="n">
        <f aca="false">SUM(X50:AD50)</f>
        <v>1</v>
      </c>
      <c r="AF50" s="34" t="s">
        <v>51</v>
      </c>
      <c r="AG50" s="35" t="n">
        <f aca="false">IF(AF50="Da",1,0)</f>
        <v>0</v>
      </c>
      <c r="AH50" s="12" t="s">
        <v>51</v>
      </c>
      <c r="AI50" s="36" t="n">
        <f aca="false">IF(AH50="Da",1,0)</f>
        <v>0</v>
      </c>
      <c r="AJ50" s="37" t="n">
        <f aca="false">SUM(AG50,AI50)</f>
        <v>0</v>
      </c>
      <c r="AK50" s="34" t="s">
        <v>51</v>
      </c>
      <c r="AL50" s="12" t="n">
        <f aca="false">IF(AK50="Da",1,0)</f>
        <v>0</v>
      </c>
      <c r="AM50" s="12" t="s">
        <v>51</v>
      </c>
      <c r="AN50" s="12" t="n">
        <f aca="false">IF(AM50="Da",1,0)</f>
        <v>0</v>
      </c>
      <c r="AO50" s="12" t="s">
        <v>51</v>
      </c>
      <c r="AP50" s="12" t="n">
        <f aca="false">IF(AO50="Da",1,0)</f>
        <v>0</v>
      </c>
      <c r="AQ50" s="12" t="s">
        <v>51</v>
      </c>
      <c r="AR50" s="12" t="n">
        <f aca="false">IF(AQ50="Da",1,0)</f>
        <v>0</v>
      </c>
      <c r="AS50" s="12" t="n">
        <f aca="false">SUM(AL50+AN50+AP50+AR50)</f>
        <v>0</v>
      </c>
      <c r="AT50" s="12" t="s">
        <v>60</v>
      </c>
      <c r="AU50" s="12" t="n">
        <f aca="false">IF(AT50="Absolut deloc",0,IF(AT50="Câteva zile",1,IF(AT50="Mai mult de jumătate din timp",2,3)))</f>
        <v>0</v>
      </c>
      <c r="AV50" s="12" t="s">
        <v>60</v>
      </c>
      <c r="AW50" s="12" t="n">
        <f aca="false">IF(AV50="Absolut deloc",0,IF(AV50="Câteva zile",1,IF(AV50="Mai mult de jumătate din timp",2,3)))</f>
        <v>0</v>
      </c>
      <c r="AX50" s="12" t="s">
        <v>60</v>
      </c>
      <c r="AY50" s="12" t="n">
        <f aca="false">IF(AX50="Absolut deloc",0,IF(AX50="Câteva zile",1,IF(AX50="Mai mult de jumătate din timp",2,3)))</f>
        <v>0</v>
      </c>
      <c r="AZ50" s="12" t="s">
        <v>60</v>
      </c>
      <c r="BA50" s="12" t="n">
        <f aca="false">IF(AZ50="Absolut deloc",0,IF(AZ50="Câteva zile",1,IF(AZ50="Mai mult de jumătate din timp",2,3)))</f>
        <v>0</v>
      </c>
      <c r="BB50" s="12" t="s">
        <v>60</v>
      </c>
      <c r="BC50" s="12" t="n">
        <f aca="false">IF(BB50="Absolut deloc",0,IF(BB50="Câteva zile",1,IF(BB50="Mai mult de jumătate din timp",2,3)))</f>
        <v>0</v>
      </c>
      <c r="BD50" s="12" t="s">
        <v>54</v>
      </c>
      <c r="BE50" s="12" t="n">
        <f aca="false">IF(BD50="Absolut deloc",0,IF(BD50="Câteva zile",1,IF(BD50="Mai mult de jumătate din timp",2,3)))</f>
        <v>1</v>
      </c>
      <c r="BF50" s="12" t="s">
        <v>60</v>
      </c>
      <c r="BG50" s="12" t="n">
        <f aca="false">IF(BF50="Absolut deloc",0,IF(BF50="Câteva zile",1,IF(BF50="Mai mult de jumătate din timp",2,3)))</f>
        <v>0</v>
      </c>
      <c r="BH50" s="12" t="n">
        <f aca="false">SUM(AU50,AW50,AY50,BA50,BC50,BE50,BG50)</f>
        <v>1</v>
      </c>
      <c r="BI50" s="13" t="s">
        <v>61</v>
      </c>
      <c r="BJ50" s="13" t="s">
        <v>62</v>
      </c>
      <c r="BK50" s="12" t="n">
        <f aca="false">IF(BJ50="Deloc",0,IF(BJ50="Câteva zile",1,IF(BJ50="Mai mult de jumătate din timp",2,3)))</f>
        <v>0</v>
      </c>
      <c r="BL50" s="12" t="s">
        <v>62</v>
      </c>
      <c r="BM50" s="12" t="n">
        <f aca="false">IF(BL50="Deloc",0,IF(BL50="Câteva zile",1,IF(BL50="Mai mult de jumătate din timp",2,3)))</f>
        <v>0</v>
      </c>
      <c r="BN50" s="12" t="s">
        <v>62</v>
      </c>
      <c r="BO50" s="12" t="n">
        <f aca="false">IF(BN50="Deloc",0,IF(BN50="Câteva zile",1,IF(BN50="Mai mult de jumătate din timp",2,3)))</f>
        <v>0</v>
      </c>
      <c r="BP50" s="12" t="s">
        <v>62</v>
      </c>
      <c r="BQ50" s="12" t="n">
        <f aca="false">IF(BP50="Deloc",0,IF(BP50="Câteva zile",1,IF(BP50="Mai mult de jumătate din timp",2,3)))</f>
        <v>0</v>
      </c>
      <c r="BR50" s="12" t="s">
        <v>62</v>
      </c>
      <c r="BS50" s="12" t="n">
        <f aca="false">IF(BR50="Deloc",0,IF(BR50="Câteva zile",1,IF(BR50="Mai mult de jumătate din timp",2,3)))</f>
        <v>0</v>
      </c>
      <c r="BT50" s="12" t="s">
        <v>62</v>
      </c>
      <c r="BU50" s="12" t="n">
        <f aca="false">IF(BT50="Deloc",0,IF(BT50="Câteva zile",1,IF(BT50="Mai mult de jumătate din timp",2,3)))</f>
        <v>0</v>
      </c>
      <c r="BV50" s="12" t="s">
        <v>54</v>
      </c>
      <c r="BW50" s="12" t="n">
        <f aca="false">IF(BV50="Deloc",0,IF(BV50="Câteva zile",1,IF(BV50="Mai mult de jumătate din timp",2,3)))</f>
        <v>1</v>
      </c>
      <c r="BX50" s="12" t="s">
        <v>62</v>
      </c>
      <c r="BY50" s="12" t="n">
        <f aca="false">IF(BX50="Deloc",0,IF(BX50="Câteva zile",1,IF(BX50="Mai mult de jumătate din timp",2,3)))</f>
        <v>0</v>
      </c>
      <c r="BZ50" s="13" t="s">
        <v>62</v>
      </c>
      <c r="CA50" s="12" t="n">
        <f aca="false">IF(BZ50="Deloc",0,IF(BZ50="Câteva zile",1,IF(BZ50="Mai mult de jumătate din timp",2,3)))</f>
        <v>0</v>
      </c>
      <c r="CB50" s="12" t="n">
        <f aca="false">SUM(BK50:CA50)</f>
        <v>1</v>
      </c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</row>
    <row r="51" s="15" customFormat="true" ht="63" hidden="false" customHeight="false" outlineLevel="0" collapsed="false">
      <c r="A51" s="12" t="n">
        <v>50</v>
      </c>
      <c r="B51" s="12" t="s">
        <v>47</v>
      </c>
      <c r="C51" s="12" t="n">
        <f aca="false">IF(B51="Masculin",1,0)</f>
        <v>1</v>
      </c>
      <c r="D51" s="12" t="n">
        <v>58</v>
      </c>
      <c r="E51" s="12" t="n">
        <v>167</v>
      </c>
      <c r="F51" s="12" t="n">
        <v>78</v>
      </c>
      <c r="G51" s="12" t="s">
        <v>51</v>
      </c>
      <c r="H51" s="12" t="n">
        <f aca="false">IF(OR(G51="Da, permanent",G51="Da, ocazional"),1,0)</f>
        <v>0</v>
      </c>
      <c r="I51" s="14"/>
      <c r="J51" s="14" t="s">
        <v>168</v>
      </c>
      <c r="K51" s="13" t="s">
        <v>51</v>
      </c>
      <c r="L51" s="12" t="n">
        <f aca="false">IF(K51="Nu",0,1)</f>
        <v>0</v>
      </c>
      <c r="M51" s="12"/>
      <c r="N51" s="12"/>
      <c r="O51" s="12"/>
      <c r="P51" s="12" t="s">
        <v>51</v>
      </c>
      <c r="Q51" s="12" t="n">
        <f aca="false">IF(P51="Da",1,0)</f>
        <v>0</v>
      </c>
      <c r="R51" s="12" t="s">
        <v>51</v>
      </c>
      <c r="S51" s="12" t="n">
        <f aca="false">IF(R51="Da",1,0)</f>
        <v>0</v>
      </c>
      <c r="T51" s="12" t="s">
        <v>52</v>
      </c>
      <c r="U51" s="12" t="n">
        <f aca="false">IF(T51="Da",1,0)</f>
        <v>1</v>
      </c>
      <c r="V51" s="12" t="s">
        <v>51</v>
      </c>
      <c r="W51" s="12"/>
      <c r="X51" s="31" t="n">
        <f aca="false">IF(V51="Da",1,IF(V51="Nu",0))</f>
        <v>0</v>
      </c>
      <c r="Y51" s="12" t="s">
        <v>51</v>
      </c>
      <c r="Z51" s="31" t="n">
        <f aca="false">IF(Y51="Da",1,IF(Y51="Nu", 0))</f>
        <v>0</v>
      </c>
      <c r="AA51" s="12" t="s">
        <v>51</v>
      </c>
      <c r="AB51" s="31" t="n">
        <f aca="false">IF(AA51="Da", 1, IF(AA51="Nu", 0))</f>
        <v>0</v>
      </c>
      <c r="AC51" s="12" t="s">
        <v>52</v>
      </c>
      <c r="AD51" s="32" t="n">
        <f aca="false">IF(AC51="Da", 1, IF(AC51="Nu", 0))</f>
        <v>1</v>
      </c>
      <c r="AE51" s="33" t="n">
        <f aca="false">SUM(X51:AD51)</f>
        <v>1</v>
      </c>
      <c r="AF51" s="34" t="s">
        <v>51</v>
      </c>
      <c r="AG51" s="35" t="n">
        <f aca="false">IF(AF51="Da",1,0)</f>
        <v>0</v>
      </c>
      <c r="AH51" s="12" t="s">
        <v>51</v>
      </c>
      <c r="AI51" s="36" t="n">
        <f aca="false">IF(AH51="Da",1,0)</f>
        <v>0</v>
      </c>
      <c r="AJ51" s="37" t="n">
        <f aca="false">SUM(AG51,AI51)</f>
        <v>0</v>
      </c>
      <c r="AK51" s="34" t="s">
        <v>51</v>
      </c>
      <c r="AL51" s="12" t="n">
        <f aca="false">IF(AK51="Da",1,0)</f>
        <v>0</v>
      </c>
      <c r="AM51" s="12" t="s">
        <v>52</v>
      </c>
      <c r="AN51" s="12" t="n">
        <f aca="false">IF(AM51="Da",1,0)</f>
        <v>1</v>
      </c>
      <c r="AO51" s="12" t="s">
        <v>51</v>
      </c>
      <c r="AP51" s="12" t="n">
        <f aca="false">IF(AO51="Da",1,0)</f>
        <v>0</v>
      </c>
      <c r="AQ51" s="12" t="s">
        <v>51</v>
      </c>
      <c r="AR51" s="12" t="n">
        <f aca="false">IF(AQ51="Da",1,0)</f>
        <v>0</v>
      </c>
      <c r="AS51" s="12" t="n">
        <f aca="false">SUM(AL51+AN51+AP51+AR51)</f>
        <v>1</v>
      </c>
      <c r="AT51" s="12" t="s">
        <v>60</v>
      </c>
      <c r="AU51" s="12" t="n">
        <f aca="false">IF(AT51="Absolut deloc",0,IF(AT51="Câteva zile",1,IF(AT51="Mai mult de jumătate din timp",2,3)))</f>
        <v>0</v>
      </c>
      <c r="AV51" s="12" t="s">
        <v>60</v>
      </c>
      <c r="AW51" s="12" t="n">
        <f aca="false">IF(AV51="Absolut deloc",0,IF(AV51="Câteva zile",1,IF(AV51="Mai mult de jumătate din timp",2,3)))</f>
        <v>0</v>
      </c>
      <c r="AX51" s="12" t="s">
        <v>60</v>
      </c>
      <c r="AY51" s="12" t="n">
        <f aca="false">IF(AX51="Absolut deloc",0,IF(AX51="Câteva zile",1,IF(AX51="Mai mult de jumătate din timp",2,3)))</f>
        <v>0</v>
      </c>
      <c r="AZ51" s="12" t="s">
        <v>60</v>
      </c>
      <c r="BA51" s="12" t="n">
        <f aca="false">IF(AZ51="Absolut deloc",0,IF(AZ51="Câteva zile",1,IF(AZ51="Mai mult de jumătate din timp",2,3)))</f>
        <v>0</v>
      </c>
      <c r="BB51" s="12" t="s">
        <v>60</v>
      </c>
      <c r="BC51" s="12" t="n">
        <f aca="false">IF(BB51="Absolut deloc",0,IF(BB51="Câteva zile",1,IF(BB51="Mai mult de jumătate din timp",2,3)))</f>
        <v>0</v>
      </c>
      <c r="BD51" s="12" t="s">
        <v>60</v>
      </c>
      <c r="BE51" s="12" t="n">
        <f aca="false">IF(BD51="Absolut deloc",0,IF(BD51="Câteva zile",1,IF(BD51="Mai mult de jumătate din timp",2,3)))</f>
        <v>0</v>
      </c>
      <c r="BF51" s="12" t="s">
        <v>60</v>
      </c>
      <c r="BG51" s="12" t="n">
        <f aca="false">IF(BF51="Absolut deloc",0,IF(BF51="Câteva zile",1,IF(BF51="Mai mult de jumătate din timp",2,3)))</f>
        <v>0</v>
      </c>
      <c r="BH51" s="12" t="n">
        <f aca="false">SUM(AU51,AW51,AY51,BA51,BC51,BE51,BG51)</f>
        <v>0</v>
      </c>
      <c r="BI51" s="13" t="s">
        <v>61</v>
      </c>
      <c r="BJ51" s="13" t="s">
        <v>62</v>
      </c>
      <c r="BK51" s="12" t="n">
        <f aca="false">IF(BJ51="Deloc",0,IF(BJ51="Câteva zile",1,IF(BJ51="Mai mult de jumătate din timp",2,3)))</f>
        <v>0</v>
      </c>
      <c r="BL51" s="12" t="s">
        <v>62</v>
      </c>
      <c r="BM51" s="12" t="n">
        <f aca="false">IF(BL51="Deloc",0,IF(BL51="Câteva zile",1,IF(BL51="Mai mult de jumătate din timp",2,3)))</f>
        <v>0</v>
      </c>
      <c r="BN51" s="12" t="s">
        <v>53</v>
      </c>
      <c r="BO51" s="12" t="n">
        <f aca="false">IF(BN51="Deloc",0,IF(BN51="Câteva zile",1,IF(BN51="Mai mult de jumătate din timp",2,3)))</f>
        <v>2</v>
      </c>
      <c r="BP51" s="12" t="s">
        <v>54</v>
      </c>
      <c r="BQ51" s="12" t="n">
        <f aca="false">IF(BP51="Deloc",0,IF(BP51="Câteva zile",1,IF(BP51="Mai mult de jumătate din timp",2,3)))</f>
        <v>1</v>
      </c>
      <c r="BR51" s="12" t="s">
        <v>62</v>
      </c>
      <c r="BS51" s="12" t="n">
        <f aca="false">IF(BR51="Deloc",0,IF(BR51="Câteva zile",1,IF(BR51="Mai mult de jumătate din timp",2,3)))</f>
        <v>0</v>
      </c>
      <c r="BT51" s="12" t="s">
        <v>62</v>
      </c>
      <c r="BU51" s="12" t="n">
        <f aca="false">IF(BT51="Deloc",0,IF(BT51="Câteva zile",1,IF(BT51="Mai mult de jumătate din timp",2,3)))</f>
        <v>0</v>
      </c>
      <c r="BV51" s="12" t="s">
        <v>62</v>
      </c>
      <c r="BW51" s="12" t="n">
        <f aca="false">IF(BV51="Deloc",0,IF(BV51="Câteva zile",1,IF(BV51="Mai mult de jumătate din timp",2,3)))</f>
        <v>0</v>
      </c>
      <c r="BX51" s="12" t="s">
        <v>62</v>
      </c>
      <c r="BY51" s="12" t="n">
        <f aca="false">IF(BX51="Deloc",0,IF(BX51="Câteva zile",1,IF(BX51="Mai mult de jumătate din timp",2,3)))</f>
        <v>0</v>
      </c>
      <c r="BZ51" s="13" t="s">
        <v>62</v>
      </c>
      <c r="CA51" s="12" t="n">
        <f aca="false">IF(BZ51="Deloc",0,IF(BZ51="Câteva zile",1,IF(BZ51="Mai mult de jumătate din timp",2,3)))</f>
        <v>0</v>
      </c>
      <c r="CB51" s="12" t="n">
        <f aca="false">SUM(BK51:CA51)</f>
        <v>3</v>
      </c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</row>
    <row r="52" s="15" customFormat="true" ht="47.25" hidden="false" customHeight="false" outlineLevel="0" collapsed="false">
      <c r="A52" s="12" t="n">
        <v>51</v>
      </c>
      <c r="B52" s="12" t="s">
        <v>63</v>
      </c>
      <c r="C52" s="12" t="n">
        <f aca="false">IF(B52="Masculin",1,0)</f>
        <v>0</v>
      </c>
      <c r="D52" s="12" t="n">
        <v>49</v>
      </c>
      <c r="E52" s="12" t="n">
        <v>161</v>
      </c>
      <c r="F52" s="12" t="n">
        <v>66</v>
      </c>
      <c r="G52" s="12" t="s">
        <v>51</v>
      </c>
      <c r="H52" s="12" t="n">
        <f aca="false">IF(OR(G52="Da, permanent",G52="Da, ocazional"),1,0)</f>
        <v>0</v>
      </c>
      <c r="I52" s="14"/>
      <c r="J52" s="14" t="s">
        <v>168</v>
      </c>
      <c r="K52" s="13" t="s">
        <v>52</v>
      </c>
      <c r="L52" s="12" t="n">
        <f aca="false">IF(K52="Nu",0,1)</f>
        <v>1</v>
      </c>
      <c r="M52" s="12" t="n">
        <v>140</v>
      </c>
      <c r="N52" s="12" t="n">
        <v>80</v>
      </c>
      <c r="O52" s="12"/>
      <c r="P52" s="12" t="s">
        <v>51</v>
      </c>
      <c r="Q52" s="12" t="n">
        <f aca="false">IF(P52="Da",1,0)</f>
        <v>0</v>
      </c>
      <c r="R52" s="12" t="s">
        <v>51</v>
      </c>
      <c r="S52" s="12" t="n">
        <f aca="false">IF(R52="Da",1,0)</f>
        <v>0</v>
      </c>
      <c r="T52" s="12" t="s">
        <v>52</v>
      </c>
      <c r="U52" s="12" t="n">
        <f aca="false">IF(T52="Da",1,0)</f>
        <v>1</v>
      </c>
      <c r="V52" s="12" t="s">
        <v>51</v>
      </c>
      <c r="W52" s="12"/>
      <c r="X52" s="31" t="n">
        <f aca="false">IF(V52="Da",1,IF(V52="Nu",0))</f>
        <v>0</v>
      </c>
      <c r="Y52" s="12" t="s">
        <v>51</v>
      </c>
      <c r="Z52" s="31" t="n">
        <f aca="false">IF(Y52="Da",1,IF(Y52="Nu", 0))</f>
        <v>0</v>
      </c>
      <c r="AA52" s="12" t="s">
        <v>51</v>
      </c>
      <c r="AB52" s="31" t="n">
        <f aca="false">IF(AA52="Da", 1, IF(AA52="Nu", 0))</f>
        <v>0</v>
      </c>
      <c r="AC52" s="12" t="s">
        <v>51</v>
      </c>
      <c r="AD52" s="32" t="n">
        <f aca="false">IF(AC52="Da", 1, IF(AC52="Nu", 0))</f>
        <v>0</v>
      </c>
      <c r="AE52" s="33" t="n">
        <f aca="false">SUM(X52:AD52)</f>
        <v>0</v>
      </c>
      <c r="AF52" s="34" t="s">
        <v>51</v>
      </c>
      <c r="AG52" s="35" t="n">
        <f aca="false">IF(AF52="Da",1,0)</f>
        <v>0</v>
      </c>
      <c r="AH52" s="12" t="s">
        <v>51</v>
      </c>
      <c r="AI52" s="36" t="n">
        <f aca="false">IF(AH52="Da",1,0)</f>
        <v>0</v>
      </c>
      <c r="AJ52" s="37" t="n">
        <f aca="false">SUM(AG52,AI52)</f>
        <v>0</v>
      </c>
      <c r="AK52" s="34" t="s">
        <v>51</v>
      </c>
      <c r="AL52" s="12" t="n">
        <f aca="false">IF(AK52="Da",1,0)</f>
        <v>0</v>
      </c>
      <c r="AM52" s="12" t="s">
        <v>51</v>
      </c>
      <c r="AN52" s="12" t="n">
        <f aca="false">IF(AM52="Da",1,0)</f>
        <v>0</v>
      </c>
      <c r="AO52" s="12" t="s">
        <v>51</v>
      </c>
      <c r="AP52" s="12" t="n">
        <f aca="false">IF(AO52="Da",1,0)</f>
        <v>0</v>
      </c>
      <c r="AQ52" s="12" t="s">
        <v>51</v>
      </c>
      <c r="AR52" s="12" t="n">
        <f aca="false">IF(AQ52="Da",1,0)</f>
        <v>0</v>
      </c>
      <c r="AS52" s="12" t="n">
        <f aca="false">SUM(AL52+AN52+AP52+AR52)</f>
        <v>0</v>
      </c>
      <c r="AT52" s="12" t="s">
        <v>60</v>
      </c>
      <c r="AU52" s="12" t="n">
        <f aca="false">IF(AT52="Absolut deloc",0,IF(AT52="Câteva zile",1,IF(AT52="Mai mult de jumătate din timp",2,3)))</f>
        <v>0</v>
      </c>
      <c r="AV52" s="12" t="s">
        <v>60</v>
      </c>
      <c r="AW52" s="12" t="n">
        <f aca="false">IF(AV52="Absolut deloc",0,IF(AV52="Câteva zile",1,IF(AV52="Mai mult de jumătate din timp",2,3)))</f>
        <v>0</v>
      </c>
      <c r="AX52" s="12" t="s">
        <v>54</v>
      </c>
      <c r="AY52" s="12" t="n">
        <f aca="false">IF(AX52="Absolut deloc",0,IF(AX52="Câteva zile",1,IF(AX52="Mai mult de jumătate din timp",2,3)))</f>
        <v>1</v>
      </c>
      <c r="AZ52" s="12" t="s">
        <v>60</v>
      </c>
      <c r="BA52" s="12" t="n">
        <f aca="false">IF(AZ52="Absolut deloc",0,IF(AZ52="Câteva zile",1,IF(AZ52="Mai mult de jumătate din timp",2,3)))</f>
        <v>0</v>
      </c>
      <c r="BB52" s="12" t="s">
        <v>60</v>
      </c>
      <c r="BC52" s="12" t="n">
        <f aca="false">IF(BB52="Absolut deloc",0,IF(BB52="Câteva zile",1,IF(BB52="Mai mult de jumătate din timp",2,3)))</f>
        <v>0</v>
      </c>
      <c r="BD52" s="12" t="s">
        <v>60</v>
      </c>
      <c r="BE52" s="12" t="n">
        <f aca="false">IF(BD52="Absolut deloc",0,IF(BD52="Câteva zile",1,IF(BD52="Mai mult de jumătate din timp",2,3)))</f>
        <v>0</v>
      </c>
      <c r="BF52" s="12" t="s">
        <v>60</v>
      </c>
      <c r="BG52" s="12" t="n">
        <f aca="false">IF(BF52="Absolut deloc",0,IF(BF52="Câteva zile",1,IF(BF52="Mai mult de jumătate din timp",2,3)))</f>
        <v>0</v>
      </c>
      <c r="BH52" s="12" t="n">
        <f aca="false">SUM(AU52,AW52,AY52,BA52,BC52,BE52,BG52)</f>
        <v>1</v>
      </c>
      <c r="BI52" s="13" t="s">
        <v>61</v>
      </c>
      <c r="BJ52" s="13" t="s">
        <v>62</v>
      </c>
      <c r="BK52" s="12" t="n">
        <f aca="false">IF(BJ52="Deloc",0,IF(BJ52="Câteva zile",1,IF(BJ52="Mai mult de jumătate din timp",2,3)))</f>
        <v>0</v>
      </c>
      <c r="BL52" s="12" t="s">
        <v>62</v>
      </c>
      <c r="BM52" s="12" t="n">
        <f aca="false">IF(BL52="Deloc",0,IF(BL52="Câteva zile",1,IF(BL52="Mai mult de jumătate din timp",2,3)))</f>
        <v>0</v>
      </c>
      <c r="BN52" s="12" t="s">
        <v>62</v>
      </c>
      <c r="BO52" s="12" t="n">
        <f aca="false">IF(BN52="Deloc",0,IF(BN52="Câteva zile",1,IF(BN52="Mai mult de jumătate din timp",2,3)))</f>
        <v>0</v>
      </c>
      <c r="BP52" s="12" t="s">
        <v>54</v>
      </c>
      <c r="BQ52" s="12" t="n">
        <f aca="false">IF(BP52="Deloc",0,IF(BP52="Câteva zile",1,IF(BP52="Mai mult de jumătate din timp",2,3)))</f>
        <v>1</v>
      </c>
      <c r="BR52" s="12" t="s">
        <v>54</v>
      </c>
      <c r="BS52" s="12" t="n">
        <f aca="false">IF(BR52="Deloc",0,IF(BR52="Câteva zile",1,IF(BR52="Mai mult de jumătate din timp",2,3)))</f>
        <v>1</v>
      </c>
      <c r="BT52" s="12" t="s">
        <v>62</v>
      </c>
      <c r="BU52" s="12" t="n">
        <f aca="false">IF(BT52="Deloc",0,IF(BT52="Câteva zile",1,IF(BT52="Mai mult de jumătate din timp",2,3)))</f>
        <v>0</v>
      </c>
      <c r="BV52" s="12" t="s">
        <v>62</v>
      </c>
      <c r="BW52" s="12" t="n">
        <f aca="false">IF(BV52="Deloc",0,IF(BV52="Câteva zile",1,IF(BV52="Mai mult de jumătate din timp",2,3)))</f>
        <v>0</v>
      </c>
      <c r="BX52" s="12" t="s">
        <v>62</v>
      </c>
      <c r="BY52" s="12" t="n">
        <f aca="false">IF(BX52="Deloc",0,IF(BX52="Câteva zile",1,IF(BX52="Mai mult de jumătate din timp",2,3)))</f>
        <v>0</v>
      </c>
      <c r="BZ52" s="13" t="s">
        <v>62</v>
      </c>
      <c r="CA52" s="12" t="n">
        <f aca="false">IF(BZ52="Deloc",0,IF(BZ52="Câteva zile",1,IF(BZ52="Mai mult de jumătate din timp",2,3)))</f>
        <v>0</v>
      </c>
      <c r="CB52" s="12" t="n">
        <f aca="false">SUM(BK52:CA52)</f>
        <v>2</v>
      </c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</row>
    <row r="53" s="15" customFormat="true" ht="47.25" hidden="false" customHeight="false" outlineLevel="0" collapsed="false">
      <c r="A53" s="12" t="n">
        <v>52</v>
      </c>
      <c r="B53" s="12" t="s">
        <v>47</v>
      </c>
      <c r="C53" s="12" t="n">
        <f aca="false">IF(B53="Masculin",1,0)</f>
        <v>1</v>
      </c>
      <c r="D53" s="12" t="n">
        <v>58</v>
      </c>
      <c r="E53" s="12" t="n">
        <v>175</v>
      </c>
      <c r="F53" s="12" t="n">
        <v>77</v>
      </c>
      <c r="G53" s="12" t="s">
        <v>69</v>
      </c>
      <c r="H53" s="12" t="n">
        <f aca="false">IF(OR(G53="Da, permanent",G53="Da, ocazional"),1,0)</f>
        <v>1</v>
      </c>
      <c r="I53" s="14" t="s">
        <v>174</v>
      </c>
      <c r="J53" s="14" t="s">
        <v>170</v>
      </c>
      <c r="K53" s="13" t="s">
        <v>52</v>
      </c>
      <c r="L53" s="12" t="n">
        <f aca="false">IF(K53="Nu",0,1)</f>
        <v>1</v>
      </c>
      <c r="M53" s="12" t="n">
        <v>150</v>
      </c>
      <c r="N53" s="12" t="n">
        <v>90</v>
      </c>
      <c r="O53" s="12" t="n">
        <v>267</v>
      </c>
      <c r="P53" s="12" t="s">
        <v>51</v>
      </c>
      <c r="Q53" s="12" t="n">
        <f aca="false">IF(P53="Da",1,0)</f>
        <v>0</v>
      </c>
      <c r="R53" s="12" t="s">
        <v>51</v>
      </c>
      <c r="S53" s="12" t="n">
        <f aca="false">IF(R53="Da",1,0)</f>
        <v>0</v>
      </c>
      <c r="T53" s="12" t="s">
        <v>52</v>
      </c>
      <c r="U53" s="12" t="n">
        <f aca="false">IF(T53="Da",1,0)</f>
        <v>1</v>
      </c>
      <c r="V53" s="12" t="s">
        <v>51</v>
      </c>
      <c r="W53" s="12"/>
      <c r="X53" s="31" t="n">
        <f aca="false">IF(V53="Da",1,IF(V53="Nu",0))</f>
        <v>0</v>
      </c>
      <c r="Y53" s="12" t="s">
        <v>51</v>
      </c>
      <c r="Z53" s="31" t="n">
        <f aca="false">IF(Y53="Da",1,IF(Y53="Nu", 0))</f>
        <v>0</v>
      </c>
      <c r="AA53" s="12" t="s">
        <v>51</v>
      </c>
      <c r="AB53" s="31" t="n">
        <f aca="false">IF(AA53="Da", 1, IF(AA53="Nu", 0))</f>
        <v>0</v>
      </c>
      <c r="AC53" s="12" t="s">
        <v>51</v>
      </c>
      <c r="AD53" s="32" t="n">
        <f aca="false">IF(AC53="Da", 1, IF(AC53="Nu", 0))</f>
        <v>0</v>
      </c>
      <c r="AE53" s="33" t="n">
        <f aca="false">SUM(X53:AD53)</f>
        <v>0</v>
      </c>
      <c r="AF53" s="34" t="s">
        <v>52</v>
      </c>
      <c r="AG53" s="35" t="n">
        <f aca="false">IF(AF53="Da",1,0)</f>
        <v>1</v>
      </c>
      <c r="AH53" s="12" t="s">
        <v>52</v>
      </c>
      <c r="AI53" s="36" t="n">
        <f aca="false">IF(AH53="Da",1,0)</f>
        <v>1</v>
      </c>
      <c r="AJ53" s="37" t="n">
        <f aca="false">SUM(AG53,AI53)</f>
        <v>2</v>
      </c>
      <c r="AK53" s="34" t="s">
        <v>51</v>
      </c>
      <c r="AL53" s="12" t="n">
        <f aca="false">IF(AK53="Da",1,0)</f>
        <v>0</v>
      </c>
      <c r="AM53" s="12" t="s">
        <v>52</v>
      </c>
      <c r="AN53" s="12" t="n">
        <f aca="false">IF(AM53="Da",1,0)</f>
        <v>1</v>
      </c>
      <c r="AO53" s="12" t="s">
        <v>52</v>
      </c>
      <c r="AP53" s="12" t="n">
        <f aca="false">IF(AO53="Da",1,0)</f>
        <v>1</v>
      </c>
      <c r="AQ53" s="12" t="s">
        <v>51</v>
      </c>
      <c r="AR53" s="12" t="n">
        <f aca="false">IF(AQ53="Da",1,0)</f>
        <v>0</v>
      </c>
      <c r="AS53" s="12" t="n">
        <f aca="false">SUM(AL53+AN53+AP53+AR53)</f>
        <v>2</v>
      </c>
      <c r="AT53" s="12" t="s">
        <v>60</v>
      </c>
      <c r="AU53" s="12" t="n">
        <f aca="false">IF(AT53="Absolut deloc",0,IF(AT53="Câteva zile",1,IF(AT53="Mai mult de jumătate din timp",2,3)))</f>
        <v>0</v>
      </c>
      <c r="AV53" s="12" t="s">
        <v>60</v>
      </c>
      <c r="AW53" s="12" t="n">
        <f aca="false">IF(AV53="Absolut deloc",0,IF(AV53="Câteva zile",1,IF(AV53="Mai mult de jumătate din timp",2,3)))</f>
        <v>0</v>
      </c>
      <c r="AX53" s="12" t="s">
        <v>60</v>
      </c>
      <c r="AY53" s="12" t="n">
        <f aca="false">IF(AX53="Absolut deloc",0,IF(AX53="Câteva zile",1,IF(AX53="Mai mult de jumătate din timp",2,3)))</f>
        <v>0</v>
      </c>
      <c r="AZ53" s="12" t="s">
        <v>60</v>
      </c>
      <c r="BA53" s="12" t="n">
        <f aca="false">IF(AZ53="Absolut deloc",0,IF(AZ53="Câteva zile",1,IF(AZ53="Mai mult de jumătate din timp",2,3)))</f>
        <v>0</v>
      </c>
      <c r="BB53" s="12" t="s">
        <v>60</v>
      </c>
      <c r="BC53" s="12" t="n">
        <f aca="false">IF(BB53="Absolut deloc",0,IF(BB53="Câteva zile",1,IF(BB53="Mai mult de jumătate din timp",2,3)))</f>
        <v>0</v>
      </c>
      <c r="BD53" s="12" t="s">
        <v>54</v>
      </c>
      <c r="BE53" s="12" t="n">
        <f aca="false">IF(BD53="Absolut deloc",0,IF(BD53="Câteva zile",1,IF(BD53="Mai mult de jumătate din timp",2,3)))</f>
        <v>1</v>
      </c>
      <c r="BF53" s="12" t="s">
        <v>60</v>
      </c>
      <c r="BG53" s="12" t="n">
        <f aca="false">IF(BF53="Absolut deloc",0,IF(BF53="Câteva zile",1,IF(BF53="Mai mult de jumătate din timp",2,3)))</f>
        <v>0</v>
      </c>
      <c r="BH53" s="12" t="n">
        <f aca="false">SUM(AU53,AW53,AY53,BA53,BC53,BE53,BG53)</f>
        <v>1</v>
      </c>
      <c r="BI53" s="13" t="s">
        <v>61</v>
      </c>
      <c r="BJ53" s="13" t="s">
        <v>62</v>
      </c>
      <c r="BK53" s="12" t="n">
        <f aca="false">IF(BJ53="Deloc",0,IF(BJ53="Câteva zile",1,IF(BJ53="Mai mult de jumătate din timp",2,3)))</f>
        <v>0</v>
      </c>
      <c r="BL53" s="12" t="s">
        <v>62</v>
      </c>
      <c r="BM53" s="12" t="n">
        <f aca="false">IF(BL53="Deloc",0,IF(BL53="Câteva zile",1,IF(BL53="Mai mult de jumătate din timp",2,3)))</f>
        <v>0</v>
      </c>
      <c r="BN53" s="12" t="s">
        <v>62</v>
      </c>
      <c r="BO53" s="12" t="n">
        <f aca="false">IF(BN53="Deloc",0,IF(BN53="Câteva zile",1,IF(BN53="Mai mult de jumătate din timp",2,3)))</f>
        <v>0</v>
      </c>
      <c r="BP53" s="12" t="s">
        <v>62</v>
      </c>
      <c r="BQ53" s="12" t="n">
        <f aca="false">IF(BP53="Deloc",0,IF(BP53="Câteva zile",1,IF(BP53="Mai mult de jumătate din timp",2,3)))</f>
        <v>0</v>
      </c>
      <c r="BR53" s="12" t="s">
        <v>62</v>
      </c>
      <c r="BS53" s="12" t="n">
        <f aca="false">IF(BR53="Deloc",0,IF(BR53="Câteva zile",1,IF(BR53="Mai mult de jumătate din timp",2,3)))</f>
        <v>0</v>
      </c>
      <c r="BT53" s="12" t="s">
        <v>54</v>
      </c>
      <c r="BU53" s="12" t="n">
        <f aca="false">IF(BT53="Deloc",0,IF(BT53="Câteva zile",1,IF(BT53="Mai mult de jumătate din timp",2,3)))</f>
        <v>1</v>
      </c>
      <c r="BV53" s="12" t="s">
        <v>62</v>
      </c>
      <c r="BW53" s="12" t="n">
        <f aca="false">IF(BV53="Deloc",0,IF(BV53="Câteva zile",1,IF(BV53="Mai mult de jumătate din timp",2,3)))</f>
        <v>0</v>
      </c>
      <c r="BX53" s="12" t="s">
        <v>62</v>
      </c>
      <c r="BY53" s="12" t="n">
        <f aca="false">IF(BX53="Deloc",0,IF(BX53="Câteva zile",1,IF(BX53="Mai mult de jumătate din timp",2,3)))</f>
        <v>0</v>
      </c>
      <c r="BZ53" s="13" t="s">
        <v>62</v>
      </c>
      <c r="CA53" s="12" t="n">
        <f aca="false">IF(BZ53="Deloc",0,IF(BZ53="Câteva zile",1,IF(BZ53="Mai mult de jumătate din timp",2,3)))</f>
        <v>0</v>
      </c>
      <c r="CB53" s="12" t="n">
        <f aca="false">SUM(BK53:CA53)</f>
        <v>1</v>
      </c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</row>
    <row r="54" s="15" customFormat="true" ht="47.25" hidden="false" customHeight="false" outlineLevel="0" collapsed="false">
      <c r="A54" s="12" t="n">
        <v>53</v>
      </c>
      <c r="B54" s="12" t="s">
        <v>63</v>
      </c>
      <c r="C54" s="12" t="n">
        <f aca="false">IF(B54="Masculin",1,0)</f>
        <v>0</v>
      </c>
      <c r="D54" s="12" t="n">
        <v>56</v>
      </c>
      <c r="E54" s="12" t="n">
        <v>159</v>
      </c>
      <c r="F54" s="12" t="n">
        <v>64</v>
      </c>
      <c r="G54" s="12" t="s">
        <v>51</v>
      </c>
      <c r="H54" s="12" t="n">
        <f aca="false">IF(OR(G54="Da, permanent",G54="Da, ocazional"),1,0)</f>
        <v>0</v>
      </c>
      <c r="I54" s="14"/>
      <c r="J54" s="14" t="s">
        <v>168</v>
      </c>
      <c r="K54" s="13" t="s">
        <v>51</v>
      </c>
      <c r="L54" s="12" t="n">
        <f aca="false">IF(K54="Nu",0,1)</f>
        <v>0</v>
      </c>
      <c r="M54" s="12"/>
      <c r="N54" s="12"/>
      <c r="O54" s="12"/>
      <c r="P54" s="12" t="s">
        <v>51</v>
      </c>
      <c r="Q54" s="12" t="n">
        <f aca="false">IF(P54="Da",1,0)</f>
        <v>0</v>
      </c>
      <c r="R54" s="12" t="s">
        <v>51</v>
      </c>
      <c r="S54" s="12" t="n">
        <f aca="false">IF(R54="Da",1,0)</f>
        <v>0</v>
      </c>
      <c r="T54" s="12" t="s">
        <v>52</v>
      </c>
      <c r="U54" s="12" t="n">
        <f aca="false">IF(T54="Da",1,0)</f>
        <v>1</v>
      </c>
      <c r="V54" s="12" t="s">
        <v>51</v>
      </c>
      <c r="W54" s="12"/>
      <c r="X54" s="31" t="n">
        <f aca="false">IF(V54="Da",1,IF(V54="Nu",0))</f>
        <v>0</v>
      </c>
      <c r="Y54" s="12" t="s">
        <v>51</v>
      </c>
      <c r="Z54" s="31" t="n">
        <f aca="false">IF(Y54="Da",1,IF(Y54="Nu", 0))</f>
        <v>0</v>
      </c>
      <c r="AA54" s="12" t="s">
        <v>51</v>
      </c>
      <c r="AB54" s="31" t="n">
        <f aca="false">IF(AA54="Da", 1, IF(AA54="Nu", 0))</f>
        <v>0</v>
      </c>
      <c r="AC54" s="12" t="s">
        <v>51</v>
      </c>
      <c r="AD54" s="32" t="n">
        <f aca="false">IF(AC54="Da", 1, IF(AC54="Nu", 0))</f>
        <v>0</v>
      </c>
      <c r="AE54" s="33" t="n">
        <f aca="false">SUM(X54:AD54)</f>
        <v>0</v>
      </c>
      <c r="AF54" s="34" t="s">
        <v>51</v>
      </c>
      <c r="AG54" s="35" t="n">
        <f aca="false">IF(AF54="Da",1,0)</f>
        <v>0</v>
      </c>
      <c r="AH54" s="12" t="s">
        <v>51</v>
      </c>
      <c r="AI54" s="36" t="n">
        <f aca="false">IF(AH54="Da",1,0)</f>
        <v>0</v>
      </c>
      <c r="AJ54" s="37" t="n">
        <f aca="false">SUM(AG54,AI54)</f>
        <v>0</v>
      </c>
      <c r="AK54" s="34" t="s">
        <v>51</v>
      </c>
      <c r="AL54" s="12" t="n">
        <f aca="false">IF(AK54="Da",1,0)</f>
        <v>0</v>
      </c>
      <c r="AM54" s="12" t="s">
        <v>51</v>
      </c>
      <c r="AN54" s="12" t="n">
        <f aca="false">IF(AM54="Da",1,0)</f>
        <v>0</v>
      </c>
      <c r="AO54" s="12" t="s">
        <v>51</v>
      </c>
      <c r="AP54" s="12" t="n">
        <f aca="false">IF(AO54="Da",1,0)</f>
        <v>0</v>
      </c>
      <c r="AQ54" s="12" t="s">
        <v>51</v>
      </c>
      <c r="AR54" s="12" t="n">
        <f aca="false">IF(AQ54="Da",1,0)</f>
        <v>0</v>
      </c>
      <c r="AS54" s="12" t="n">
        <f aca="false">SUM(AL54+AN54+AP54+AR54)</f>
        <v>0</v>
      </c>
      <c r="AT54" s="12" t="s">
        <v>60</v>
      </c>
      <c r="AU54" s="12" t="n">
        <f aca="false">IF(AT54="Absolut deloc",0,IF(AT54="Câteva zile",1,IF(AT54="Mai mult de jumătate din timp",2,3)))</f>
        <v>0</v>
      </c>
      <c r="AV54" s="12" t="s">
        <v>60</v>
      </c>
      <c r="AW54" s="12" t="n">
        <f aca="false">IF(AV54="Absolut deloc",0,IF(AV54="Câteva zile",1,IF(AV54="Mai mult de jumătate din timp",2,3)))</f>
        <v>0</v>
      </c>
      <c r="AX54" s="12" t="s">
        <v>60</v>
      </c>
      <c r="AY54" s="12" t="n">
        <f aca="false">IF(AX54="Absolut deloc",0,IF(AX54="Câteva zile",1,IF(AX54="Mai mult de jumătate din timp",2,3)))</f>
        <v>0</v>
      </c>
      <c r="AZ54" s="12" t="s">
        <v>60</v>
      </c>
      <c r="BA54" s="12" t="n">
        <f aca="false">IF(AZ54="Absolut deloc",0,IF(AZ54="Câteva zile",1,IF(AZ54="Mai mult de jumătate din timp",2,3)))</f>
        <v>0</v>
      </c>
      <c r="BB54" s="12" t="s">
        <v>60</v>
      </c>
      <c r="BC54" s="12" t="n">
        <f aca="false">IF(BB54="Absolut deloc",0,IF(BB54="Câteva zile",1,IF(BB54="Mai mult de jumătate din timp",2,3)))</f>
        <v>0</v>
      </c>
      <c r="BD54" s="12" t="s">
        <v>60</v>
      </c>
      <c r="BE54" s="12" t="n">
        <f aca="false">IF(BD54="Absolut deloc",0,IF(BD54="Câteva zile",1,IF(BD54="Mai mult de jumătate din timp",2,3)))</f>
        <v>0</v>
      </c>
      <c r="BF54" s="12" t="s">
        <v>60</v>
      </c>
      <c r="BG54" s="12" t="n">
        <f aca="false">IF(BF54="Absolut deloc",0,IF(BF54="Câteva zile",1,IF(BF54="Mai mult de jumătate din timp",2,3)))</f>
        <v>0</v>
      </c>
      <c r="BH54" s="12" t="n">
        <f aca="false">SUM(AU54,AW54,AY54,BA54,BC54,BE54,BG54)</f>
        <v>0</v>
      </c>
      <c r="BI54" s="13" t="s">
        <v>61</v>
      </c>
      <c r="BJ54" s="13" t="s">
        <v>62</v>
      </c>
      <c r="BK54" s="12" t="n">
        <f aca="false">IF(BJ54="Deloc",0,IF(BJ54="Câteva zile",1,IF(BJ54="Mai mult de jumătate din timp",2,3)))</f>
        <v>0</v>
      </c>
      <c r="BL54" s="12" t="s">
        <v>54</v>
      </c>
      <c r="BM54" s="12" t="n">
        <f aca="false">IF(BL54="Deloc",0,IF(BL54="Câteva zile",1,IF(BL54="Mai mult de jumătate din timp",2,3)))</f>
        <v>1</v>
      </c>
      <c r="BN54" s="12" t="s">
        <v>62</v>
      </c>
      <c r="BO54" s="12" t="n">
        <f aca="false">IF(BN54="Deloc",0,IF(BN54="Câteva zile",1,IF(BN54="Mai mult de jumătate din timp",2,3)))</f>
        <v>0</v>
      </c>
      <c r="BP54" s="12" t="s">
        <v>62</v>
      </c>
      <c r="BQ54" s="12" t="n">
        <f aca="false">IF(BP54="Deloc",0,IF(BP54="Câteva zile",1,IF(BP54="Mai mult de jumătate din timp",2,3)))</f>
        <v>0</v>
      </c>
      <c r="BR54" s="12" t="s">
        <v>62</v>
      </c>
      <c r="BS54" s="12" t="n">
        <f aca="false">IF(BR54="Deloc",0,IF(BR54="Câteva zile",1,IF(BR54="Mai mult de jumătate din timp",2,3)))</f>
        <v>0</v>
      </c>
      <c r="BT54" s="12" t="s">
        <v>62</v>
      </c>
      <c r="BU54" s="12" t="n">
        <f aca="false">IF(BT54="Deloc",0,IF(BT54="Câteva zile",1,IF(BT54="Mai mult de jumătate din timp",2,3)))</f>
        <v>0</v>
      </c>
      <c r="BV54" s="12" t="s">
        <v>62</v>
      </c>
      <c r="BW54" s="12" t="n">
        <f aca="false">IF(BV54="Deloc",0,IF(BV54="Câteva zile",1,IF(BV54="Mai mult de jumătate din timp",2,3)))</f>
        <v>0</v>
      </c>
      <c r="BX54" s="12" t="s">
        <v>62</v>
      </c>
      <c r="BY54" s="12" t="n">
        <f aca="false">IF(BX54="Deloc",0,IF(BX54="Câteva zile",1,IF(BX54="Mai mult de jumătate din timp",2,3)))</f>
        <v>0</v>
      </c>
      <c r="BZ54" s="13" t="s">
        <v>62</v>
      </c>
      <c r="CA54" s="12" t="n">
        <f aca="false">IF(BZ54="Deloc",0,IF(BZ54="Câteva zile",1,IF(BZ54="Mai mult de jumătate din timp",2,3)))</f>
        <v>0</v>
      </c>
      <c r="CB54" s="12" t="n">
        <f aca="false">SUM(BK54:CA54)</f>
        <v>1</v>
      </c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</row>
    <row r="55" s="15" customFormat="true" ht="47.25" hidden="false" customHeight="false" outlineLevel="0" collapsed="false">
      <c r="A55" s="12" t="n">
        <v>54</v>
      </c>
      <c r="B55" s="12" t="s">
        <v>47</v>
      </c>
      <c r="C55" s="12" t="n">
        <f aca="false">IF(B55="Masculin",1,0)</f>
        <v>1</v>
      </c>
      <c r="D55" s="12" t="n">
        <v>55</v>
      </c>
      <c r="E55" s="12" t="n">
        <v>176</v>
      </c>
      <c r="F55" s="12" t="n">
        <v>80</v>
      </c>
      <c r="G55" s="12" t="s">
        <v>51</v>
      </c>
      <c r="H55" s="12" t="n">
        <f aca="false">IF(OR(G55="Da, permanent",G55="Da, ocazional"),1,0)</f>
        <v>0</v>
      </c>
      <c r="I55" s="14"/>
      <c r="J55" s="14" t="s">
        <v>168</v>
      </c>
      <c r="K55" s="13" t="s">
        <v>52</v>
      </c>
      <c r="L55" s="12" t="n">
        <f aca="false">IF(K55="Nu",0,1)</f>
        <v>1</v>
      </c>
      <c r="M55" s="12" t="n">
        <v>135</v>
      </c>
      <c r="N55" s="12" t="n">
        <v>78</v>
      </c>
      <c r="O55" s="12" t="n">
        <v>195</v>
      </c>
      <c r="P55" s="12" t="s">
        <v>51</v>
      </c>
      <c r="Q55" s="12" t="n">
        <f aca="false">IF(P55="Da",1,0)</f>
        <v>0</v>
      </c>
      <c r="R55" s="12" t="s">
        <v>51</v>
      </c>
      <c r="S55" s="12" t="n">
        <f aca="false">IF(R55="Da",1,0)</f>
        <v>0</v>
      </c>
      <c r="T55" s="12" t="s">
        <v>52</v>
      </c>
      <c r="U55" s="12" t="n">
        <f aca="false">IF(T55="Da",1,0)</f>
        <v>1</v>
      </c>
      <c r="V55" s="12" t="s">
        <v>51</v>
      </c>
      <c r="W55" s="12"/>
      <c r="X55" s="31" t="n">
        <f aca="false">IF(V55="Da",1,IF(V55="Nu",0))</f>
        <v>0</v>
      </c>
      <c r="Y55" s="12" t="s">
        <v>51</v>
      </c>
      <c r="Z55" s="31" t="n">
        <f aca="false">IF(Y55="Da",1,IF(Y55="Nu", 0))</f>
        <v>0</v>
      </c>
      <c r="AA55" s="12" t="s">
        <v>51</v>
      </c>
      <c r="AB55" s="31" t="n">
        <f aca="false">IF(AA55="Da", 1, IF(AA55="Nu", 0))</f>
        <v>0</v>
      </c>
      <c r="AC55" s="12" t="s">
        <v>51</v>
      </c>
      <c r="AD55" s="32" t="n">
        <f aca="false">IF(AC55="Da", 1, IF(AC55="Nu", 0))</f>
        <v>0</v>
      </c>
      <c r="AE55" s="33" t="n">
        <f aca="false">SUM(X55:AD55)</f>
        <v>0</v>
      </c>
      <c r="AF55" s="34" t="s">
        <v>51</v>
      </c>
      <c r="AG55" s="35" t="n">
        <f aca="false">IF(AF55="Da",1,0)</f>
        <v>0</v>
      </c>
      <c r="AH55" s="12" t="s">
        <v>51</v>
      </c>
      <c r="AI55" s="36" t="n">
        <f aca="false">IF(AH55="Da",1,0)</f>
        <v>0</v>
      </c>
      <c r="AJ55" s="37" t="n">
        <f aca="false">SUM(AG55,AI55)</f>
        <v>0</v>
      </c>
      <c r="AK55" s="34" t="s">
        <v>51</v>
      </c>
      <c r="AL55" s="12" t="n">
        <f aca="false">IF(AK55="Da",1,0)</f>
        <v>0</v>
      </c>
      <c r="AM55" s="12" t="s">
        <v>51</v>
      </c>
      <c r="AN55" s="12" t="n">
        <f aca="false">IF(AM55="Da",1,0)</f>
        <v>0</v>
      </c>
      <c r="AO55" s="12" t="s">
        <v>51</v>
      </c>
      <c r="AP55" s="12" t="n">
        <f aca="false">IF(AO55="Da",1,0)</f>
        <v>0</v>
      </c>
      <c r="AQ55" s="12" t="s">
        <v>51</v>
      </c>
      <c r="AR55" s="12" t="n">
        <f aca="false">IF(AQ55="Da",1,0)</f>
        <v>0</v>
      </c>
      <c r="AS55" s="12" t="n">
        <f aca="false">SUM(AL55+AN55+AP55+AR55)</f>
        <v>0</v>
      </c>
      <c r="AT55" s="12" t="s">
        <v>60</v>
      </c>
      <c r="AU55" s="12" t="n">
        <f aca="false">IF(AT55="Absolut deloc",0,IF(AT55="Câteva zile",1,IF(AT55="Mai mult de jumătate din timp",2,3)))</f>
        <v>0</v>
      </c>
      <c r="AV55" s="12" t="s">
        <v>60</v>
      </c>
      <c r="AW55" s="12" t="n">
        <f aca="false">IF(AV55="Absolut deloc",0,IF(AV55="Câteva zile",1,IF(AV55="Mai mult de jumătate din timp",2,3)))</f>
        <v>0</v>
      </c>
      <c r="AX55" s="12" t="s">
        <v>60</v>
      </c>
      <c r="AY55" s="12" t="n">
        <f aca="false">IF(AX55="Absolut deloc",0,IF(AX55="Câteva zile",1,IF(AX55="Mai mult de jumătate din timp",2,3)))</f>
        <v>0</v>
      </c>
      <c r="AZ55" s="12" t="s">
        <v>60</v>
      </c>
      <c r="BA55" s="12" t="n">
        <f aca="false">IF(AZ55="Absolut deloc",0,IF(AZ55="Câteva zile",1,IF(AZ55="Mai mult de jumătate din timp",2,3)))</f>
        <v>0</v>
      </c>
      <c r="BB55" s="12" t="s">
        <v>60</v>
      </c>
      <c r="BC55" s="12" t="n">
        <f aca="false">IF(BB55="Absolut deloc",0,IF(BB55="Câteva zile",1,IF(BB55="Mai mult de jumătate din timp",2,3)))</f>
        <v>0</v>
      </c>
      <c r="BD55" s="12" t="s">
        <v>60</v>
      </c>
      <c r="BE55" s="12" t="n">
        <f aca="false">IF(BD55="Absolut deloc",0,IF(BD55="Câteva zile",1,IF(BD55="Mai mult de jumătate din timp",2,3)))</f>
        <v>0</v>
      </c>
      <c r="BF55" s="12" t="s">
        <v>60</v>
      </c>
      <c r="BG55" s="12" t="n">
        <f aca="false">IF(BF55="Absolut deloc",0,IF(BF55="Câteva zile",1,IF(BF55="Mai mult de jumătate din timp",2,3)))</f>
        <v>0</v>
      </c>
      <c r="BH55" s="12" t="n">
        <f aca="false">SUM(AU55,AW55,AY55,BA55,BC55,BE55,BG55)</f>
        <v>0</v>
      </c>
      <c r="BI55" s="13" t="s">
        <v>61</v>
      </c>
      <c r="BJ55" s="13" t="s">
        <v>62</v>
      </c>
      <c r="BK55" s="12" t="n">
        <f aca="false">IF(BJ55="Deloc",0,IF(BJ55="Câteva zile",1,IF(BJ55="Mai mult de jumătate din timp",2,3)))</f>
        <v>0</v>
      </c>
      <c r="BL55" s="12" t="s">
        <v>62</v>
      </c>
      <c r="BM55" s="12" t="n">
        <f aca="false">IF(BL55="Deloc",0,IF(BL55="Câteva zile",1,IF(BL55="Mai mult de jumătate din timp",2,3)))</f>
        <v>0</v>
      </c>
      <c r="BN55" s="12" t="s">
        <v>62</v>
      </c>
      <c r="BO55" s="12" t="n">
        <f aca="false">IF(BN55="Deloc",0,IF(BN55="Câteva zile",1,IF(BN55="Mai mult de jumătate din timp",2,3)))</f>
        <v>0</v>
      </c>
      <c r="BP55" s="12" t="s">
        <v>62</v>
      </c>
      <c r="BQ55" s="12" t="n">
        <f aca="false">IF(BP55="Deloc",0,IF(BP55="Câteva zile",1,IF(BP55="Mai mult de jumătate din timp",2,3)))</f>
        <v>0</v>
      </c>
      <c r="BR55" s="12" t="s">
        <v>54</v>
      </c>
      <c r="BS55" s="12" t="n">
        <f aca="false">IF(BR55="Deloc",0,IF(BR55="Câteva zile",1,IF(BR55="Mai mult de jumătate din timp",2,3)))</f>
        <v>1</v>
      </c>
      <c r="BT55" s="12" t="s">
        <v>62</v>
      </c>
      <c r="BU55" s="12" t="n">
        <f aca="false">IF(BT55="Deloc",0,IF(BT55="Câteva zile",1,IF(BT55="Mai mult de jumătate din timp",2,3)))</f>
        <v>0</v>
      </c>
      <c r="BV55" s="12" t="s">
        <v>62</v>
      </c>
      <c r="BW55" s="12" t="n">
        <f aca="false">IF(BV55="Deloc",0,IF(BV55="Câteva zile",1,IF(BV55="Mai mult de jumătate din timp",2,3)))</f>
        <v>0</v>
      </c>
      <c r="BX55" s="12" t="s">
        <v>62</v>
      </c>
      <c r="BY55" s="12" t="n">
        <f aca="false">IF(BX55="Deloc",0,IF(BX55="Câteva zile",1,IF(BX55="Mai mult de jumătate din timp",2,3)))</f>
        <v>0</v>
      </c>
      <c r="BZ55" s="13" t="s">
        <v>62</v>
      </c>
      <c r="CA55" s="12" t="n">
        <f aca="false">IF(BZ55="Deloc",0,IF(BZ55="Câteva zile",1,IF(BZ55="Mai mult de jumătate din timp",2,3)))</f>
        <v>0</v>
      </c>
      <c r="CB55" s="12" t="n">
        <f aca="false">SUM(BK55:CA55)</f>
        <v>1</v>
      </c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</row>
    <row r="56" s="15" customFormat="true" ht="63" hidden="false" customHeight="false" outlineLevel="0" collapsed="false">
      <c r="A56" s="12" t="n">
        <v>55</v>
      </c>
      <c r="B56" s="12" t="s">
        <v>47</v>
      </c>
      <c r="C56" s="12" t="n">
        <f aca="false">IF(B56="Masculin",1,0)</f>
        <v>1</v>
      </c>
      <c r="D56" s="12" t="n">
        <v>24</v>
      </c>
      <c r="E56" s="12" t="n">
        <v>170</v>
      </c>
      <c r="F56" s="12" t="n">
        <v>110</v>
      </c>
      <c r="G56" s="12" t="s">
        <v>48</v>
      </c>
      <c r="H56" s="12" t="n">
        <f aca="false">IF(OR(G56="Da, permanent",G56="Da, ocazional"),1,0)</f>
        <v>1</v>
      </c>
      <c r="I56" s="14" t="s">
        <v>167</v>
      </c>
      <c r="J56" s="14" t="s">
        <v>168</v>
      </c>
      <c r="K56" s="13" t="s">
        <v>51</v>
      </c>
      <c r="L56" s="12" t="n">
        <f aca="false">IF(K56="Nu",0,1)</f>
        <v>0</v>
      </c>
      <c r="M56" s="12"/>
      <c r="N56" s="12"/>
      <c r="O56" s="12"/>
      <c r="P56" s="12" t="s">
        <v>51</v>
      </c>
      <c r="Q56" s="12" t="n">
        <f aca="false">IF(P56="Da",1,0)</f>
        <v>0</v>
      </c>
      <c r="R56" s="12" t="s">
        <v>52</v>
      </c>
      <c r="S56" s="12" t="n">
        <f aca="false">IF(R56="Da",1,0)</f>
        <v>1</v>
      </c>
      <c r="T56" s="12" t="s">
        <v>52</v>
      </c>
      <c r="U56" s="12" t="n">
        <f aca="false">IF(T56="Da",1,0)</f>
        <v>1</v>
      </c>
      <c r="V56" s="12" t="s">
        <v>52</v>
      </c>
      <c r="W56" s="12"/>
      <c r="X56" s="31" t="n">
        <f aca="false">IF(V56="Da",1,IF(V56="Nu",0))</f>
        <v>1</v>
      </c>
      <c r="Y56" s="12" t="s">
        <v>52</v>
      </c>
      <c r="Z56" s="31" t="n">
        <f aca="false">IF(Y56="Da",1,IF(Y56="Nu", 0))</f>
        <v>1</v>
      </c>
      <c r="AA56" s="12" t="s">
        <v>51</v>
      </c>
      <c r="AB56" s="31" t="n">
        <f aca="false">IF(AA56="Da", 1, IF(AA56="Nu", 0))</f>
        <v>0</v>
      </c>
      <c r="AC56" s="12" t="s">
        <v>52</v>
      </c>
      <c r="AD56" s="32" t="n">
        <f aca="false">IF(AC56="Da", 1, IF(AC56="Nu", 0))</f>
        <v>1</v>
      </c>
      <c r="AE56" s="33" t="n">
        <f aca="false">SUM(X56:AD56)</f>
        <v>3</v>
      </c>
      <c r="AF56" s="34" t="s">
        <v>52</v>
      </c>
      <c r="AG56" s="35" t="n">
        <f aca="false">IF(AF56="Da",1,0)</f>
        <v>1</v>
      </c>
      <c r="AH56" s="12" t="s">
        <v>52</v>
      </c>
      <c r="AI56" s="36" t="n">
        <f aca="false">IF(AH56="Da",1,0)</f>
        <v>1</v>
      </c>
      <c r="AJ56" s="37" t="n">
        <f aca="false">SUM(AG56,AI56)</f>
        <v>2</v>
      </c>
      <c r="AK56" s="34" t="s">
        <v>52</v>
      </c>
      <c r="AL56" s="12" t="n">
        <f aca="false">IF(AK56="Da",1,0)</f>
        <v>1</v>
      </c>
      <c r="AM56" s="12" t="s">
        <v>51</v>
      </c>
      <c r="AN56" s="12" t="n">
        <f aca="false">IF(AM56="Da",1,0)</f>
        <v>0</v>
      </c>
      <c r="AO56" s="12" t="s">
        <v>51</v>
      </c>
      <c r="AP56" s="12" t="n">
        <f aca="false">IF(AO56="Da",1,0)</f>
        <v>0</v>
      </c>
      <c r="AQ56" s="12" t="s">
        <v>51</v>
      </c>
      <c r="AR56" s="12" t="n">
        <f aca="false">IF(AQ56="Da",1,0)</f>
        <v>0</v>
      </c>
      <c r="AS56" s="12" t="n">
        <f aca="false">SUM(AL56+AN56+AP56+AR56)</f>
        <v>1</v>
      </c>
      <c r="AT56" s="12" t="s">
        <v>53</v>
      </c>
      <c r="AU56" s="12" t="n">
        <f aca="false">IF(AT56="Absolut deloc",0,IF(AT56="Câteva zile",1,IF(AT56="Mai mult de jumătate din timp",2,3)))</f>
        <v>2</v>
      </c>
      <c r="AV56" s="12" t="s">
        <v>53</v>
      </c>
      <c r="AW56" s="12" t="n">
        <f aca="false">IF(AV56="Absolut deloc",0,IF(AV56="Câteva zile",1,IF(AV56="Mai mult de jumătate din timp",2,3)))</f>
        <v>2</v>
      </c>
      <c r="AX56" s="12" t="s">
        <v>53</v>
      </c>
      <c r="AY56" s="12" t="n">
        <f aca="false">IF(AX56="Absolut deloc",0,IF(AX56="Câteva zile",1,IF(AX56="Mai mult de jumătate din timp",2,3)))</f>
        <v>2</v>
      </c>
      <c r="AZ56" s="12" t="s">
        <v>53</v>
      </c>
      <c r="BA56" s="12" t="n">
        <f aca="false">IF(AZ56="Absolut deloc",0,IF(AZ56="Câteva zile",1,IF(AZ56="Mai mult de jumătate din timp",2,3)))</f>
        <v>2</v>
      </c>
      <c r="BB56" s="12" t="s">
        <v>54</v>
      </c>
      <c r="BC56" s="12" t="n">
        <f aca="false">IF(BB56="Absolut deloc",0,IF(BB56="Câteva zile",1,IF(BB56="Mai mult de jumătate din timp",2,3)))</f>
        <v>1</v>
      </c>
      <c r="BD56" s="12" t="s">
        <v>53</v>
      </c>
      <c r="BE56" s="12" t="n">
        <f aca="false">IF(BD56="Absolut deloc",0,IF(BD56="Câteva zile",1,IF(BD56="Mai mult de jumătate din timp",2,3)))</f>
        <v>2</v>
      </c>
      <c r="BF56" s="12" t="s">
        <v>53</v>
      </c>
      <c r="BG56" s="12" t="n">
        <f aca="false">IF(BF56="Absolut deloc",0,IF(BF56="Câteva zile",1,IF(BF56="Mai mult de jumătate din timp",2,3)))</f>
        <v>2</v>
      </c>
      <c r="BH56" s="12" t="n">
        <f aca="false">SUM(AU56,AW56,AY56,BA56,BC56,BE56,BG56)</f>
        <v>13</v>
      </c>
      <c r="BI56" s="13" t="s">
        <v>55</v>
      </c>
      <c r="BJ56" s="13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3"/>
      <c r="CA56" s="12"/>
      <c r="CB56" s="12"/>
      <c r="CC56" s="12" t="s">
        <v>52</v>
      </c>
      <c r="CD56" s="12" t="n">
        <f aca="false">IF(CC56="Da",2,0)</f>
        <v>2</v>
      </c>
      <c r="CE56" s="12" t="s">
        <v>52</v>
      </c>
      <c r="CF56" s="12" t="n">
        <f aca="false">IF(CE56="Da",1,0)</f>
        <v>1</v>
      </c>
      <c r="CG56" s="12" t="s">
        <v>51</v>
      </c>
      <c r="CH56" s="12" t="n">
        <f aca="false">IF(CG56="Da",1,0)</f>
        <v>0</v>
      </c>
      <c r="CI56" s="12" t="s">
        <v>51</v>
      </c>
      <c r="CJ56" s="12" t="n">
        <f aca="false">IF(CI56="Da",1,0)</f>
        <v>0</v>
      </c>
      <c r="CK56" s="12" t="s">
        <v>51</v>
      </c>
      <c r="CL56" s="12" t="n">
        <f aca="false">IF(CK56="Da",1,0)</f>
        <v>0</v>
      </c>
      <c r="CM56" s="12" t="s">
        <v>52</v>
      </c>
      <c r="CN56" s="12" t="n">
        <f aca="false">IF(CM56="Da",2,0)</f>
        <v>2</v>
      </c>
      <c r="CO56" s="12" t="n">
        <f aca="false">SUM(CD56:CN56) + IF(OR(D56&gt;75,L56=1), 1,0)</f>
        <v>5</v>
      </c>
    </row>
    <row r="57" s="15" customFormat="true" ht="63" hidden="false" customHeight="false" outlineLevel="0" collapsed="false">
      <c r="A57" s="12" t="n">
        <v>56</v>
      </c>
      <c r="B57" s="12" t="s">
        <v>63</v>
      </c>
      <c r="C57" s="12" t="n">
        <f aca="false">IF(B57="Masculin",1,0)</f>
        <v>0</v>
      </c>
      <c r="D57" s="12" t="n">
        <v>42</v>
      </c>
      <c r="E57" s="12" t="n">
        <v>176</v>
      </c>
      <c r="F57" s="12" t="n">
        <v>73</v>
      </c>
      <c r="G57" s="12" t="s">
        <v>51</v>
      </c>
      <c r="H57" s="12" t="n">
        <f aca="false">IF(OR(G57="Da, permanent",G57="Da, ocazional"),1,0)</f>
        <v>0</v>
      </c>
      <c r="I57" s="14"/>
      <c r="J57" s="14" t="s">
        <v>171</v>
      </c>
      <c r="K57" s="13" t="s">
        <v>51</v>
      </c>
      <c r="L57" s="12" t="n">
        <f aca="false">IF(K57="Nu",0,1)</f>
        <v>0</v>
      </c>
      <c r="M57" s="12" t="n">
        <v>130</v>
      </c>
      <c r="N57" s="12" t="n">
        <v>70</v>
      </c>
      <c r="O57" s="12" t="n">
        <v>280</v>
      </c>
      <c r="P57" s="12" t="s">
        <v>51</v>
      </c>
      <c r="Q57" s="12" t="n">
        <f aca="false">IF(P57="Da",1,0)</f>
        <v>0</v>
      </c>
      <c r="R57" s="12" t="s">
        <v>52</v>
      </c>
      <c r="S57" s="12" t="n">
        <f aca="false">IF(R57="Da",1,0)</f>
        <v>1</v>
      </c>
      <c r="T57" s="12" t="s">
        <v>52</v>
      </c>
      <c r="U57" s="12" t="n">
        <f aca="false">IF(T57="Da",1,0)</f>
        <v>1</v>
      </c>
      <c r="V57" s="12" t="s">
        <v>52</v>
      </c>
      <c r="W57" s="12"/>
      <c r="X57" s="31" t="n">
        <f aca="false">IF(V57="Da",1,IF(V57="Nu",0))</f>
        <v>1</v>
      </c>
      <c r="Y57" s="12" t="s">
        <v>51</v>
      </c>
      <c r="Z57" s="31" t="n">
        <f aca="false">IF(Y57="Da",1,IF(Y57="Nu", 0))</f>
        <v>0</v>
      </c>
      <c r="AA57" s="12" t="s">
        <v>52</v>
      </c>
      <c r="AB57" s="31" t="n">
        <f aca="false">IF(AA57="Da", 1, IF(AA57="Nu", 0))</f>
        <v>1</v>
      </c>
      <c r="AC57" s="12" t="s">
        <v>52</v>
      </c>
      <c r="AD57" s="32" t="n">
        <f aca="false">IF(AC57="Da", 1, IF(AC57="Nu", 0))</f>
        <v>1</v>
      </c>
      <c r="AE57" s="33" t="n">
        <f aca="false">SUM(X57:AD57)</f>
        <v>3</v>
      </c>
      <c r="AF57" s="34" t="s">
        <v>52</v>
      </c>
      <c r="AG57" s="35" t="n">
        <f aca="false">IF(AF57="Da",1,0)</f>
        <v>1</v>
      </c>
      <c r="AH57" s="12" t="s">
        <v>52</v>
      </c>
      <c r="AI57" s="36" t="n">
        <f aca="false">IF(AH57="Da",1,0)</f>
        <v>1</v>
      </c>
      <c r="AJ57" s="37" t="n">
        <f aca="false">SUM(AG57,AI57)</f>
        <v>2</v>
      </c>
      <c r="AK57" s="34" t="s">
        <v>52</v>
      </c>
      <c r="AL57" s="12" t="n">
        <f aca="false">IF(AK57="Da",1,0)</f>
        <v>1</v>
      </c>
      <c r="AM57" s="12" t="s">
        <v>52</v>
      </c>
      <c r="AN57" s="12" t="n">
        <f aca="false">IF(AM57="Da",1,0)</f>
        <v>1</v>
      </c>
      <c r="AO57" s="12" t="s">
        <v>52</v>
      </c>
      <c r="AP57" s="12" t="n">
        <f aca="false">IF(AO57="Da",1,0)</f>
        <v>1</v>
      </c>
      <c r="AQ57" s="12" t="s">
        <v>52</v>
      </c>
      <c r="AR57" s="12" t="n">
        <f aca="false">IF(AQ57="Da",1,0)</f>
        <v>1</v>
      </c>
      <c r="AS57" s="12" t="n">
        <f aca="false">SUM(AL57+AN57+AP57+AR57)</f>
        <v>4</v>
      </c>
      <c r="AT57" s="12" t="s">
        <v>67</v>
      </c>
      <c r="AU57" s="12" t="n">
        <f aca="false">IF(AT57="Absolut deloc",0,IF(AT57="Câteva zile",1,IF(AT57="Mai mult de jumătate din timp",2,3)))</f>
        <v>3</v>
      </c>
      <c r="AV57" s="12" t="s">
        <v>67</v>
      </c>
      <c r="AW57" s="12" t="n">
        <f aca="false">IF(AV57="Absolut deloc",0,IF(AV57="Câteva zile",1,IF(AV57="Mai mult de jumătate din timp",2,3)))</f>
        <v>3</v>
      </c>
      <c r="AX57" s="12" t="s">
        <v>67</v>
      </c>
      <c r="AY57" s="12" t="n">
        <f aca="false">IF(AX57="Absolut deloc",0,IF(AX57="Câteva zile",1,IF(AX57="Mai mult de jumătate din timp",2,3)))</f>
        <v>3</v>
      </c>
      <c r="AZ57" s="12" t="s">
        <v>67</v>
      </c>
      <c r="BA57" s="12" t="n">
        <f aca="false">IF(AZ57="Absolut deloc",0,IF(AZ57="Câteva zile",1,IF(AZ57="Mai mult de jumătate din timp",2,3)))</f>
        <v>3</v>
      </c>
      <c r="BB57" s="12" t="s">
        <v>67</v>
      </c>
      <c r="BC57" s="12" t="n">
        <f aca="false">IF(BB57="Absolut deloc",0,IF(BB57="Câteva zile",1,IF(BB57="Mai mult de jumătate din timp",2,3)))</f>
        <v>3</v>
      </c>
      <c r="BD57" s="12" t="s">
        <v>53</v>
      </c>
      <c r="BE57" s="12" t="n">
        <f aca="false">IF(BD57="Absolut deloc",0,IF(BD57="Câteva zile",1,IF(BD57="Mai mult de jumătate din timp",2,3)))</f>
        <v>2</v>
      </c>
      <c r="BF57" s="12" t="s">
        <v>53</v>
      </c>
      <c r="BG57" s="12" t="n">
        <f aca="false">IF(BF57="Absolut deloc",0,IF(BF57="Câteva zile",1,IF(BF57="Mai mult de jumătate din timp",2,3)))</f>
        <v>2</v>
      </c>
      <c r="BH57" s="12" t="n">
        <f aca="false">SUM(AU57,AW57,AY57,BA57,BC57,BE57,BG57)</f>
        <v>19</v>
      </c>
      <c r="BI57" s="13" t="s">
        <v>55</v>
      </c>
      <c r="BJ57" s="13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3"/>
      <c r="CA57" s="12"/>
      <c r="CB57" s="12"/>
      <c r="CC57" s="12" t="s">
        <v>52</v>
      </c>
      <c r="CD57" s="12" t="n">
        <f aca="false">IF(CC57="Da",2,0)</f>
        <v>2</v>
      </c>
      <c r="CE57" s="12" t="s">
        <v>51</v>
      </c>
      <c r="CF57" s="12" t="n">
        <f aca="false">IF(CE57="Da",1,0)</f>
        <v>0</v>
      </c>
      <c r="CG57" s="12" t="s">
        <v>52</v>
      </c>
      <c r="CH57" s="12" t="n">
        <f aca="false">IF(CG57="Da",1,0)</f>
        <v>1</v>
      </c>
      <c r="CI57" s="12" t="s">
        <v>52</v>
      </c>
      <c r="CJ57" s="12" t="n">
        <f aca="false">IF(CI57="Da",1,0)</f>
        <v>1</v>
      </c>
      <c r="CK57" s="12" t="s">
        <v>52</v>
      </c>
      <c r="CL57" s="12" t="n">
        <f aca="false">IF(CK57="Da",1,0)</f>
        <v>1</v>
      </c>
      <c r="CM57" s="12" t="s">
        <v>51</v>
      </c>
      <c r="CN57" s="12" t="n">
        <f aca="false">IF(CM57="Da",2,0)</f>
        <v>0</v>
      </c>
      <c r="CO57" s="12" t="n">
        <f aca="false">SUM(CD57:CN57) + IF(OR(D57&gt;75,L57=1), 1,0)</f>
        <v>5</v>
      </c>
    </row>
    <row r="58" s="15" customFormat="true" ht="47.25" hidden="false" customHeight="false" outlineLevel="0" collapsed="false">
      <c r="A58" s="12" t="n">
        <v>57</v>
      </c>
      <c r="B58" s="12" t="s">
        <v>63</v>
      </c>
      <c r="C58" s="12" t="n">
        <f aca="false">IF(B58="Masculin",1,0)</f>
        <v>0</v>
      </c>
      <c r="D58" s="12" t="n">
        <v>27</v>
      </c>
      <c r="E58" s="12" t="n">
        <v>160</v>
      </c>
      <c r="F58" s="12" t="n">
        <v>60</v>
      </c>
      <c r="G58" s="12" t="s">
        <v>69</v>
      </c>
      <c r="H58" s="12" t="n">
        <f aca="false">IF(OR(G58="Da, permanent",G58="Da, ocazional"),1,0)</f>
        <v>1</v>
      </c>
      <c r="I58" s="14" t="s">
        <v>169</v>
      </c>
      <c r="J58" s="14" t="s">
        <v>168</v>
      </c>
      <c r="K58" s="13" t="s">
        <v>51</v>
      </c>
      <c r="L58" s="12" t="n">
        <f aca="false">IF(K58="Nu",0,1)</f>
        <v>0</v>
      </c>
      <c r="M58" s="12" t="n">
        <v>90</v>
      </c>
      <c r="N58" s="12" t="n">
        <v>60</v>
      </c>
      <c r="O58" s="12"/>
      <c r="P58" s="12" t="s">
        <v>51</v>
      </c>
      <c r="Q58" s="12" t="n">
        <f aca="false">IF(P58="Da",1,0)</f>
        <v>0</v>
      </c>
      <c r="R58" s="12" t="s">
        <v>52</v>
      </c>
      <c r="S58" s="12" t="n">
        <f aca="false">IF(R58="Da",1,0)</f>
        <v>1</v>
      </c>
      <c r="T58" s="12" t="s">
        <v>51</v>
      </c>
      <c r="U58" s="12" t="n">
        <f aca="false">IF(T58="Da",1,0)</f>
        <v>0</v>
      </c>
      <c r="V58" s="12"/>
      <c r="W58" s="12"/>
      <c r="X58" s="31"/>
      <c r="Y58" s="12"/>
      <c r="Z58" s="31"/>
      <c r="AA58" s="12"/>
      <c r="AB58" s="31"/>
      <c r="AC58" s="12"/>
      <c r="AD58" s="32"/>
      <c r="AE58" s="33"/>
      <c r="AF58" s="34" t="s">
        <v>51</v>
      </c>
      <c r="AG58" s="35" t="n">
        <f aca="false">IF(AF58="Da",1,0)</f>
        <v>0</v>
      </c>
      <c r="AH58" s="12" t="s">
        <v>51</v>
      </c>
      <c r="AI58" s="36" t="n">
        <f aca="false">IF(AH58="Da",1,0)</f>
        <v>0</v>
      </c>
      <c r="AJ58" s="37" t="n">
        <f aca="false">SUM(AG58,AI58)</f>
        <v>0</v>
      </c>
      <c r="AK58" s="34" t="s">
        <v>51</v>
      </c>
      <c r="AL58" s="12" t="n">
        <f aca="false">IF(AK58="Da",1,0)</f>
        <v>0</v>
      </c>
      <c r="AM58" s="12" t="s">
        <v>51</v>
      </c>
      <c r="AN58" s="12" t="n">
        <f aca="false">IF(AM58="Da",1,0)</f>
        <v>0</v>
      </c>
      <c r="AO58" s="12" t="s">
        <v>51</v>
      </c>
      <c r="AP58" s="12" t="n">
        <f aca="false">IF(AO58="Da",1,0)</f>
        <v>0</v>
      </c>
      <c r="AQ58" s="12" t="s">
        <v>51</v>
      </c>
      <c r="AR58" s="12" t="n">
        <f aca="false">IF(AQ58="Da",1,0)</f>
        <v>0</v>
      </c>
      <c r="AS58" s="12" t="n">
        <f aca="false">SUM(AL58+AN58+AP58+AR58)</f>
        <v>0</v>
      </c>
      <c r="AT58" s="12" t="s">
        <v>54</v>
      </c>
      <c r="AU58" s="12" t="n">
        <f aca="false">IF(AT58="Absolut deloc",0,IF(AT58="Câteva zile",1,IF(AT58="Mai mult de jumătate din timp",2,3)))</f>
        <v>1</v>
      </c>
      <c r="AV58" s="12" t="s">
        <v>54</v>
      </c>
      <c r="AW58" s="12" t="n">
        <f aca="false">IF(AV58="Absolut deloc",0,IF(AV58="Câteva zile",1,IF(AV58="Mai mult de jumătate din timp",2,3)))</f>
        <v>1</v>
      </c>
      <c r="AX58" s="12" t="s">
        <v>54</v>
      </c>
      <c r="AY58" s="12" t="n">
        <f aca="false">IF(AX58="Absolut deloc",0,IF(AX58="Câteva zile",1,IF(AX58="Mai mult de jumătate din timp",2,3)))</f>
        <v>1</v>
      </c>
      <c r="AZ58" s="12" t="s">
        <v>53</v>
      </c>
      <c r="BA58" s="12" t="n">
        <f aca="false">IF(AZ58="Absolut deloc",0,IF(AZ58="Câteva zile",1,IF(AZ58="Mai mult de jumătate din timp",2,3)))</f>
        <v>2</v>
      </c>
      <c r="BB58" s="12" t="s">
        <v>54</v>
      </c>
      <c r="BC58" s="12" t="n">
        <f aca="false">IF(BB58="Absolut deloc",0,IF(BB58="Câteva zile",1,IF(BB58="Mai mult de jumătate din timp",2,3)))</f>
        <v>1</v>
      </c>
      <c r="BD58" s="12" t="s">
        <v>53</v>
      </c>
      <c r="BE58" s="12" t="n">
        <f aca="false">IF(BD58="Absolut deloc",0,IF(BD58="Câteva zile",1,IF(BD58="Mai mult de jumătate din timp",2,3)))</f>
        <v>2</v>
      </c>
      <c r="BF58" s="12" t="s">
        <v>54</v>
      </c>
      <c r="BG58" s="12" t="n">
        <f aca="false">IF(BF58="Absolut deloc",0,IF(BF58="Câteva zile",1,IF(BF58="Mai mult de jumătate din timp",2,3)))</f>
        <v>1</v>
      </c>
      <c r="BH58" s="12" t="n">
        <f aca="false">SUM(AU58,AW58,AY58,BA58,BC58,BE58,BG58)</f>
        <v>9</v>
      </c>
      <c r="BI58" s="13" t="s">
        <v>55</v>
      </c>
      <c r="BJ58" s="13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3"/>
      <c r="CA58" s="12"/>
      <c r="CB58" s="12"/>
      <c r="CC58" s="12" t="s">
        <v>51</v>
      </c>
      <c r="CD58" s="12" t="n">
        <f aca="false">IF(CC58="Da",2,0)</f>
        <v>0</v>
      </c>
      <c r="CE58" s="12" t="s">
        <v>51</v>
      </c>
      <c r="CF58" s="12" t="n">
        <f aca="false">IF(CE58="Da",1,0)</f>
        <v>0</v>
      </c>
      <c r="CG58" s="12" t="s">
        <v>51</v>
      </c>
      <c r="CH58" s="12" t="n">
        <f aca="false">IF(CG58="Da",1,0)</f>
        <v>0</v>
      </c>
      <c r="CI58" s="12" t="s">
        <v>51</v>
      </c>
      <c r="CJ58" s="12" t="n">
        <f aca="false">IF(CI58="Da",1,0)</f>
        <v>0</v>
      </c>
      <c r="CK58" s="12" t="s">
        <v>52</v>
      </c>
      <c r="CL58" s="12" t="n">
        <f aca="false">IF(CK58="Da",1,0)</f>
        <v>1</v>
      </c>
      <c r="CM58" s="12" t="s">
        <v>51</v>
      </c>
      <c r="CN58" s="12" t="n">
        <f aca="false">IF(CM58="Da",2,0)</f>
        <v>0</v>
      </c>
      <c r="CO58" s="12" t="n">
        <f aca="false">SUM(CD58:CN58) + IF(OR(D58&gt;75,L58=1), 1,0)</f>
        <v>1</v>
      </c>
    </row>
    <row r="59" s="15" customFormat="true" ht="63" hidden="false" customHeight="false" outlineLevel="0" collapsed="false">
      <c r="A59" s="12" t="n">
        <v>58</v>
      </c>
      <c r="B59" s="12" t="s">
        <v>63</v>
      </c>
      <c r="C59" s="12" t="n">
        <f aca="false">IF(B59="Masculin",1,0)</f>
        <v>0</v>
      </c>
      <c r="D59" s="12" t="n">
        <v>49</v>
      </c>
      <c r="E59" s="12" t="n">
        <v>170</v>
      </c>
      <c r="F59" s="12" t="n">
        <v>75</v>
      </c>
      <c r="G59" s="12" t="s">
        <v>51</v>
      </c>
      <c r="H59" s="12" t="n">
        <f aca="false">IF(OR(G59="Da, permanent",G59="Da, ocazional"),1,0)</f>
        <v>0</v>
      </c>
      <c r="I59" s="14"/>
      <c r="J59" s="14" t="s">
        <v>168</v>
      </c>
      <c r="K59" s="13" t="s">
        <v>51</v>
      </c>
      <c r="L59" s="12" t="n">
        <f aca="false">IF(K59="Nu",0,1)</f>
        <v>0</v>
      </c>
      <c r="M59" s="12" t="n">
        <v>110</v>
      </c>
      <c r="N59" s="12" t="n">
        <v>60</v>
      </c>
      <c r="O59" s="12" t="n">
        <v>250</v>
      </c>
      <c r="P59" s="12" t="s">
        <v>51</v>
      </c>
      <c r="Q59" s="12" t="n">
        <f aca="false">IF(P59="Da",1,0)</f>
        <v>0</v>
      </c>
      <c r="R59" s="12" t="s">
        <v>52</v>
      </c>
      <c r="S59" s="12" t="n">
        <f aca="false">IF(R59="Da",1,0)</f>
        <v>1</v>
      </c>
      <c r="T59" s="12" t="s">
        <v>52</v>
      </c>
      <c r="U59" s="12" t="n">
        <f aca="false">IF(T59="Da",1,0)</f>
        <v>1</v>
      </c>
      <c r="V59" s="12" t="s">
        <v>51</v>
      </c>
      <c r="W59" s="12"/>
      <c r="X59" s="31" t="n">
        <f aca="false">IF(V59="Da",1,IF(V59="Nu",0))</f>
        <v>0</v>
      </c>
      <c r="Y59" s="12" t="s">
        <v>51</v>
      </c>
      <c r="Z59" s="31" t="n">
        <f aca="false">IF(Y59="Da",1,IF(Y59="Nu", 0))</f>
        <v>0</v>
      </c>
      <c r="AA59" s="12" t="s">
        <v>51</v>
      </c>
      <c r="AB59" s="31" t="n">
        <f aca="false">IF(AA59="Da", 1, IF(AA59="Nu", 0))</f>
        <v>0</v>
      </c>
      <c r="AC59" s="12" t="s">
        <v>52</v>
      </c>
      <c r="AD59" s="32" t="n">
        <f aca="false">IF(AC59="Da", 1, IF(AC59="Nu", 0))</f>
        <v>1</v>
      </c>
      <c r="AE59" s="33" t="n">
        <f aca="false">SUM(X59:AD59)</f>
        <v>1</v>
      </c>
      <c r="AF59" s="34" t="s">
        <v>51</v>
      </c>
      <c r="AG59" s="35" t="n">
        <f aca="false">IF(AF59="Da",1,0)</f>
        <v>0</v>
      </c>
      <c r="AH59" s="12" t="s">
        <v>52</v>
      </c>
      <c r="AI59" s="36" t="n">
        <f aca="false">IF(AH59="Da",1,0)</f>
        <v>1</v>
      </c>
      <c r="AJ59" s="37" t="n">
        <f aca="false">SUM(AG59,AI59)</f>
        <v>1</v>
      </c>
      <c r="AK59" s="34" t="s">
        <v>52</v>
      </c>
      <c r="AL59" s="12" t="n">
        <f aca="false">IF(AK59="Da",1,0)</f>
        <v>1</v>
      </c>
      <c r="AM59" s="12" t="s">
        <v>52</v>
      </c>
      <c r="AN59" s="12" t="n">
        <f aca="false">IF(AM59="Da",1,0)</f>
        <v>1</v>
      </c>
      <c r="AO59" s="12" t="s">
        <v>52</v>
      </c>
      <c r="AP59" s="12" t="n">
        <f aca="false">IF(AO59="Da",1,0)</f>
        <v>1</v>
      </c>
      <c r="AQ59" s="12" t="s">
        <v>51</v>
      </c>
      <c r="AR59" s="12" t="n">
        <f aca="false">IF(AQ59="Da",1,0)</f>
        <v>0</v>
      </c>
      <c r="AS59" s="12" t="n">
        <f aca="false">SUM(AL59+AN59+AP59+AR59)</f>
        <v>3</v>
      </c>
      <c r="AT59" s="12" t="s">
        <v>67</v>
      </c>
      <c r="AU59" s="12" t="n">
        <f aca="false">IF(AT59="Absolut deloc",0,IF(AT59="Câteva zile",1,IF(AT59="Mai mult de jumătate din timp",2,3)))</f>
        <v>3</v>
      </c>
      <c r="AV59" s="12" t="s">
        <v>67</v>
      </c>
      <c r="AW59" s="12" t="n">
        <f aca="false">IF(AV59="Absolut deloc",0,IF(AV59="Câteva zile",1,IF(AV59="Mai mult de jumătate din timp",2,3)))</f>
        <v>3</v>
      </c>
      <c r="AX59" s="12" t="s">
        <v>67</v>
      </c>
      <c r="AY59" s="12" t="n">
        <f aca="false">IF(AX59="Absolut deloc",0,IF(AX59="Câteva zile",1,IF(AX59="Mai mult de jumătate din timp",2,3)))</f>
        <v>3</v>
      </c>
      <c r="AZ59" s="12" t="s">
        <v>67</v>
      </c>
      <c r="BA59" s="12" t="n">
        <f aca="false">IF(AZ59="Absolut deloc",0,IF(AZ59="Câteva zile",1,IF(AZ59="Mai mult de jumătate din timp",2,3)))</f>
        <v>3</v>
      </c>
      <c r="BB59" s="12" t="s">
        <v>67</v>
      </c>
      <c r="BC59" s="12" t="n">
        <f aca="false">IF(BB59="Absolut deloc",0,IF(BB59="Câteva zile",1,IF(BB59="Mai mult de jumătate din timp",2,3)))</f>
        <v>3</v>
      </c>
      <c r="BD59" s="12" t="s">
        <v>53</v>
      </c>
      <c r="BE59" s="12" t="n">
        <f aca="false">IF(BD59="Absolut deloc",0,IF(BD59="Câteva zile",1,IF(BD59="Mai mult de jumătate din timp",2,3)))</f>
        <v>2</v>
      </c>
      <c r="BF59" s="12" t="s">
        <v>53</v>
      </c>
      <c r="BG59" s="12" t="n">
        <f aca="false">IF(BF59="Absolut deloc",0,IF(BF59="Câteva zile",1,IF(BF59="Mai mult de jumătate din timp",2,3)))</f>
        <v>2</v>
      </c>
      <c r="BH59" s="12" t="n">
        <f aca="false">SUM(AU59,AW59,AY59,BA59,BC59,BE59,BG59)</f>
        <v>19</v>
      </c>
      <c r="BI59" s="13" t="s">
        <v>55</v>
      </c>
      <c r="BJ59" s="13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3"/>
      <c r="CA59" s="12"/>
      <c r="CB59" s="12"/>
      <c r="CC59" s="12" t="s">
        <v>51</v>
      </c>
      <c r="CD59" s="12" t="n">
        <f aca="false">IF(CC59="Da",2,0)</f>
        <v>0</v>
      </c>
      <c r="CE59" s="12" t="s">
        <v>51</v>
      </c>
      <c r="CF59" s="12" t="n">
        <f aca="false">IF(CE59="Da",1,0)</f>
        <v>0</v>
      </c>
      <c r="CG59" s="12" t="s">
        <v>51</v>
      </c>
      <c r="CH59" s="12" t="n">
        <f aca="false">IF(CG59="Da",1,0)</f>
        <v>0</v>
      </c>
      <c r="CI59" s="12" t="s">
        <v>51</v>
      </c>
      <c r="CJ59" s="12" t="n">
        <f aca="false">IF(CI59="Da",1,0)</f>
        <v>0</v>
      </c>
      <c r="CK59" s="12" t="s">
        <v>51</v>
      </c>
      <c r="CL59" s="12" t="n">
        <f aca="false">IF(CK59="Da",1,0)</f>
        <v>0</v>
      </c>
      <c r="CM59" s="12" t="s">
        <v>51</v>
      </c>
      <c r="CN59" s="12" t="n">
        <f aca="false">IF(CM59="Da",2,0)</f>
        <v>0</v>
      </c>
      <c r="CO59" s="12" t="n">
        <f aca="false">SUM(CD59:CN59) + IF(OR(D59&gt;75,L59=1), 1,0)</f>
        <v>0</v>
      </c>
    </row>
    <row r="60" s="15" customFormat="true" ht="47.25" hidden="false" customHeight="false" outlineLevel="0" collapsed="false">
      <c r="A60" s="12" t="n">
        <v>59</v>
      </c>
      <c r="B60" s="12" t="s">
        <v>63</v>
      </c>
      <c r="C60" s="12" t="n">
        <f aca="false">IF(B60="Masculin",1,0)</f>
        <v>0</v>
      </c>
      <c r="D60" s="12" t="n">
        <v>50</v>
      </c>
      <c r="E60" s="12" t="n">
        <v>168</v>
      </c>
      <c r="F60" s="12" t="n">
        <v>75</v>
      </c>
      <c r="G60" s="12" t="s">
        <v>48</v>
      </c>
      <c r="H60" s="12" t="n">
        <f aca="false">IF(OR(G60="Da, permanent",G60="Da, ocazional"),1,0)</f>
        <v>1</v>
      </c>
      <c r="I60" s="14" t="s">
        <v>169</v>
      </c>
      <c r="J60" s="14" t="s">
        <v>168</v>
      </c>
      <c r="K60" s="13" t="s">
        <v>51</v>
      </c>
      <c r="L60" s="12" t="n">
        <f aca="false">IF(K60="Nu",0,1)</f>
        <v>0</v>
      </c>
      <c r="M60" s="12"/>
      <c r="N60" s="12"/>
      <c r="O60" s="12"/>
      <c r="P60" s="12" t="s">
        <v>51</v>
      </c>
      <c r="Q60" s="12" t="n">
        <f aca="false">IF(P60="Da",1,0)</f>
        <v>0</v>
      </c>
      <c r="R60" s="12" t="s">
        <v>52</v>
      </c>
      <c r="S60" s="12" t="n">
        <f aca="false">IF(R60="Da",1,0)</f>
        <v>1</v>
      </c>
      <c r="T60" s="12" t="s">
        <v>52</v>
      </c>
      <c r="U60" s="12" t="n">
        <f aca="false">IF(T60="Da",1,0)</f>
        <v>1</v>
      </c>
      <c r="V60" s="12" t="s">
        <v>51</v>
      </c>
      <c r="W60" s="12"/>
      <c r="X60" s="31" t="n">
        <f aca="false">IF(V60="Da",1,IF(V60="Nu",0))</f>
        <v>0</v>
      </c>
      <c r="Y60" s="12" t="s">
        <v>51</v>
      </c>
      <c r="Z60" s="31" t="n">
        <f aca="false">IF(Y60="Da",1,IF(Y60="Nu", 0))</f>
        <v>0</v>
      </c>
      <c r="AA60" s="12" t="s">
        <v>51</v>
      </c>
      <c r="AB60" s="31" t="n">
        <f aca="false">IF(AA60="Da", 1, IF(AA60="Nu", 0))</f>
        <v>0</v>
      </c>
      <c r="AC60" s="12" t="s">
        <v>51</v>
      </c>
      <c r="AD60" s="32" t="n">
        <f aca="false">IF(AC60="Da", 1, IF(AC60="Nu", 0))</f>
        <v>0</v>
      </c>
      <c r="AE60" s="33" t="n">
        <f aca="false">SUM(X60:AD60)</f>
        <v>0</v>
      </c>
      <c r="AF60" s="34" t="s">
        <v>51</v>
      </c>
      <c r="AG60" s="35" t="n">
        <f aca="false">IF(AF60="Da",1,0)</f>
        <v>0</v>
      </c>
      <c r="AH60" s="12" t="s">
        <v>52</v>
      </c>
      <c r="AI60" s="36" t="n">
        <f aca="false">IF(AH60="Da",1,0)</f>
        <v>1</v>
      </c>
      <c r="AJ60" s="37" t="n">
        <f aca="false">SUM(AG60,AI60)</f>
        <v>1</v>
      </c>
      <c r="AK60" s="34" t="s">
        <v>52</v>
      </c>
      <c r="AL60" s="12" t="n">
        <f aca="false">IF(AK60="Da",1,0)</f>
        <v>1</v>
      </c>
      <c r="AM60" s="12" t="s">
        <v>52</v>
      </c>
      <c r="AN60" s="12" t="n">
        <f aca="false">IF(AM60="Da",1,0)</f>
        <v>1</v>
      </c>
      <c r="AO60" s="12" t="s">
        <v>51</v>
      </c>
      <c r="AP60" s="12" t="n">
        <f aca="false">IF(AO60="Da",1,0)</f>
        <v>0</v>
      </c>
      <c r="AQ60" s="12" t="s">
        <v>51</v>
      </c>
      <c r="AR60" s="12" t="n">
        <f aca="false">IF(AQ60="Da",1,0)</f>
        <v>0</v>
      </c>
      <c r="AS60" s="12" t="n">
        <f aca="false">SUM(AL60+AN60+AP60+AR60)</f>
        <v>2</v>
      </c>
      <c r="AT60" s="12" t="s">
        <v>67</v>
      </c>
      <c r="AU60" s="12" t="n">
        <f aca="false">IF(AT60="Absolut deloc",0,IF(AT60="Câteva zile",1,IF(AT60="Mai mult de jumătate din timp",2,3)))</f>
        <v>3</v>
      </c>
      <c r="AV60" s="12" t="s">
        <v>67</v>
      </c>
      <c r="AW60" s="12" t="n">
        <f aca="false">IF(AV60="Absolut deloc",0,IF(AV60="Câteva zile",1,IF(AV60="Mai mult de jumătate din timp",2,3)))</f>
        <v>3</v>
      </c>
      <c r="AX60" s="12" t="s">
        <v>67</v>
      </c>
      <c r="AY60" s="12" t="n">
        <f aca="false">IF(AX60="Absolut deloc",0,IF(AX60="Câteva zile",1,IF(AX60="Mai mult de jumătate din timp",2,3)))</f>
        <v>3</v>
      </c>
      <c r="AZ60" s="12" t="s">
        <v>67</v>
      </c>
      <c r="BA60" s="12" t="n">
        <f aca="false">IF(AZ60="Absolut deloc",0,IF(AZ60="Câteva zile",1,IF(AZ60="Mai mult de jumătate din timp",2,3)))</f>
        <v>3</v>
      </c>
      <c r="BB60" s="12" t="s">
        <v>54</v>
      </c>
      <c r="BC60" s="12" t="n">
        <f aca="false">IF(BB60="Absolut deloc",0,IF(BB60="Câteva zile",1,IF(BB60="Mai mult de jumătate din timp",2,3)))</f>
        <v>1</v>
      </c>
      <c r="BD60" s="12" t="s">
        <v>67</v>
      </c>
      <c r="BE60" s="12" t="n">
        <f aca="false">IF(BD60="Absolut deloc",0,IF(BD60="Câteva zile",1,IF(BD60="Mai mult de jumătate din timp",2,3)))</f>
        <v>3</v>
      </c>
      <c r="BF60" s="12" t="s">
        <v>67</v>
      </c>
      <c r="BG60" s="12" t="n">
        <f aca="false">IF(BF60="Absolut deloc",0,IF(BF60="Câteva zile",1,IF(BF60="Mai mult de jumătate din timp",2,3)))</f>
        <v>3</v>
      </c>
      <c r="BH60" s="12" t="n">
        <f aca="false">SUM(AU60,AW60,AY60,BA60,BC60,BE60,BG60)</f>
        <v>19</v>
      </c>
      <c r="BI60" s="13" t="s">
        <v>55</v>
      </c>
      <c r="BJ60" s="13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3"/>
      <c r="CA60" s="12"/>
      <c r="CB60" s="12"/>
      <c r="CC60" s="12" t="s">
        <v>52</v>
      </c>
      <c r="CD60" s="12" t="n">
        <f aca="false">IF(CC60="Da",2,0)</f>
        <v>2</v>
      </c>
      <c r="CE60" s="12" t="s">
        <v>52</v>
      </c>
      <c r="CF60" s="12" t="n">
        <f aca="false">IF(CE60="Da",1,0)</f>
        <v>1</v>
      </c>
      <c r="CG60" s="12" t="s">
        <v>52</v>
      </c>
      <c r="CH60" s="12" t="n">
        <f aca="false">IF(CG60="Da",1,0)</f>
        <v>1</v>
      </c>
      <c r="CI60" s="12" t="s">
        <v>52</v>
      </c>
      <c r="CJ60" s="12" t="n">
        <f aca="false">IF(CI60="Da",1,0)</f>
        <v>1</v>
      </c>
      <c r="CK60" s="12" t="s">
        <v>52</v>
      </c>
      <c r="CL60" s="12" t="n">
        <f aca="false">IF(CK60="Da",1,0)</f>
        <v>1</v>
      </c>
      <c r="CM60" s="12" t="s">
        <v>51</v>
      </c>
      <c r="CN60" s="12" t="n">
        <f aca="false">IF(CM60="Da",2,0)</f>
        <v>0</v>
      </c>
      <c r="CO60" s="12" t="n">
        <f aca="false">SUM(CD60:CN60) + IF(OR(D60&gt;75,L60=1), 1,0)</f>
        <v>6</v>
      </c>
    </row>
    <row r="61" s="15" customFormat="true" ht="47.25" hidden="false" customHeight="false" outlineLevel="0" collapsed="false">
      <c r="A61" s="12" t="n">
        <v>60</v>
      </c>
      <c r="B61" s="12" t="s">
        <v>63</v>
      </c>
      <c r="C61" s="12" t="n">
        <f aca="false">IF(B61="Masculin",1,0)</f>
        <v>0</v>
      </c>
      <c r="D61" s="12" t="n">
        <v>46</v>
      </c>
      <c r="E61" s="12" t="n">
        <v>165</v>
      </c>
      <c r="F61" s="12" t="n">
        <v>76</v>
      </c>
      <c r="G61" s="12" t="s">
        <v>51</v>
      </c>
      <c r="H61" s="12" t="n">
        <f aca="false">IF(OR(G61="Da, permanent",G61="Da, ocazional"),1,0)</f>
        <v>0</v>
      </c>
      <c r="I61" s="14"/>
      <c r="J61" s="14" t="s">
        <v>168</v>
      </c>
      <c r="K61" s="13" t="s">
        <v>51</v>
      </c>
      <c r="L61" s="12" t="n">
        <f aca="false">IF(K61="Nu",0,1)</f>
        <v>0</v>
      </c>
      <c r="M61" s="12" t="n">
        <v>110</v>
      </c>
      <c r="N61" s="12" t="n">
        <v>50</v>
      </c>
      <c r="O61" s="12" t="n">
        <v>265</v>
      </c>
      <c r="P61" s="12" t="s">
        <v>51</v>
      </c>
      <c r="Q61" s="12" t="n">
        <f aca="false">IF(P61="Da",1,0)</f>
        <v>0</v>
      </c>
      <c r="R61" s="12" t="s">
        <v>51</v>
      </c>
      <c r="S61" s="12" t="n">
        <f aca="false">IF(R61="Da",1,0)</f>
        <v>0</v>
      </c>
      <c r="T61" s="12" t="s">
        <v>52</v>
      </c>
      <c r="U61" s="12" t="n">
        <f aca="false">IF(T61="Da",1,0)</f>
        <v>1</v>
      </c>
      <c r="V61" s="12" t="s">
        <v>52</v>
      </c>
      <c r="W61" s="12"/>
      <c r="X61" s="31" t="n">
        <f aca="false">IF(V61="Da",1,IF(V61="Nu",0))</f>
        <v>1</v>
      </c>
      <c r="Y61" s="12" t="s">
        <v>52</v>
      </c>
      <c r="Z61" s="31" t="n">
        <f aca="false">IF(Y61="Da",1,IF(Y61="Nu", 0))</f>
        <v>1</v>
      </c>
      <c r="AA61" s="12" t="s">
        <v>52</v>
      </c>
      <c r="AB61" s="31" t="n">
        <f aca="false">IF(AA61="Da", 1, IF(AA61="Nu", 0))</f>
        <v>1</v>
      </c>
      <c r="AC61" s="12" t="s">
        <v>52</v>
      </c>
      <c r="AD61" s="32" t="n">
        <f aca="false">IF(AC61="Da", 1, IF(AC61="Nu", 0))</f>
        <v>1</v>
      </c>
      <c r="AE61" s="33" t="n">
        <f aca="false">SUM(X61:AD61)</f>
        <v>4</v>
      </c>
      <c r="AF61" s="34" t="s">
        <v>51</v>
      </c>
      <c r="AG61" s="35" t="n">
        <f aca="false">IF(AF61="Da",1,0)</f>
        <v>0</v>
      </c>
      <c r="AH61" s="12" t="s">
        <v>51</v>
      </c>
      <c r="AI61" s="36" t="n">
        <f aca="false">IF(AH61="Da",1,0)</f>
        <v>0</v>
      </c>
      <c r="AJ61" s="37" t="n">
        <f aca="false">SUM(AG61,AI61)</f>
        <v>0</v>
      </c>
      <c r="AK61" s="34" t="s">
        <v>51</v>
      </c>
      <c r="AL61" s="12" t="n">
        <f aca="false">IF(AK61="Da",1,0)</f>
        <v>0</v>
      </c>
      <c r="AM61" s="12" t="s">
        <v>51</v>
      </c>
      <c r="AN61" s="12" t="n">
        <f aca="false">IF(AM61="Da",1,0)</f>
        <v>0</v>
      </c>
      <c r="AO61" s="12" t="s">
        <v>51</v>
      </c>
      <c r="AP61" s="12" t="n">
        <f aca="false">IF(AO61="Da",1,0)</f>
        <v>0</v>
      </c>
      <c r="AQ61" s="12" t="s">
        <v>51</v>
      </c>
      <c r="AR61" s="12" t="n">
        <f aca="false">IF(AQ61="Da",1,0)</f>
        <v>0</v>
      </c>
      <c r="AS61" s="12" t="n">
        <f aca="false">SUM(AL61+AN61+AP61+AR61)</f>
        <v>0</v>
      </c>
      <c r="AT61" s="12" t="s">
        <v>53</v>
      </c>
      <c r="AU61" s="12" t="n">
        <f aca="false">IF(AT61="Absolut deloc",0,IF(AT61="Câteva zile",1,IF(AT61="Mai mult de jumătate din timp",2,3)))</f>
        <v>2</v>
      </c>
      <c r="AV61" s="12" t="s">
        <v>53</v>
      </c>
      <c r="AW61" s="12" t="n">
        <f aca="false">IF(AV61="Absolut deloc",0,IF(AV61="Câteva zile",1,IF(AV61="Mai mult de jumătate din timp",2,3)))</f>
        <v>2</v>
      </c>
      <c r="AX61" s="12" t="s">
        <v>53</v>
      </c>
      <c r="AY61" s="12" t="n">
        <f aca="false">IF(AX61="Absolut deloc",0,IF(AX61="Câteva zile",1,IF(AX61="Mai mult de jumătate din timp",2,3)))</f>
        <v>2</v>
      </c>
      <c r="AZ61" s="12" t="s">
        <v>53</v>
      </c>
      <c r="BA61" s="12" t="n">
        <f aca="false">IF(AZ61="Absolut deloc",0,IF(AZ61="Câteva zile",1,IF(AZ61="Mai mult de jumătate din timp",2,3)))</f>
        <v>2</v>
      </c>
      <c r="BB61" s="12" t="s">
        <v>53</v>
      </c>
      <c r="BC61" s="12" t="n">
        <f aca="false">IF(BB61="Absolut deloc",0,IF(BB61="Câteva zile",1,IF(BB61="Mai mult de jumătate din timp",2,3)))</f>
        <v>2</v>
      </c>
      <c r="BD61" s="12" t="s">
        <v>54</v>
      </c>
      <c r="BE61" s="12" t="n">
        <f aca="false">IF(BD61="Absolut deloc",0,IF(BD61="Câteva zile",1,IF(BD61="Mai mult de jumătate din timp",2,3)))</f>
        <v>1</v>
      </c>
      <c r="BF61" s="12" t="s">
        <v>54</v>
      </c>
      <c r="BG61" s="12" t="n">
        <f aca="false">IF(BF61="Absolut deloc",0,IF(BF61="Câteva zile",1,IF(BF61="Mai mult de jumătate din timp",2,3)))</f>
        <v>1</v>
      </c>
      <c r="BH61" s="12" t="n">
        <f aca="false">SUM(AU61,AW61,AY61,BA61,BC61,BE61,BG61)</f>
        <v>12</v>
      </c>
      <c r="BI61" s="13" t="s">
        <v>55</v>
      </c>
      <c r="BJ61" s="13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3"/>
      <c r="CA61" s="12"/>
      <c r="CB61" s="12"/>
      <c r="CC61" s="12" t="s">
        <v>51</v>
      </c>
      <c r="CD61" s="12" t="n">
        <f aca="false">IF(CC61="Da",2,0)</f>
        <v>0</v>
      </c>
      <c r="CE61" s="12" t="s">
        <v>51</v>
      </c>
      <c r="CF61" s="12" t="n">
        <f aca="false">IF(CE61="Da",1,0)</f>
        <v>0</v>
      </c>
      <c r="CG61" s="12" t="s">
        <v>51</v>
      </c>
      <c r="CH61" s="12" t="n">
        <f aca="false">IF(CG61="Da",1,0)</f>
        <v>0</v>
      </c>
      <c r="CI61" s="12" t="s">
        <v>52</v>
      </c>
      <c r="CJ61" s="12" t="n">
        <f aca="false">IF(CI61="Da",1,0)</f>
        <v>1</v>
      </c>
      <c r="CK61" s="12" t="s">
        <v>52</v>
      </c>
      <c r="CL61" s="12" t="n">
        <f aca="false">IF(CK61="Da",1,0)</f>
        <v>1</v>
      </c>
      <c r="CM61" s="12" t="s">
        <v>51</v>
      </c>
      <c r="CN61" s="12" t="n">
        <f aca="false">IF(CM61="Da",2,0)</f>
        <v>0</v>
      </c>
      <c r="CO61" s="12" t="n">
        <f aca="false">SUM(CD61:CN61) + IF(OR(D61&gt;75,L61=1), 1,0)</f>
        <v>2</v>
      </c>
    </row>
    <row r="62" s="15" customFormat="true" ht="47.25" hidden="false" customHeight="false" outlineLevel="0" collapsed="false">
      <c r="A62" s="12" t="n">
        <v>61</v>
      </c>
      <c r="B62" s="12" t="s">
        <v>63</v>
      </c>
      <c r="C62" s="12" t="n">
        <f aca="false">IF(B62="Masculin",1,0)</f>
        <v>0</v>
      </c>
      <c r="D62" s="12" t="n">
        <v>48</v>
      </c>
      <c r="E62" s="12" t="n">
        <v>174</v>
      </c>
      <c r="F62" s="12" t="n">
        <v>67</v>
      </c>
      <c r="G62" s="12" t="s">
        <v>48</v>
      </c>
      <c r="H62" s="12" t="n">
        <f aca="false">IF(OR(G62="Da, permanent",G62="Da, ocazional"),1,0)</f>
        <v>1</v>
      </c>
      <c r="I62" s="14" t="s">
        <v>167</v>
      </c>
      <c r="J62" s="14" t="s">
        <v>170</v>
      </c>
      <c r="K62" s="13" t="s">
        <v>51</v>
      </c>
      <c r="L62" s="12" t="n">
        <f aca="false">IF(K62="Nu",0,1)</f>
        <v>0</v>
      </c>
      <c r="M62" s="12"/>
      <c r="N62" s="12"/>
      <c r="O62" s="12"/>
      <c r="P62" s="12" t="s">
        <v>51</v>
      </c>
      <c r="Q62" s="12" t="n">
        <f aca="false">IF(P62="Da",1,0)</f>
        <v>0</v>
      </c>
      <c r="R62" s="12" t="s">
        <v>51</v>
      </c>
      <c r="S62" s="12" t="n">
        <f aca="false">IF(R62="Da",1,0)</f>
        <v>0</v>
      </c>
      <c r="T62" s="12" t="s">
        <v>52</v>
      </c>
      <c r="U62" s="12" t="n">
        <f aca="false">IF(T62="Da",1,0)</f>
        <v>1</v>
      </c>
      <c r="V62" s="12" t="s">
        <v>51</v>
      </c>
      <c r="W62" s="12"/>
      <c r="X62" s="31" t="n">
        <f aca="false">IF(V62="Da",1,IF(V62="Nu",0))</f>
        <v>0</v>
      </c>
      <c r="Y62" s="12" t="s">
        <v>51</v>
      </c>
      <c r="Z62" s="31" t="n">
        <f aca="false">IF(Y62="Da",1,IF(Y62="Nu", 0))</f>
        <v>0</v>
      </c>
      <c r="AA62" s="12" t="s">
        <v>51</v>
      </c>
      <c r="AB62" s="31" t="n">
        <f aca="false">IF(AA62="Da", 1, IF(AA62="Nu", 0))</f>
        <v>0</v>
      </c>
      <c r="AC62" s="12" t="s">
        <v>52</v>
      </c>
      <c r="AD62" s="32" t="n">
        <f aca="false">IF(AC62="Da", 1, IF(AC62="Nu", 0))</f>
        <v>1</v>
      </c>
      <c r="AE62" s="33" t="n">
        <f aca="false">SUM(X62:AD62)</f>
        <v>1</v>
      </c>
      <c r="AF62" s="34" t="s">
        <v>52</v>
      </c>
      <c r="AG62" s="35" t="n">
        <f aca="false">IF(AF62="Da",1,0)</f>
        <v>1</v>
      </c>
      <c r="AH62" s="12" t="s">
        <v>52</v>
      </c>
      <c r="AI62" s="36" t="n">
        <f aca="false">IF(AH62="Da",1,0)</f>
        <v>1</v>
      </c>
      <c r="AJ62" s="37" t="n">
        <f aca="false">SUM(AG62,AI62)</f>
        <v>2</v>
      </c>
      <c r="AK62" s="34" t="s">
        <v>52</v>
      </c>
      <c r="AL62" s="12" t="n">
        <f aca="false">IF(AK62="Da",1,0)</f>
        <v>1</v>
      </c>
      <c r="AM62" s="12" t="s">
        <v>51</v>
      </c>
      <c r="AN62" s="12" t="n">
        <f aca="false">IF(AM62="Da",1,0)</f>
        <v>0</v>
      </c>
      <c r="AO62" s="12" t="s">
        <v>52</v>
      </c>
      <c r="AP62" s="12" t="n">
        <f aca="false">IF(AO62="Da",1,0)</f>
        <v>1</v>
      </c>
      <c r="AQ62" s="12" t="s">
        <v>51</v>
      </c>
      <c r="AR62" s="12" t="n">
        <f aca="false">IF(AQ62="Da",1,0)</f>
        <v>0</v>
      </c>
      <c r="AS62" s="12" t="n">
        <f aca="false">SUM(AL62+AN62+AP62+AR62)</f>
        <v>2</v>
      </c>
      <c r="AT62" s="12" t="s">
        <v>54</v>
      </c>
      <c r="AU62" s="12" t="n">
        <f aca="false">IF(AT62="Absolut deloc",0,IF(AT62="Câteva zile",1,IF(AT62="Mai mult de jumătate din timp",2,3)))</f>
        <v>1</v>
      </c>
      <c r="AV62" s="12" t="s">
        <v>54</v>
      </c>
      <c r="AW62" s="12" t="n">
        <f aca="false">IF(AV62="Absolut deloc",0,IF(AV62="Câteva zile",1,IF(AV62="Mai mult de jumătate din timp",2,3)))</f>
        <v>1</v>
      </c>
      <c r="AX62" s="12" t="s">
        <v>54</v>
      </c>
      <c r="AY62" s="12" t="n">
        <f aca="false">IF(AX62="Absolut deloc",0,IF(AX62="Câteva zile",1,IF(AX62="Mai mult de jumătate din timp",2,3)))</f>
        <v>1</v>
      </c>
      <c r="AZ62" s="12" t="s">
        <v>54</v>
      </c>
      <c r="BA62" s="12" t="n">
        <f aca="false">IF(AZ62="Absolut deloc",0,IF(AZ62="Câteva zile",1,IF(AZ62="Mai mult de jumătate din timp",2,3)))</f>
        <v>1</v>
      </c>
      <c r="BB62" s="12" t="s">
        <v>54</v>
      </c>
      <c r="BC62" s="12" t="n">
        <f aca="false">IF(BB62="Absolut deloc",0,IF(BB62="Câteva zile",1,IF(BB62="Mai mult de jumătate din timp",2,3)))</f>
        <v>1</v>
      </c>
      <c r="BD62" s="12" t="s">
        <v>54</v>
      </c>
      <c r="BE62" s="12" t="n">
        <f aca="false">IF(BD62="Absolut deloc",0,IF(BD62="Câteva zile",1,IF(BD62="Mai mult de jumătate din timp",2,3)))</f>
        <v>1</v>
      </c>
      <c r="BF62" s="12" t="s">
        <v>54</v>
      </c>
      <c r="BG62" s="12" t="n">
        <f aca="false">IF(BF62="Absolut deloc",0,IF(BF62="Câteva zile",1,IF(BF62="Mai mult de jumătate din timp",2,3)))</f>
        <v>1</v>
      </c>
      <c r="BH62" s="12" t="n">
        <f aca="false">SUM(AU62,AW62,AY62,BA62,BC62,BE62,BG62)</f>
        <v>7</v>
      </c>
      <c r="BI62" s="13" t="s">
        <v>55</v>
      </c>
      <c r="BJ62" s="13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3"/>
      <c r="CA62" s="12"/>
      <c r="CB62" s="12"/>
      <c r="CC62" s="12" t="s">
        <v>52</v>
      </c>
      <c r="CD62" s="12" t="n">
        <f aca="false">IF(CC62="Da",2,0)</f>
        <v>2</v>
      </c>
      <c r="CE62" s="12" t="s">
        <v>52</v>
      </c>
      <c r="CF62" s="12" t="n">
        <f aca="false">IF(CE62="Da",1,0)</f>
        <v>1</v>
      </c>
      <c r="CG62" s="12" t="s">
        <v>52</v>
      </c>
      <c r="CH62" s="12" t="n">
        <f aca="false">IF(CG62="Da",1,0)</f>
        <v>1</v>
      </c>
      <c r="CI62" s="12" t="s">
        <v>51</v>
      </c>
      <c r="CJ62" s="12" t="n">
        <f aca="false">IF(CI62="Da",1,0)</f>
        <v>0</v>
      </c>
      <c r="CK62" s="12" t="s">
        <v>51</v>
      </c>
      <c r="CL62" s="12" t="n">
        <f aca="false">IF(CK62="Da",1,0)</f>
        <v>0</v>
      </c>
      <c r="CM62" s="12" t="s">
        <v>51</v>
      </c>
      <c r="CN62" s="12" t="n">
        <f aca="false">IF(CM62="Da",2,0)</f>
        <v>0</v>
      </c>
      <c r="CO62" s="12" t="n">
        <f aca="false">SUM(CD62:CN62) + IF(OR(D62&gt;75,L62=1), 1,0)</f>
        <v>4</v>
      </c>
    </row>
    <row r="63" s="15" customFormat="true" ht="31.5" hidden="false" customHeight="false" outlineLevel="0" collapsed="false">
      <c r="A63" s="12" t="n">
        <v>62</v>
      </c>
      <c r="B63" s="12" t="s">
        <v>63</v>
      </c>
      <c r="C63" s="12" t="n">
        <f aca="false">IF(B63="Masculin",1,0)</f>
        <v>0</v>
      </c>
      <c r="D63" s="12" t="n">
        <v>49</v>
      </c>
      <c r="E63" s="12" t="n">
        <v>163</v>
      </c>
      <c r="F63" s="12" t="n">
        <v>55</v>
      </c>
      <c r="G63" s="12" t="s">
        <v>51</v>
      </c>
      <c r="H63" s="12" t="n">
        <f aca="false">IF(OR(G63="Da, permanent",G63="Da, ocazional"),1,0)</f>
        <v>0</v>
      </c>
      <c r="I63" s="14"/>
      <c r="J63" s="14" t="s">
        <v>172</v>
      </c>
      <c r="K63" s="13" t="s">
        <v>51</v>
      </c>
      <c r="L63" s="12" t="n">
        <f aca="false">IF(K63="Nu",0,1)</f>
        <v>0</v>
      </c>
      <c r="M63" s="12"/>
      <c r="N63" s="12"/>
      <c r="O63" s="12"/>
      <c r="P63" s="12" t="s">
        <v>51</v>
      </c>
      <c r="Q63" s="12" t="n">
        <f aca="false">IF(P63="Da",1,0)</f>
        <v>0</v>
      </c>
      <c r="R63" s="12" t="s">
        <v>51</v>
      </c>
      <c r="S63" s="12" t="n">
        <f aca="false">IF(R63="Da",1,0)</f>
        <v>0</v>
      </c>
      <c r="T63" s="12" t="s">
        <v>51</v>
      </c>
      <c r="U63" s="12" t="n">
        <f aca="false">IF(T63="Da",1,0)</f>
        <v>0</v>
      </c>
      <c r="V63" s="12"/>
      <c r="W63" s="12"/>
      <c r="X63" s="31"/>
      <c r="Y63" s="12"/>
      <c r="Z63" s="31"/>
      <c r="AA63" s="12"/>
      <c r="AB63" s="31"/>
      <c r="AC63" s="12"/>
      <c r="AD63" s="32"/>
      <c r="AE63" s="33"/>
      <c r="AF63" s="34" t="s">
        <v>51</v>
      </c>
      <c r="AG63" s="35" t="n">
        <f aca="false">IF(AF63="Da",1,0)</f>
        <v>0</v>
      </c>
      <c r="AH63" s="12" t="s">
        <v>52</v>
      </c>
      <c r="AI63" s="36" t="n">
        <f aca="false">IF(AH63="Da",1,0)</f>
        <v>1</v>
      </c>
      <c r="AJ63" s="37" t="n">
        <f aca="false">SUM(AG63,AI63)</f>
        <v>1</v>
      </c>
      <c r="AK63" s="34" t="s">
        <v>51</v>
      </c>
      <c r="AL63" s="12" t="n">
        <f aca="false">IF(AK63="Da",1,0)</f>
        <v>0</v>
      </c>
      <c r="AM63" s="12" t="s">
        <v>51</v>
      </c>
      <c r="AN63" s="12" t="n">
        <f aca="false">IF(AM63="Da",1,0)</f>
        <v>0</v>
      </c>
      <c r="AO63" s="12" t="s">
        <v>51</v>
      </c>
      <c r="AP63" s="12" t="n">
        <f aca="false">IF(AO63="Da",1,0)</f>
        <v>0</v>
      </c>
      <c r="AQ63" s="12" t="s">
        <v>52</v>
      </c>
      <c r="AR63" s="12" t="n">
        <f aca="false">IF(AQ63="Da",1,0)</f>
        <v>1</v>
      </c>
      <c r="AS63" s="12" t="n">
        <f aca="false">SUM(AL63+AN63+AP63+AR63)</f>
        <v>1</v>
      </c>
      <c r="AT63" s="12" t="s">
        <v>67</v>
      </c>
      <c r="AU63" s="12" t="n">
        <f aca="false">IF(AT63="Absolut deloc",0,IF(AT63="Câteva zile",1,IF(AT63="Mai mult de jumătate din timp",2,3)))</f>
        <v>3</v>
      </c>
      <c r="AV63" s="12" t="s">
        <v>54</v>
      </c>
      <c r="AW63" s="12" t="n">
        <f aca="false">IF(AV63="Absolut deloc",0,IF(AV63="Câteva zile",1,IF(AV63="Mai mult de jumătate din timp",2,3)))</f>
        <v>1</v>
      </c>
      <c r="AX63" s="12" t="s">
        <v>67</v>
      </c>
      <c r="AY63" s="12" t="n">
        <f aca="false">IF(AX63="Absolut deloc",0,IF(AX63="Câteva zile",1,IF(AX63="Mai mult de jumătate din timp",2,3)))</f>
        <v>3</v>
      </c>
      <c r="AZ63" s="12" t="s">
        <v>67</v>
      </c>
      <c r="BA63" s="12" t="n">
        <f aca="false">IF(AZ63="Absolut deloc",0,IF(AZ63="Câteva zile",1,IF(AZ63="Mai mult de jumătate din timp",2,3)))</f>
        <v>3</v>
      </c>
      <c r="BB63" s="12" t="s">
        <v>67</v>
      </c>
      <c r="BC63" s="12" t="n">
        <f aca="false">IF(BB63="Absolut deloc",0,IF(BB63="Câteva zile",1,IF(BB63="Mai mult de jumătate din timp",2,3)))</f>
        <v>3</v>
      </c>
      <c r="BD63" s="12" t="s">
        <v>67</v>
      </c>
      <c r="BE63" s="12" t="n">
        <f aca="false">IF(BD63="Absolut deloc",0,IF(BD63="Câteva zile",1,IF(BD63="Mai mult de jumătate din timp",2,3)))</f>
        <v>3</v>
      </c>
      <c r="BF63" s="12" t="s">
        <v>67</v>
      </c>
      <c r="BG63" s="12" t="n">
        <f aca="false">IF(BF63="Absolut deloc",0,IF(BF63="Câteva zile",1,IF(BF63="Mai mult de jumătate din timp",2,3)))</f>
        <v>3</v>
      </c>
      <c r="BH63" s="12" t="n">
        <f aca="false">SUM(AU63,AW63,AY63,BA63,BC63,BE63,BG63)</f>
        <v>19</v>
      </c>
      <c r="BI63" s="13" t="s">
        <v>55</v>
      </c>
      <c r="BJ63" s="13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3"/>
      <c r="CA63" s="12"/>
      <c r="CB63" s="12"/>
      <c r="CC63" s="12" t="s">
        <v>52</v>
      </c>
      <c r="CD63" s="12" t="n">
        <f aca="false">IF(CC63="Da",2,0)</f>
        <v>2</v>
      </c>
      <c r="CE63" s="12" t="s">
        <v>52</v>
      </c>
      <c r="CF63" s="12" t="n">
        <f aca="false">IF(CE63="Da",1,0)</f>
        <v>1</v>
      </c>
      <c r="CG63" s="12" t="s">
        <v>52</v>
      </c>
      <c r="CH63" s="12" t="n">
        <f aca="false">IF(CG63="Da",1,0)</f>
        <v>1</v>
      </c>
      <c r="CI63" s="12" t="s">
        <v>51</v>
      </c>
      <c r="CJ63" s="12" t="n">
        <f aca="false">IF(CI63="Da",1,0)</f>
        <v>0</v>
      </c>
      <c r="CK63" s="12" t="s">
        <v>51</v>
      </c>
      <c r="CL63" s="12" t="n">
        <f aca="false">IF(CK63="Da",1,0)</f>
        <v>0</v>
      </c>
      <c r="CM63" s="12" t="s">
        <v>51</v>
      </c>
      <c r="CN63" s="12" t="n">
        <f aca="false">IF(CM63="Da",2,0)</f>
        <v>0</v>
      </c>
      <c r="CO63" s="12" t="n">
        <f aca="false">SUM(CD63:CN63) + IF(OR(D63&gt;75,L63=1), 1,0)</f>
        <v>4</v>
      </c>
    </row>
    <row r="64" s="15" customFormat="true" ht="47.25" hidden="false" customHeight="false" outlineLevel="0" collapsed="false">
      <c r="A64" s="12" t="n">
        <v>63</v>
      </c>
      <c r="B64" s="12" t="s">
        <v>63</v>
      </c>
      <c r="C64" s="12" t="n">
        <f aca="false">IF(B64="Masculin",1,0)</f>
        <v>0</v>
      </c>
      <c r="D64" s="12" t="n">
        <v>45</v>
      </c>
      <c r="E64" s="12" t="n">
        <v>160</v>
      </c>
      <c r="F64" s="12" t="n">
        <v>67</v>
      </c>
      <c r="G64" s="12" t="s">
        <v>48</v>
      </c>
      <c r="H64" s="12" t="n">
        <f aca="false">IF(OR(G64="Da, permanent",G64="Da, ocazional"),1,0)</f>
        <v>1</v>
      </c>
      <c r="I64" s="14" t="s">
        <v>167</v>
      </c>
      <c r="J64" s="14" t="s">
        <v>168</v>
      </c>
      <c r="K64" s="13" t="s">
        <v>51</v>
      </c>
      <c r="L64" s="12" t="n">
        <f aca="false">IF(K64="Nu",0,1)</f>
        <v>0</v>
      </c>
      <c r="M64" s="12"/>
      <c r="N64" s="12"/>
      <c r="O64" s="12"/>
      <c r="P64" s="12" t="s">
        <v>51</v>
      </c>
      <c r="Q64" s="12" t="n">
        <f aca="false">IF(P64="Da",1,0)</f>
        <v>0</v>
      </c>
      <c r="R64" s="12" t="s">
        <v>51</v>
      </c>
      <c r="S64" s="12" t="n">
        <f aca="false">IF(R64="Da",1,0)</f>
        <v>0</v>
      </c>
      <c r="T64" s="12" t="s">
        <v>51</v>
      </c>
      <c r="U64" s="12" t="n">
        <f aca="false">IF(T64="Da",1,0)</f>
        <v>0</v>
      </c>
      <c r="V64" s="12"/>
      <c r="W64" s="12"/>
      <c r="X64" s="31"/>
      <c r="Y64" s="12"/>
      <c r="Z64" s="31"/>
      <c r="AA64" s="12"/>
      <c r="AB64" s="31"/>
      <c r="AC64" s="12"/>
      <c r="AD64" s="32"/>
      <c r="AE64" s="33"/>
      <c r="AF64" s="34" t="s">
        <v>51</v>
      </c>
      <c r="AG64" s="35" t="n">
        <f aca="false">IF(AF64="Da",1,0)</f>
        <v>0</v>
      </c>
      <c r="AH64" s="12" t="s">
        <v>51</v>
      </c>
      <c r="AI64" s="36" t="n">
        <f aca="false">IF(AH64="Da",1,0)</f>
        <v>0</v>
      </c>
      <c r="AJ64" s="37" t="n">
        <f aca="false">SUM(AG64,AI64)</f>
        <v>0</v>
      </c>
      <c r="AK64" s="34" t="s">
        <v>51</v>
      </c>
      <c r="AL64" s="12" t="n">
        <f aca="false">IF(AK64="Da",1,0)</f>
        <v>0</v>
      </c>
      <c r="AM64" s="12" t="s">
        <v>51</v>
      </c>
      <c r="AN64" s="12" t="n">
        <f aca="false">IF(AM64="Da",1,0)</f>
        <v>0</v>
      </c>
      <c r="AO64" s="12" t="s">
        <v>51</v>
      </c>
      <c r="AP64" s="12" t="n">
        <f aca="false">IF(AO64="Da",1,0)</f>
        <v>0</v>
      </c>
      <c r="AQ64" s="12" t="s">
        <v>51</v>
      </c>
      <c r="AR64" s="12" t="n">
        <f aca="false">IF(AQ64="Da",1,0)</f>
        <v>0</v>
      </c>
      <c r="AS64" s="12" t="n">
        <f aca="false">SUM(AL64+AN64+AP64+AR64)</f>
        <v>0</v>
      </c>
      <c r="AT64" s="12" t="s">
        <v>67</v>
      </c>
      <c r="AU64" s="12" t="n">
        <f aca="false">IF(AT64="Absolut deloc",0,IF(AT64="Câteva zile",1,IF(AT64="Mai mult de jumătate din timp",2,3)))</f>
        <v>3</v>
      </c>
      <c r="AV64" s="12" t="s">
        <v>67</v>
      </c>
      <c r="AW64" s="12" t="n">
        <f aca="false">IF(AV64="Absolut deloc",0,IF(AV64="Câteva zile",1,IF(AV64="Mai mult de jumătate din timp",2,3)))</f>
        <v>3</v>
      </c>
      <c r="AX64" s="12" t="s">
        <v>67</v>
      </c>
      <c r="AY64" s="12" t="n">
        <f aca="false">IF(AX64="Absolut deloc",0,IF(AX64="Câteva zile",1,IF(AX64="Mai mult de jumătate din timp",2,3)))</f>
        <v>3</v>
      </c>
      <c r="AZ64" s="12" t="s">
        <v>67</v>
      </c>
      <c r="BA64" s="12" t="n">
        <f aca="false">IF(AZ64="Absolut deloc",0,IF(AZ64="Câteva zile",1,IF(AZ64="Mai mult de jumătate din timp",2,3)))</f>
        <v>3</v>
      </c>
      <c r="BB64" s="12" t="s">
        <v>54</v>
      </c>
      <c r="BC64" s="12" t="n">
        <f aca="false">IF(BB64="Absolut deloc",0,IF(BB64="Câteva zile",1,IF(BB64="Mai mult de jumătate din timp",2,3)))</f>
        <v>1</v>
      </c>
      <c r="BD64" s="12" t="s">
        <v>54</v>
      </c>
      <c r="BE64" s="12" t="n">
        <f aca="false">IF(BD64="Absolut deloc",0,IF(BD64="Câteva zile",1,IF(BD64="Mai mult de jumătate din timp",2,3)))</f>
        <v>1</v>
      </c>
      <c r="BF64" s="12" t="s">
        <v>67</v>
      </c>
      <c r="BG64" s="12" t="n">
        <f aca="false">IF(BF64="Absolut deloc",0,IF(BF64="Câteva zile",1,IF(BF64="Mai mult de jumătate din timp",2,3)))</f>
        <v>3</v>
      </c>
      <c r="BH64" s="12" t="n">
        <f aca="false">SUM(AU64,AW64,AY64,BA64,BC64,BE64,BG64)</f>
        <v>17</v>
      </c>
      <c r="BI64" s="13" t="s">
        <v>55</v>
      </c>
      <c r="BJ64" s="13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3"/>
      <c r="CA64" s="12"/>
      <c r="CB64" s="12"/>
      <c r="CC64" s="12" t="s">
        <v>52</v>
      </c>
      <c r="CD64" s="12" t="n">
        <f aca="false">IF(CC64="Da",2,0)</f>
        <v>2</v>
      </c>
      <c r="CE64" s="12" t="s">
        <v>51</v>
      </c>
      <c r="CF64" s="12" t="n">
        <f aca="false">IF(CE64="Da",1,0)</f>
        <v>0</v>
      </c>
      <c r="CG64" s="12" t="s">
        <v>52</v>
      </c>
      <c r="CH64" s="12" t="n">
        <f aca="false">IF(CG64="Da",1,0)</f>
        <v>1</v>
      </c>
      <c r="CI64" s="12" t="s">
        <v>52</v>
      </c>
      <c r="CJ64" s="12" t="n">
        <f aca="false">IF(CI64="Da",1,0)</f>
        <v>1</v>
      </c>
      <c r="CK64" s="12" t="s">
        <v>52</v>
      </c>
      <c r="CL64" s="12" t="n">
        <f aca="false">IF(CK64="Da",1,0)</f>
        <v>1</v>
      </c>
      <c r="CM64" s="12" t="s">
        <v>52</v>
      </c>
      <c r="CN64" s="12" t="n">
        <f aca="false">IF(CM64="Da",2,0)</f>
        <v>2</v>
      </c>
      <c r="CO64" s="12" t="n">
        <f aca="false">SUM(CD64:CN64) + IF(OR(D64&gt;75,L64=1), 1,0)</f>
        <v>7</v>
      </c>
    </row>
    <row r="65" s="15" customFormat="true" ht="47.25" hidden="false" customHeight="false" outlineLevel="0" collapsed="false">
      <c r="A65" s="12" t="n">
        <v>64</v>
      </c>
      <c r="B65" s="12" t="s">
        <v>63</v>
      </c>
      <c r="C65" s="12" t="n">
        <f aca="false">IF(B65="Masculin",1,0)</f>
        <v>0</v>
      </c>
      <c r="D65" s="12" t="n">
        <v>30</v>
      </c>
      <c r="E65" s="12" t="n">
        <v>173</v>
      </c>
      <c r="F65" s="12" t="n">
        <v>71</v>
      </c>
      <c r="G65" s="12" t="s">
        <v>48</v>
      </c>
      <c r="H65" s="12" t="n">
        <f aca="false">IF(OR(G65="Da, permanent",G65="Da, ocazional"),1,0)</f>
        <v>1</v>
      </c>
      <c r="I65" s="14" t="s">
        <v>173</v>
      </c>
      <c r="J65" s="14" t="s">
        <v>168</v>
      </c>
      <c r="K65" s="13" t="s">
        <v>51</v>
      </c>
      <c r="L65" s="12" t="n">
        <f aca="false">IF(K65="Nu",0,1)</f>
        <v>0</v>
      </c>
      <c r="M65" s="12" t="n">
        <v>90</v>
      </c>
      <c r="N65" s="12" t="n">
        <v>60</v>
      </c>
      <c r="O65" s="12"/>
      <c r="P65" s="12" t="s">
        <v>51</v>
      </c>
      <c r="Q65" s="12" t="n">
        <f aca="false">IF(P65="Da",1,0)</f>
        <v>0</v>
      </c>
      <c r="R65" s="12" t="s">
        <v>51</v>
      </c>
      <c r="S65" s="12" t="n">
        <f aca="false">IF(R65="Da",1,0)</f>
        <v>0</v>
      </c>
      <c r="T65" s="12" t="s">
        <v>51</v>
      </c>
      <c r="U65" s="12" t="n">
        <f aca="false">IF(T65="Da",1,0)</f>
        <v>0</v>
      </c>
      <c r="V65" s="12"/>
      <c r="W65" s="12"/>
      <c r="X65" s="31"/>
      <c r="Y65" s="12"/>
      <c r="Z65" s="31"/>
      <c r="AA65" s="12"/>
      <c r="AB65" s="31"/>
      <c r="AC65" s="12"/>
      <c r="AD65" s="32"/>
      <c r="AE65" s="33"/>
      <c r="AF65" s="34" t="s">
        <v>52</v>
      </c>
      <c r="AG65" s="35" t="n">
        <f aca="false">IF(AF65="Da",1,0)</f>
        <v>1</v>
      </c>
      <c r="AH65" s="12" t="s">
        <v>51</v>
      </c>
      <c r="AI65" s="36" t="n">
        <f aca="false">IF(AH65="Da",1,0)</f>
        <v>0</v>
      </c>
      <c r="AJ65" s="37" t="n">
        <f aca="false">SUM(AG65,AI65)</f>
        <v>1</v>
      </c>
      <c r="AK65" s="34" t="s">
        <v>51</v>
      </c>
      <c r="AL65" s="12" t="n">
        <f aca="false">IF(AK65="Da",1,0)</f>
        <v>0</v>
      </c>
      <c r="AM65" s="12" t="s">
        <v>51</v>
      </c>
      <c r="AN65" s="12" t="n">
        <f aca="false">IF(AM65="Da",1,0)</f>
        <v>0</v>
      </c>
      <c r="AO65" s="12" t="s">
        <v>51</v>
      </c>
      <c r="AP65" s="12" t="n">
        <f aca="false">IF(AO65="Da",1,0)</f>
        <v>0</v>
      </c>
      <c r="AQ65" s="12" t="s">
        <v>51</v>
      </c>
      <c r="AR65" s="12" t="n">
        <f aca="false">IF(AQ65="Da",1,0)</f>
        <v>0</v>
      </c>
      <c r="AS65" s="12" t="n">
        <f aca="false">SUM(AL65+AN65+AP65+AR65)</f>
        <v>0</v>
      </c>
      <c r="AT65" s="12" t="s">
        <v>67</v>
      </c>
      <c r="AU65" s="12" t="n">
        <f aca="false">IF(AT65="Absolut deloc",0,IF(AT65="Câteva zile",1,IF(AT65="Mai mult de jumătate din timp",2,3)))</f>
        <v>3</v>
      </c>
      <c r="AV65" s="12" t="s">
        <v>67</v>
      </c>
      <c r="AW65" s="12" t="n">
        <f aca="false">IF(AV65="Absolut deloc",0,IF(AV65="Câteva zile",1,IF(AV65="Mai mult de jumătate din timp",2,3)))</f>
        <v>3</v>
      </c>
      <c r="AX65" s="12" t="s">
        <v>67</v>
      </c>
      <c r="AY65" s="12" t="n">
        <f aca="false">IF(AX65="Absolut deloc",0,IF(AX65="Câteva zile",1,IF(AX65="Mai mult de jumătate din timp",2,3)))</f>
        <v>3</v>
      </c>
      <c r="AZ65" s="12" t="s">
        <v>67</v>
      </c>
      <c r="BA65" s="12" t="n">
        <f aca="false">IF(AZ65="Absolut deloc",0,IF(AZ65="Câteva zile",1,IF(AZ65="Mai mult de jumătate din timp",2,3)))</f>
        <v>3</v>
      </c>
      <c r="BB65" s="12" t="s">
        <v>67</v>
      </c>
      <c r="BC65" s="12" t="n">
        <f aca="false">IF(BB65="Absolut deloc",0,IF(BB65="Câteva zile",1,IF(BB65="Mai mult de jumătate din timp",2,3)))</f>
        <v>3</v>
      </c>
      <c r="BD65" s="12" t="s">
        <v>67</v>
      </c>
      <c r="BE65" s="12" t="n">
        <f aca="false">IF(BD65="Absolut deloc",0,IF(BD65="Câteva zile",1,IF(BD65="Mai mult de jumătate din timp",2,3)))</f>
        <v>3</v>
      </c>
      <c r="BF65" s="12" t="s">
        <v>67</v>
      </c>
      <c r="BG65" s="12" t="n">
        <f aca="false">IF(BF65="Absolut deloc",0,IF(BF65="Câteva zile",1,IF(BF65="Mai mult de jumătate din timp",2,3)))</f>
        <v>3</v>
      </c>
      <c r="BH65" s="12" t="n">
        <f aca="false">SUM(AU65,AW65,AY65,BA65,BC65,BE65,BG65)</f>
        <v>21</v>
      </c>
      <c r="BI65" s="13" t="s">
        <v>55</v>
      </c>
      <c r="BJ65" s="13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3"/>
      <c r="CA65" s="12"/>
      <c r="CB65" s="12"/>
      <c r="CC65" s="12" t="s">
        <v>51</v>
      </c>
      <c r="CD65" s="12" t="n">
        <f aca="false">IF(CC65="Da",2,0)</f>
        <v>0</v>
      </c>
      <c r="CE65" s="12" t="s">
        <v>51</v>
      </c>
      <c r="CF65" s="12" t="n">
        <f aca="false">IF(CE65="Da",1,0)</f>
        <v>0</v>
      </c>
      <c r="CG65" s="12" t="s">
        <v>51</v>
      </c>
      <c r="CH65" s="12" t="n">
        <f aca="false">IF(CG65="Da",1,0)</f>
        <v>0</v>
      </c>
      <c r="CI65" s="12" t="s">
        <v>51</v>
      </c>
      <c r="CJ65" s="12" t="n">
        <f aca="false">IF(CI65="Da",1,0)</f>
        <v>0</v>
      </c>
      <c r="CK65" s="12" t="s">
        <v>51</v>
      </c>
      <c r="CL65" s="12" t="n">
        <f aca="false">IF(CK65="Da",1,0)</f>
        <v>0</v>
      </c>
      <c r="CM65" s="12" t="s">
        <v>51</v>
      </c>
      <c r="CN65" s="12" t="n">
        <f aca="false">IF(CM65="Da",2,0)</f>
        <v>0</v>
      </c>
      <c r="CO65" s="12" t="n">
        <f aca="false">SUM(CD65:CN65) + IF(OR(D65&gt;75,L65=1), 1,0)</f>
        <v>0</v>
      </c>
    </row>
    <row r="66" s="15" customFormat="true" ht="47.25" hidden="false" customHeight="false" outlineLevel="0" collapsed="false">
      <c r="A66" s="12" t="n">
        <v>65</v>
      </c>
      <c r="B66" s="12" t="s">
        <v>63</v>
      </c>
      <c r="C66" s="12" t="n">
        <f aca="false">IF(B66="Masculin",1,0)</f>
        <v>0</v>
      </c>
      <c r="D66" s="12" t="n">
        <v>32</v>
      </c>
      <c r="E66" s="12" t="n">
        <v>157</v>
      </c>
      <c r="F66" s="12" t="n">
        <v>60</v>
      </c>
      <c r="G66" s="12" t="s">
        <v>48</v>
      </c>
      <c r="H66" s="12" t="n">
        <f aca="false">IF(OR(G66="Da, permanent",G66="Da, ocazional"),1,0)</f>
        <v>1</v>
      </c>
      <c r="I66" s="14" t="s">
        <v>167</v>
      </c>
      <c r="J66" s="14" t="s">
        <v>168</v>
      </c>
      <c r="K66" s="13" t="s">
        <v>51</v>
      </c>
      <c r="L66" s="12" t="n">
        <f aca="false">IF(K66="Nu",0,1)</f>
        <v>0</v>
      </c>
      <c r="M66" s="12"/>
      <c r="N66" s="12"/>
      <c r="O66" s="12"/>
      <c r="P66" s="12" t="s">
        <v>51</v>
      </c>
      <c r="Q66" s="12" t="n">
        <f aca="false">IF(P66="Da",1,0)</f>
        <v>0</v>
      </c>
      <c r="R66" s="12" t="s">
        <v>51</v>
      </c>
      <c r="S66" s="12" t="n">
        <f aca="false">IF(R66="Da",1,0)</f>
        <v>0</v>
      </c>
      <c r="T66" s="12" t="s">
        <v>52</v>
      </c>
      <c r="U66" s="12" t="n">
        <f aca="false">IF(T66="Da",1,0)</f>
        <v>1</v>
      </c>
      <c r="V66" s="12" t="s">
        <v>52</v>
      </c>
      <c r="W66" s="12"/>
      <c r="X66" s="31" t="n">
        <f aca="false">IF(V66="Da",1,IF(V66="Nu",0))</f>
        <v>1</v>
      </c>
      <c r="Y66" s="12" t="s">
        <v>51</v>
      </c>
      <c r="Z66" s="31" t="n">
        <f aca="false">IF(Y66="Da",1,IF(Y66="Nu", 0))</f>
        <v>0</v>
      </c>
      <c r="AA66" s="12" t="s">
        <v>51</v>
      </c>
      <c r="AB66" s="31" t="n">
        <f aca="false">IF(AA66="Da", 1, IF(AA66="Nu", 0))</f>
        <v>0</v>
      </c>
      <c r="AC66" s="12" t="s">
        <v>51</v>
      </c>
      <c r="AD66" s="32" t="n">
        <f aca="false">IF(AC66="Da", 1, IF(AC66="Nu", 0))</f>
        <v>0</v>
      </c>
      <c r="AE66" s="33" t="n">
        <f aca="false">SUM(X66:AD66)</f>
        <v>1</v>
      </c>
      <c r="AF66" s="34" t="s">
        <v>52</v>
      </c>
      <c r="AG66" s="35" t="n">
        <f aca="false">IF(AF66="Da",1,0)</f>
        <v>1</v>
      </c>
      <c r="AH66" s="12" t="s">
        <v>52</v>
      </c>
      <c r="AI66" s="36" t="n">
        <f aca="false">IF(AH66="Da",1,0)</f>
        <v>1</v>
      </c>
      <c r="AJ66" s="37" t="n">
        <f aca="false">SUM(AG66,AI66)</f>
        <v>2</v>
      </c>
      <c r="AK66" s="34" t="s">
        <v>52</v>
      </c>
      <c r="AL66" s="12" t="n">
        <f aca="false">IF(AK66="Da",1,0)</f>
        <v>1</v>
      </c>
      <c r="AM66" s="12" t="s">
        <v>51</v>
      </c>
      <c r="AN66" s="12" t="n">
        <f aca="false">IF(AM66="Da",1,0)</f>
        <v>0</v>
      </c>
      <c r="AO66" s="12" t="s">
        <v>52</v>
      </c>
      <c r="AP66" s="12" t="n">
        <f aca="false">IF(AO66="Da",1,0)</f>
        <v>1</v>
      </c>
      <c r="AQ66" s="12" t="s">
        <v>52</v>
      </c>
      <c r="AR66" s="12" t="n">
        <f aca="false">IF(AQ66="Da",1,0)</f>
        <v>1</v>
      </c>
      <c r="AS66" s="12" t="n">
        <f aca="false">SUM(AL66+AN66+AP66+AR66)</f>
        <v>3</v>
      </c>
      <c r="AT66" s="12" t="s">
        <v>67</v>
      </c>
      <c r="AU66" s="12" t="n">
        <f aca="false">IF(AT66="Absolut deloc",0,IF(AT66="Câteva zile",1,IF(AT66="Mai mult de jumătate din timp",2,3)))</f>
        <v>3</v>
      </c>
      <c r="AV66" s="12" t="s">
        <v>67</v>
      </c>
      <c r="AW66" s="12" t="n">
        <f aca="false">IF(AV66="Absolut deloc",0,IF(AV66="Câteva zile",1,IF(AV66="Mai mult de jumătate din timp",2,3)))</f>
        <v>3</v>
      </c>
      <c r="AX66" s="12" t="s">
        <v>67</v>
      </c>
      <c r="AY66" s="12" t="n">
        <f aca="false">IF(AX66="Absolut deloc",0,IF(AX66="Câteva zile",1,IF(AX66="Mai mult de jumătate din timp",2,3)))</f>
        <v>3</v>
      </c>
      <c r="AZ66" s="12" t="s">
        <v>67</v>
      </c>
      <c r="BA66" s="12" t="n">
        <f aca="false">IF(AZ66="Absolut deloc",0,IF(AZ66="Câteva zile",1,IF(AZ66="Mai mult de jumătate din timp",2,3)))</f>
        <v>3</v>
      </c>
      <c r="BB66" s="12" t="s">
        <v>54</v>
      </c>
      <c r="BC66" s="12" t="n">
        <f aca="false">IF(BB66="Absolut deloc",0,IF(BB66="Câteva zile",1,IF(BB66="Mai mult de jumătate din timp",2,3)))</f>
        <v>1</v>
      </c>
      <c r="BD66" s="12" t="s">
        <v>67</v>
      </c>
      <c r="BE66" s="12" t="n">
        <f aca="false">IF(BD66="Absolut deloc",0,IF(BD66="Câteva zile",1,IF(BD66="Mai mult de jumătate din timp",2,3)))</f>
        <v>3</v>
      </c>
      <c r="BF66" s="12" t="s">
        <v>67</v>
      </c>
      <c r="BG66" s="12" t="n">
        <f aca="false">IF(BF66="Absolut deloc",0,IF(BF66="Câteva zile",1,IF(BF66="Mai mult de jumătate din timp",2,3)))</f>
        <v>3</v>
      </c>
      <c r="BH66" s="12" t="n">
        <f aca="false">SUM(AU66,AW66,AY66,BA66,BC66,BE66,BG66)</f>
        <v>19</v>
      </c>
      <c r="BI66" s="13" t="s">
        <v>55</v>
      </c>
      <c r="BJ66" s="13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3"/>
      <c r="CA66" s="12"/>
      <c r="CB66" s="12"/>
      <c r="CC66" s="12" t="s">
        <v>52</v>
      </c>
      <c r="CD66" s="12" t="n">
        <f aca="false">IF(CC66="Da",2,0)</f>
        <v>2</v>
      </c>
      <c r="CE66" s="12" t="s">
        <v>52</v>
      </c>
      <c r="CF66" s="12" t="n">
        <f aca="false">IF(CE66="Da",1,0)</f>
        <v>1</v>
      </c>
      <c r="CG66" s="12" t="s">
        <v>52</v>
      </c>
      <c r="CH66" s="12" t="n">
        <f aca="false">IF(CG66="Da",1,0)</f>
        <v>1</v>
      </c>
      <c r="CI66" s="12" t="s">
        <v>52</v>
      </c>
      <c r="CJ66" s="12" t="n">
        <f aca="false">IF(CI66="Da",1,0)</f>
        <v>1</v>
      </c>
      <c r="CK66" s="12" t="s">
        <v>52</v>
      </c>
      <c r="CL66" s="12" t="n">
        <f aca="false">IF(CK66="Da",1,0)</f>
        <v>1</v>
      </c>
      <c r="CM66" s="12" t="s">
        <v>51</v>
      </c>
      <c r="CN66" s="12" t="n">
        <f aca="false">IF(CM66="Da",2,0)</f>
        <v>0</v>
      </c>
      <c r="CO66" s="12" t="n">
        <f aca="false">SUM(CD66:CN66) + IF(OR(D66&gt;75,L66=1), 1,0)</f>
        <v>6</v>
      </c>
    </row>
    <row r="67" s="15" customFormat="true" ht="31.5" hidden="false" customHeight="false" outlineLevel="0" collapsed="false">
      <c r="A67" s="12" t="n">
        <v>66</v>
      </c>
      <c r="B67" s="12" t="s">
        <v>63</v>
      </c>
      <c r="C67" s="12" t="n">
        <f aca="false">IF(B67="Masculin",1,0)</f>
        <v>0</v>
      </c>
      <c r="D67" s="12" t="n">
        <v>50</v>
      </c>
      <c r="E67" s="12" t="n">
        <v>171</v>
      </c>
      <c r="F67" s="12" t="n">
        <v>69</v>
      </c>
      <c r="G67" s="12" t="s">
        <v>51</v>
      </c>
      <c r="H67" s="12" t="n">
        <f aca="false">IF(OR(G67="Da, permanent",G67="Da, ocazional"),1,0)</f>
        <v>0</v>
      </c>
      <c r="I67" s="14"/>
      <c r="J67" s="14" t="s">
        <v>168</v>
      </c>
      <c r="K67" s="13" t="s">
        <v>51</v>
      </c>
      <c r="L67" s="12" t="n">
        <f aca="false">IF(K67="Nu",0,1)</f>
        <v>0</v>
      </c>
      <c r="M67" s="12"/>
      <c r="N67" s="12"/>
      <c r="O67" s="12"/>
      <c r="P67" s="12" t="s">
        <v>51</v>
      </c>
      <c r="Q67" s="12" t="n">
        <f aca="false">IF(P67="Da",1,0)</f>
        <v>0</v>
      </c>
      <c r="R67" s="12" t="s">
        <v>52</v>
      </c>
      <c r="S67" s="12" t="n">
        <f aca="false">IF(R67="Da",1,0)</f>
        <v>1</v>
      </c>
      <c r="T67" s="12" t="s">
        <v>51</v>
      </c>
      <c r="U67" s="12" t="n">
        <f aca="false">IF(T67="Da",1,0)</f>
        <v>0</v>
      </c>
      <c r="V67" s="12"/>
      <c r="W67" s="12"/>
      <c r="X67" s="31"/>
      <c r="Y67" s="12"/>
      <c r="Z67" s="31"/>
      <c r="AA67" s="12"/>
      <c r="AB67" s="31"/>
      <c r="AC67" s="12"/>
      <c r="AD67" s="32"/>
      <c r="AE67" s="33" t="n">
        <f aca="false">SUM(X67:AD67)</f>
        <v>0</v>
      </c>
      <c r="AF67" s="34" t="s">
        <v>51</v>
      </c>
      <c r="AG67" s="35" t="n">
        <f aca="false">IF(AF67="Da",1,0)</f>
        <v>0</v>
      </c>
      <c r="AH67" s="12" t="s">
        <v>51</v>
      </c>
      <c r="AI67" s="36" t="n">
        <f aca="false">IF(AH67="Da",1,0)</f>
        <v>0</v>
      </c>
      <c r="AJ67" s="37" t="n">
        <f aca="false">SUM(AG67,AI67)</f>
        <v>0</v>
      </c>
      <c r="AK67" s="34" t="s">
        <v>51</v>
      </c>
      <c r="AL67" s="12" t="n">
        <f aca="false">IF(AK67="Da",1,0)</f>
        <v>0</v>
      </c>
      <c r="AM67" s="12" t="s">
        <v>51</v>
      </c>
      <c r="AN67" s="12" t="n">
        <f aca="false">IF(AM67="Da",1,0)</f>
        <v>0</v>
      </c>
      <c r="AO67" s="12" t="s">
        <v>51</v>
      </c>
      <c r="AP67" s="12" t="n">
        <f aca="false">IF(AO67="Da",1,0)</f>
        <v>0</v>
      </c>
      <c r="AQ67" s="12" t="s">
        <v>51</v>
      </c>
      <c r="AR67" s="12" t="n">
        <f aca="false">IF(AQ67="Da",1,0)</f>
        <v>0</v>
      </c>
      <c r="AS67" s="12" t="n">
        <f aca="false">SUM(AL67+AN67+AP67+AR67)</f>
        <v>0</v>
      </c>
      <c r="AT67" s="12" t="s">
        <v>67</v>
      </c>
      <c r="AU67" s="12" t="n">
        <f aca="false">IF(AT67="Absolut deloc",0,IF(AT67="Câteva zile",1,IF(AT67="Mai mult de jumătate din timp",2,3)))</f>
        <v>3</v>
      </c>
      <c r="AV67" s="12" t="s">
        <v>67</v>
      </c>
      <c r="AW67" s="12" t="n">
        <f aca="false">IF(AV67="Absolut deloc",0,IF(AV67="Câteva zile",1,IF(AV67="Mai mult de jumătate din timp",2,3)))</f>
        <v>3</v>
      </c>
      <c r="AX67" s="12" t="s">
        <v>67</v>
      </c>
      <c r="AY67" s="12" t="n">
        <f aca="false">IF(AX67="Absolut deloc",0,IF(AX67="Câteva zile",1,IF(AX67="Mai mult de jumătate din timp",2,3)))</f>
        <v>3</v>
      </c>
      <c r="AZ67" s="12" t="s">
        <v>67</v>
      </c>
      <c r="BA67" s="12" t="n">
        <f aca="false">IF(AZ67="Absolut deloc",0,IF(AZ67="Câteva zile",1,IF(AZ67="Mai mult de jumătate din timp",2,3)))</f>
        <v>3</v>
      </c>
      <c r="BB67" s="12" t="s">
        <v>67</v>
      </c>
      <c r="BC67" s="12" t="n">
        <f aca="false">IF(BB67="Absolut deloc",0,IF(BB67="Câteva zile",1,IF(BB67="Mai mult de jumătate din timp",2,3)))</f>
        <v>3</v>
      </c>
      <c r="BD67" s="12" t="s">
        <v>67</v>
      </c>
      <c r="BE67" s="12" t="n">
        <f aca="false">IF(BD67="Absolut deloc",0,IF(BD67="Câteva zile",1,IF(BD67="Mai mult de jumătate din timp",2,3)))</f>
        <v>3</v>
      </c>
      <c r="BF67" s="12" t="s">
        <v>67</v>
      </c>
      <c r="BG67" s="12" t="n">
        <f aca="false">IF(BF67="Absolut deloc",0,IF(BF67="Câteva zile",1,IF(BF67="Mai mult de jumătate din timp",2,3)))</f>
        <v>3</v>
      </c>
      <c r="BH67" s="12" t="n">
        <f aca="false">SUM(AU67,AW67,AY67,BA67,BC67,BE67,BG67)</f>
        <v>21</v>
      </c>
      <c r="BI67" s="13" t="s">
        <v>55</v>
      </c>
      <c r="BJ67" s="13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3"/>
      <c r="CA67" s="12"/>
      <c r="CB67" s="12"/>
      <c r="CC67" s="12" t="s">
        <v>52</v>
      </c>
      <c r="CD67" s="12" t="n">
        <f aca="false">IF(CC67="Da",2,0)</f>
        <v>2</v>
      </c>
      <c r="CE67" s="12" t="s">
        <v>51</v>
      </c>
      <c r="CF67" s="12" t="n">
        <f aca="false">IF(CE67="Da",1,0)</f>
        <v>0</v>
      </c>
      <c r="CG67" s="12" t="s">
        <v>51</v>
      </c>
      <c r="CH67" s="12" t="n">
        <f aca="false">IF(CG67="Da",1,0)</f>
        <v>0</v>
      </c>
      <c r="CI67" s="12" t="s">
        <v>51</v>
      </c>
      <c r="CJ67" s="12" t="n">
        <f aca="false">IF(CI67="Da",1,0)</f>
        <v>0</v>
      </c>
      <c r="CK67" s="12" t="s">
        <v>51</v>
      </c>
      <c r="CL67" s="12" t="n">
        <f aca="false">IF(CK67="Da",1,0)</f>
        <v>0</v>
      </c>
      <c r="CM67" s="12" t="s">
        <v>51</v>
      </c>
      <c r="CN67" s="12" t="n">
        <f aca="false">IF(CM67="Da",2,0)</f>
        <v>0</v>
      </c>
      <c r="CO67" s="12" t="n">
        <f aca="false">SUM(CD67:CN67) + IF(OR(D67&gt;75,L67=1), 1,0)</f>
        <v>2</v>
      </c>
    </row>
    <row r="68" s="15" customFormat="true" ht="47.25" hidden="false" customHeight="false" outlineLevel="0" collapsed="false">
      <c r="A68" s="12" t="n">
        <v>67</v>
      </c>
      <c r="B68" s="12" t="s">
        <v>63</v>
      </c>
      <c r="C68" s="12" t="n">
        <f aca="false">IF(B68="Masculin",1,0)</f>
        <v>0</v>
      </c>
      <c r="D68" s="12" t="n">
        <v>29</v>
      </c>
      <c r="E68" s="12" t="n">
        <v>170</v>
      </c>
      <c r="F68" s="12" t="n">
        <v>70</v>
      </c>
      <c r="G68" s="12" t="s">
        <v>48</v>
      </c>
      <c r="H68" s="12" t="n">
        <f aca="false">IF(OR(G68="Da, permanent",G68="Da, ocazional"),1,0)</f>
        <v>1</v>
      </c>
      <c r="I68" s="14" t="s">
        <v>167</v>
      </c>
      <c r="J68" s="14" t="s">
        <v>168</v>
      </c>
      <c r="K68" s="13" t="s">
        <v>51</v>
      </c>
      <c r="L68" s="12" t="n">
        <f aca="false">IF(K68="Nu",0,1)</f>
        <v>0</v>
      </c>
      <c r="M68" s="12" t="n">
        <v>100</v>
      </c>
      <c r="N68" s="12" t="n">
        <v>60</v>
      </c>
      <c r="O68" s="12"/>
      <c r="P68" s="12" t="s">
        <v>51</v>
      </c>
      <c r="Q68" s="12" t="n">
        <f aca="false">IF(P68="Da",1,0)</f>
        <v>0</v>
      </c>
      <c r="R68" s="12" t="s">
        <v>51</v>
      </c>
      <c r="S68" s="12" t="n">
        <f aca="false">IF(R68="Da",1,0)</f>
        <v>0</v>
      </c>
      <c r="T68" s="12" t="s">
        <v>52</v>
      </c>
      <c r="U68" s="12" t="n">
        <f aca="false">IF(T68="Da",1,0)</f>
        <v>1</v>
      </c>
      <c r="V68" s="12" t="s">
        <v>52</v>
      </c>
      <c r="W68" s="12"/>
      <c r="X68" s="31" t="n">
        <f aca="false">IF(V68="Da",1,IF(V68="Nu",0))</f>
        <v>1</v>
      </c>
      <c r="Y68" s="12" t="s">
        <v>51</v>
      </c>
      <c r="Z68" s="31" t="n">
        <f aca="false">IF(Y68="Da",1,IF(Y68="Nu", 0))</f>
        <v>0</v>
      </c>
      <c r="AA68" s="12" t="s">
        <v>52</v>
      </c>
      <c r="AB68" s="31" t="n">
        <f aca="false">IF(AA68="Da", 1, IF(AA68="Nu", 0))</f>
        <v>1</v>
      </c>
      <c r="AC68" s="12" t="s">
        <v>52</v>
      </c>
      <c r="AD68" s="32" t="n">
        <f aca="false">IF(AC68="Da", 1, IF(AC68="Nu", 0))</f>
        <v>1</v>
      </c>
      <c r="AE68" s="33" t="n">
        <f aca="false">SUM(X68:AD68)</f>
        <v>3</v>
      </c>
      <c r="AF68" s="34" t="s">
        <v>52</v>
      </c>
      <c r="AG68" s="35" t="n">
        <f aca="false">IF(AF68="Da",1,0)</f>
        <v>1</v>
      </c>
      <c r="AH68" s="12" t="s">
        <v>52</v>
      </c>
      <c r="AI68" s="36" t="n">
        <f aca="false">IF(AH68="Da",1,0)</f>
        <v>1</v>
      </c>
      <c r="AJ68" s="37" t="n">
        <f aca="false">SUM(AG68,AI68)</f>
        <v>2</v>
      </c>
      <c r="AK68" s="34" t="s">
        <v>52</v>
      </c>
      <c r="AL68" s="12" t="n">
        <f aca="false">IF(AK68="Da",1,0)</f>
        <v>1</v>
      </c>
      <c r="AM68" s="12" t="s">
        <v>52</v>
      </c>
      <c r="AN68" s="12" t="n">
        <f aca="false">IF(AM68="Da",1,0)</f>
        <v>1</v>
      </c>
      <c r="AO68" s="12" t="s">
        <v>52</v>
      </c>
      <c r="AP68" s="12" t="n">
        <f aca="false">IF(AO68="Da",1,0)</f>
        <v>1</v>
      </c>
      <c r="AQ68" s="12" t="s">
        <v>51</v>
      </c>
      <c r="AR68" s="12" t="n">
        <f aca="false">IF(AQ68="Da",1,0)</f>
        <v>0</v>
      </c>
      <c r="AS68" s="12" t="n">
        <f aca="false">SUM(AL68+AN68+AP68+AR68)</f>
        <v>3</v>
      </c>
      <c r="AT68" s="12" t="s">
        <v>67</v>
      </c>
      <c r="AU68" s="12" t="n">
        <f aca="false">IF(AT68="Absolut deloc",0,IF(AT68="Câteva zile",1,IF(AT68="Mai mult de jumătate din timp",2,3)))</f>
        <v>3</v>
      </c>
      <c r="AV68" s="12" t="s">
        <v>67</v>
      </c>
      <c r="AW68" s="12" t="n">
        <f aca="false">IF(AV68="Absolut deloc",0,IF(AV68="Câteva zile",1,IF(AV68="Mai mult de jumătate din timp",2,3)))</f>
        <v>3</v>
      </c>
      <c r="AX68" s="12" t="s">
        <v>67</v>
      </c>
      <c r="AY68" s="12" t="n">
        <f aca="false">IF(AX68="Absolut deloc",0,IF(AX68="Câteva zile",1,IF(AX68="Mai mult de jumătate din timp",2,3)))</f>
        <v>3</v>
      </c>
      <c r="AZ68" s="12" t="s">
        <v>67</v>
      </c>
      <c r="BA68" s="12" t="n">
        <f aca="false">IF(AZ68="Absolut deloc",0,IF(AZ68="Câteva zile",1,IF(AZ68="Mai mult de jumătate din timp",2,3)))</f>
        <v>3</v>
      </c>
      <c r="BB68" s="12" t="s">
        <v>67</v>
      </c>
      <c r="BC68" s="12" t="n">
        <f aca="false">IF(BB68="Absolut deloc",0,IF(BB68="Câteva zile",1,IF(BB68="Mai mult de jumătate din timp",2,3)))</f>
        <v>3</v>
      </c>
      <c r="BD68" s="12" t="s">
        <v>67</v>
      </c>
      <c r="BE68" s="12" t="n">
        <f aca="false">IF(BD68="Absolut deloc",0,IF(BD68="Câteva zile",1,IF(BD68="Mai mult de jumătate din timp",2,3)))</f>
        <v>3</v>
      </c>
      <c r="BF68" s="12" t="s">
        <v>67</v>
      </c>
      <c r="BG68" s="12" t="n">
        <f aca="false">IF(BF68="Absolut deloc",0,IF(BF68="Câteva zile",1,IF(BF68="Mai mult de jumătate din timp",2,3)))</f>
        <v>3</v>
      </c>
      <c r="BH68" s="12" t="n">
        <f aca="false">SUM(AU68,AW68,AY68,BA68,BC68,BE68,BG68)</f>
        <v>21</v>
      </c>
      <c r="BI68" s="13" t="s">
        <v>55</v>
      </c>
      <c r="BJ68" s="13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3"/>
      <c r="CA68" s="12"/>
      <c r="CB68" s="12"/>
      <c r="CC68" s="12" t="s">
        <v>52</v>
      </c>
      <c r="CD68" s="12" t="n">
        <f aca="false">IF(CC68="Da",2,0)</f>
        <v>2</v>
      </c>
      <c r="CE68" s="12" t="s">
        <v>51</v>
      </c>
      <c r="CF68" s="12" t="n">
        <f aca="false">IF(CE68="Da",1,0)</f>
        <v>0</v>
      </c>
      <c r="CG68" s="12" t="s">
        <v>52</v>
      </c>
      <c r="CH68" s="12" t="n">
        <f aca="false">IF(CG68="Da",1,0)</f>
        <v>1</v>
      </c>
      <c r="CI68" s="12" t="s">
        <v>52</v>
      </c>
      <c r="CJ68" s="12" t="n">
        <f aca="false">IF(CI68="Da",1,0)</f>
        <v>1</v>
      </c>
      <c r="CK68" s="12" t="s">
        <v>52</v>
      </c>
      <c r="CL68" s="12" t="n">
        <f aca="false">IF(CK68="Da",1,0)</f>
        <v>1</v>
      </c>
      <c r="CM68" s="12" t="s">
        <v>51</v>
      </c>
      <c r="CN68" s="12" t="n">
        <f aca="false">IF(CM68="Da",2,0)</f>
        <v>0</v>
      </c>
      <c r="CO68" s="12" t="n">
        <f aca="false">SUM(CD68:CN68) + IF(OR(D68&gt;75,L68=1), 1,0)</f>
        <v>5</v>
      </c>
    </row>
    <row r="69" s="15" customFormat="true" ht="63" hidden="false" customHeight="false" outlineLevel="0" collapsed="false">
      <c r="A69" s="12" t="n">
        <v>68</v>
      </c>
      <c r="B69" s="12" t="s">
        <v>63</v>
      </c>
      <c r="C69" s="12" t="n">
        <f aca="false">IF(B69="Masculin",1,0)</f>
        <v>0</v>
      </c>
      <c r="D69" s="12" t="n">
        <v>55</v>
      </c>
      <c r="E69" s="12" t="n">
        <v>168</v>
      </c>
      <c r="F69" s="12" t="n">
        <v>90</v>
      </c>
      <c r="G69" s="12" t="s">
        <v>51</v>
      </c>
      <c r="H69" s="12" t="n">
        <f aca="false">IF(OR(G69="Da, permanent",G69="Da, ocazional"),1,0)</f>
        <v>0</v>
      </c>
      <c r="I69" s="14"/>
      <c r="J69" s="14" t="s">
        <v>170</v>
      </c>
      <c r="K69" s="13" t="s">
        <v>51</v>
      </c>
      <c r="L69" s="12" t="n">
        <f aca="false">IF(K69="Nu",0,1)</f>
        <v>0</v>
      </c>
      <c r="M69" s="12"/>
      <c r="N69" s="12"/>
      <c r="O69" s="12"/>
      <c r="P69" s="12" t="s">
        <v>51</v>
      </c>
      <c r="Q69" s="12" t="n">
        <f aca="false">IF(P69="Da",1,0)</f>
        <v>0</v>
      </c>
      <c r="R69" s="12" t="s">
        <v>51</v>
      </c>
      <c r="S69" s="12" t="n">
        <f aca="false">IF(R69="Da",1,0)</f>
        <v>0</v>
      </c>
      <c r="T69" s="12" t="s">
        <v>51</v>
      </c>
      <c r="U69" s="12" t="n">
        <f aca="false">IF(T69="Da",1,0)</f>
        <v>0</v>
      </c>
      <c r="V69" s="12"/>
      <c r="W69" s="12"/>
      <c r="X69" s="31"/>
      <c r="Y69" s="12"/>
      <c r="Z69" s="31"/>
      <c r="AA69" s="12"/>
      <c r="AB69" s="31"/>
      <c r="AC69" s="12"/>
      <c r="AD69" s="32"/>
      <c r="AE69" s="33"/>
      <c r="AF69" s="34" t="s">
        <v>51</v>
      </c>
      <c r="AG69" s="35" t="n">
        <f aca="false">IF(AF69="Da",1,0)</f>
        <v>0</v>
      </c>
      <c r="AH69" s="12" t="s">
        <v>52</v>
      </c>
      <c r="AI69" s="36" t="n">
        <f aca="false">IF(AH69="Da",1,0)</f>
        <v>1</v>
      </c>
      <c r="AJ69" s="37" t="n">
        <f aca="false">SUM(AG69,AI69)</f>
        <v>1</v>
      </c>
      <c r="AK69" s="34" t="s">
        <v>52</v>
      </c>
      <c r="AL69" s="12" t="n">
        <f aca="false">IF(AK69="Da",1,0)</f>
        <v>1</v>
      </c>
      <c r="AM69" s="12" t="s">
        <v>51</v>
      </c>
      <c r="AN69" s="12" t="n">
        <f aca="false">IF(AM69="Da",1,0)</f>
        <v>0</v>
      </c>
      <c r="AO69" s="12" t="s">
        <v>52</v>
      </c>
      <c r="AP69" s="12" t="n">
        <f aca="false">IF(AO69="Da",1,0)</f>
        <v>1</v>
      </c>
      <c r="AQ69" s="12" t="s">
        <v>51</v>
      </c>
      <c r="AR69" s="12" t="n">
        <f aca="false">IF(AQ69="Da",1,0)</f>
        <v>0</v>
      </c>
      <c r="AS69" s="12" t="n">
        <f aca="false">SUM(AL69+AN69+AP69+AR69)</f>
        <v>2</v>
      </c>
      <c r="AT69" s="12" t="s">
        <v>54</v>
      </c>
      <c r="AU69" s="12" t="n">
        <f aca="false">IF(AT69="Absolut deloc",0,IF(AT69="Câteva zile",1,IF(AT69="Mai mult de jumătate din timp",2,3)))</f>
        <v>1</v>
      </c>
      <c r="AV69" s="12" t="s">
        <v>54</v>
      </c>
      <c r="AW69" s="12" t="n">
        <f aca="false">IF(AV69="Absolut deloc",0,IF(AV69="Câteva zile",1,IF(AV69="Mai mult de jumătate din timp",2,3)))</f>
        <v>1</v>
      </c>
      <c r="AX69" s="12" t="s">
        <v>54</v>
      </c>
      <c r="AY69" s="12" t="n">
        <f aca="false">IF(AX69="Absolut deloc",0,IF(AX69="Câteva zile",1,IF(AX69="Mai mult de jumătate din timp",2,3)))</f>
        <v>1</v>
      </c>
      <c r="AZ69" s="12" t="s">
        <v>54</v>
      </c>
      <c r="BA69" s="12" t="n">
        <f aca="false">IF(AZ69="Absolut deloc",0,IF(AZ69="Câteva zile",1,IF(AZ69="Mai mult de jumătate din timp",2,3)))</f>
        <v>1</v>
      </c>
      <c r="BB69" s="12" t="s">
        <v>54</v>
      </c>
      <c r="BC69" s="12" t="n">
        <f aca="false">IF(BB69="Absolut deloc",0,IF(BB69="Câteva zile",1,IF(BB69="Mai mult de jumătate din timp",2,3)))</f>
        <v>1</v>
      </c>
      <c r="BD69" s="12" t="s">
        <v>53</v>
      </c>
      <c r="BE69" s="12" t="n">
        <f aca="false">IF(BD69="Absolut deloc",0,IF(BD69="Câteva zile",1,IF(BD69="Mai mult de jumătate din timp",2,3)))</f>
        <v>2</v>
      </c>
      <c r="BF69" s="12" t="s">
        <v>53</v>
      </c>
      <c r="BG69" s="12" t="n">
        <f aca="false">IF(BF69="Absolut deloc",0,IF(BF69="Câteva zile",1,IF(BF69="Mai mult de jumătate din timp",2,3)))</f>
        <v>2</v>
      </c>
      <c r="BH69" s="12" t="n">
        <f aca="false">SUM(AU69,AW69,AY69,BA69,BC69,BE69,BG69)</f>
        <v>9</v>
      </c>
      <c r="BI69" s="13" t="s">
        <v>55</v>
      </c>
      <c r="BJ69" s="13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3"/>
      <c r="CA69" s="12"/>
      <c r="CB69" s="12"/>
      <c r="CC69" s="12" t="s">
        <v>52</v>
      </c>
      <c r="CD69" s="12" t="n">
        <f aca="false">IF(CC69="Da",2,0)</f>
        <v>2</v>
      </c>
      <c r="CE69" s="12" t="s">
        <v>52</v>
      </c>
      <c r="CF69" s="12" t="n">
        <f aca="false">IF(CE69="Da",1,0)</f>
        <v>1</v>
      </c>
      <c r="CG69" s="12" t="s">
        <v>51</v>
      </c>
      <c r="CH69" s="12" t="n">
        <f aca="false">IF(CG69="Da",1,0)</f>
        <v>0</v>
      </c>
      <c r="CI69" s="12" t="s">
        <v>52</v>
      </c>
      <c r="CJ69" s="12" t="n">
        <f aca="false">IF(CI69="Da",1,0)</f>
        <v>1</v>
      </c>
      <c r="CK69" s="12" t="s">
        <v>52</v>
      </c>
      <c r="CL69" s="12" t="n">
        <f aca="false">IF(CK69="Da",1,0)</f>
        <v>1</v>
      </c>
      <c r="CM69" s="12" t="s">
        <v>51</v>
      </c>
      <c r="CN69" s="12" t="n">
        <f aca="false">IF(CM69="Da",2,0)</f>
        <v>0</v>
      </c>
      <c r="CO69" s="12" t="n">
        <f aca="false">SUM(CD69:CN69) + IF(OR(D69&gt;75,L69=1), 1,0)</f>
        <v>5</v>
      </c>
    </row>
    <row r="70" s="15" customFormat="true" ht="47.25" hidden="false" customHeight="false" outlineLevel="0" collapsed="false">
      <c r="A70" s="12" t="n">
        <v>69</v>
      </c>
      <c r="B70" s="12" t="s">
        <v>63</v>
      </c>
      <c r="C70" s="12" t="n">
        <f aca="false">IF(B70="Masculin",1,0)</f>
        <v>0</v>
      </c>
      <c r="D70" s="12" t="n">
        <v>27</v>
      </c>
      <c r="E70" s="12" t="n">
        <v>165</v>
      </c>
      <c r="F70" s="12" t="n">
        <v>72</v>
      </c>
      <c r="G70" s="12" t="s">
        <v>51</v>
      </c>
      <c r="H70" s="12" t="n">
        <f aca="false">IF(OR(G70="Da, permanent",G70="Da, ocazional"),1,0)</f>
        <v>0</v>
      </c>
      <c r="I70" s="14"/>
      <c r="J70" s="14" t="s">
        <v>168</v>
      </c>
      <c r="K70" s="13" t="s">
        <v>51</v>
      </c>
      <c r="L70" s="12" t="n">
        <f aca="false">IF(K70="Nu",0,1)</f>
        <v>0</v>
      </c>
      <c r="M70" s="12" t="n">
        <v>120</v>
      </c>
      <c r="N70" s="12" t="n">
        <v>60</v>
      </c>
      <c r="O70" s="12"/>
      <c r="P70" s="12" t="s">
        <v>51</v>
      </c>
      <c r="Q70" s="12" t="n">
        <f aca="false">IF(P70="Da",1,0)</f>
        <v>0</v>
      </c>
      <c r="R70" s="12" t="s">
        <v>51</v>
      </c>
      <c r="S70" s="12" t="n">
        <f aca="false">IF(R70="Da",1,0)</f>
        <v>0</v>
      </c>
      <c r="T70" s="12" t="s">
        <v>51</v>
      </c>
      <c r="U70" s="12" t="n">
        <f aca="false">IF(T70="Da",1,0)</f>
        <v>0</v>
      </c>
      <c r="V70" s="12"/>
      <c r="W70" s="12"/>
      <c r="X70" s="31"/>
      <c r="Y70" s="12"/>
      <c r="Z70" s="31"/>
      <c r="AA70" s="12"/>
      <c r="AB70" s="31"/>
      <c r="AC70" s="12"/>
      <c r="AD70" s="32"/>
      <c r="AE70" s="33"/>
      <c r="AF70" s="34" t="s">
        <v>51</v>
      </c>
      <c r="AG70" s="35" t="n">
        <f aca="false">IF(AF70="Da",1,0)</f>
        <v>0</v>
      </c>
      <c r="AH70" s="12" t="s">
        <v>52</v>
      </c>
      <c r="AI70" s="36" t="n">
        <f aca="false">IF(AH70="Da",1,0)</f>
        <v>1</v>
      </c>
      <c r="AJ70" s="37" t="n">
        <f aca="false">SUM(AG70,AI70)</f>
        <v>1</v>
      </c>
      <c r="AK70" s="34" t="s">
        <v>52</v>
      </c>
      <c r="AL70" s="12" t="n">
        <f aca="false">IF(AK70="Da",1,0)</f>
        <v>1</v>
      </c>
      <c r="AM70" s="12" t="s">
        <v>51</v>
      </c>
      <c r="AN70" s="12" t="n">
        <f aca="false">IF(AM70="Da",1,0)</f>
        <v>0</v>
      </c>
      <c r="AO70" s="12" t="s">
        <v>51</v>
      </c>
      <c r="AP70" s="12" t="n">
        <f aca="false">IF(AO70="Da",1,0)</f>
        <v>0</v>
      </c>
      <c r="AQ70" s="12" t="s">
        <v>51</v>
      </c>
      <c r="AR70" s="12" t="n">
        <f aca="false">IF(AQ70="Da",1,0)</f>
        <v>0</v>
      </c>
      <c r="AS70" s="12" t="n">
        <f aca="false">SUM(AL70+AN70+AP70+AR70)</f>
        <v>1</v>
      </c>
      <c r="AT70" s="12" t="s">
        <v>67</v>
      </c>
      <c r="AU70" s="12" t="n">
        <f aca="false">IF(AT70="Absolut deloc",0,IF(AT70="Câteva zile",1,IF(AT70="Mai mult de jumătate din timp",2,3)))</f>
        <v>3</v>
      </c>
      <c r="AV70" s="12" t="s">
        <v>54</v>
      </c>
      <c r="AW70" s="12" t="n">
        <f aca="false">IF(AV70="Absolut deloc",0,IF(AV70="Câteva zile",1,IF(AV70="Mai mult de jumătate din timp",2,3)))</f>
        <v>1</v>
      </c>
      <c r="AX70" s="12" t="s">
        <v>67</v>
      </c>
      <c r="AY70" s="12" t="n">
        <f aca="false">IF(AX70="Absolut deloc",0,IF(AX70="Câteva zile",1,IF(AX70="Mai mult de jumătate din timp",2,3)))</f>
        <v>3</v>
      </c>
      <c r="AZ70" s="12" t="s">
        <v>67</v>
      </c>
      <c r="BA70" s="12" t="n">
        <f aca="false">IF(AZ70="Absolut deloc",0,IF(AZ70="Câteva zile",1,IF(AZ70="Mai mult de jumătate din timp",2,3)))</f>
        <v>3</v>
      </c>
      <c r="BB70" s="12" t="s">
        <v>67</v>
      </c>
      <c r="BC70" s="12" t="n">
        <f aca="false">IF(BB70="Absolut deloc",0,IF(BB70="Câteva zile",1,IF(BB70="Mai mult de jumătate din timp",2,3)))</f>
        <v>3</v>
      </c>
      <c r="BD70" s="12" t="s">
        <v>53</v>
      </c>
      <c r="BE70" s="12" t="n">
        <f aca="false">IF(BD70="Absolut deloc",0,IF(BD70="Câteva zile",1,IF(BD70="Mai mult de jumătate din timp",2,3)))</f>
        <v>2</v>
      </c>
      <c r="BF70" s="12" t="s">
        <v>67</v>
      </c>
      <c r="BG70" s="12" t="n">
        <f aca="false">IF(BF70="Absolut deloc",0,IF(BF70="Câteva zile",1,IF(BF70="Mai mult de jumătate din timp",2,3)))</f>
        <v>3</v>
      </c>
      <c r="BH70" s="12" t="n">
        <f aca="false">SUM(AU70,AW70,AY70,BA70,BC70,BE70,BG70)</f>
        <v>18</v>
      </c>
      <c r="BI70" s="13" t="s">
        <v>55</v>
      </c>
      <c r="BJ70" s="13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3"/>
      <c r="CA70" s="12"/>
      <c r="CB70" s="12"/>
      <c r="CC70" s="12" t="s">
        <v>51</v>
      </c>
      <c r="CD70" s="12" t="n">
        <f aca="false">IF(CC70="Da",2,0)</f>
        <v>0</v>
      </c>
      <c r="CE70" s="12" t="s">
        <v>52</v>
      </c>
      <c r="CF70" s="12" t="n">
        <f aca="false">IF(CE70="Da",1,0)</f>
        <v>1</v>
      </c>
      <c r="CG70" s="12" t="s">
        <v>51</v>
      </c>
      <c r="CH70" s="12" t="n">
        <f aca="false">IF(CG70="Da",1,0)</f>
        <v>0</v>
      </c>
      <c r="CI70" s="12" t="s">
        <v>52</v>
      </c>
      <c r="CJ70" s="12" t="n">
        <f aca="false">IF(CI70="Da",1,0)</f>
        <v>1</v>
      </c>
      <c r="CK70" s="12" t="s">
        <v>52</v>
      </c>
      <c r="CL70" s="12" t="n">
        <f aca="false">IF(CK70="Da",1,0)</f>
        <v>1</v>
      </c>
      <c r="CM70" s="12" t="s">
        <v>51</v>
      </c>
      <c r="CN70" s="12" t="n">
        <f aca="false">IF(CM70="Da",2,0)</f>
        <v>0</v>
      </c>
      <c r="CO70" s="12" t="n">
        <f aca="false">SUM(CD70:CN70) + IF(OR(D70&gt;75,L70=1), 1,0)</f>
        <v>3</v>
      </c>
    </row>
    <row r="71" s="15" customFormat="true" ht="47.25" hidden="false" customHeight="false" outlineLevel="0" collapsed="false">
      <c r="A71" s="12" t="n">
        <v>70</v>
      </c>
      <c r="B71" s="12" t="s">
        <v>63</v>
      </c>
      <c r="C71" s="12" t="n">
        <f aca="false">IF(B71="Masculin",1,0)</f>
        <v>0</v>
      </c>
      <c r="D71" s="12" t="n">
        <v>35</v>
      </c>
      <c r="E71" s="12" t="n">
        <v>167</v>
      </c>
      <c r="F71" s="12" t="n">
        <v>72</v>
      </c>
      <c r="G71" s="12" t="s">
        <v>69</v>
      </c>
      <c r="H71" s="12" t="n">
        <f aca="false">IF(OR(G71="Da, permanent",G71="Da, ocazional"),1,0)</f>
        <v>1</v>
      </c>
      <c r="I71" s="14" t="s">
        <v>174</v>
      </c>
      <c r="J71" s="14" t="s">
        <v>170</v>
      </c>
      <c r="K71" s="13" t="s">
        <v>51</v>
      </c>
      <c r="L71" s="12" t="n">
        <f aca="false">IF(K71="Nu",0,1)</f>
        <v>0</v>
      </c>
      <c r="M71" s="12" t="n">
        <v>110</v>
      </c>
      <c r="N71" s="12" t="n">
        <v>70</v>
      </c>
      <c r="O71" s="12"/>
      <c r="P71" s="12" t="s">
        <v>51</v>
      </c>
      <c r="Q71" s="12" t="n">
        <f aca="false">IF(P71="Da",1,0)</f>
        <v>0</v>
      </c>
      <c r="R71" s="12" t="s">
        <v>52</v>
      </c>
      <c r="S71" s="12" t="n">
        <f aca="false">IF(R71="Da",1,0)</f>
        <v>1</v>
      </c>
      <c r="T71" s="12" t="s">
        <v>52</v>
      </c>
      <c r="U71" s="12" t="n">
        <f aca="false">IF(T71="Da",1,0)</f>
        <v>1</v>
      </c>
      <c r="V71" s="12" t="s">
        <v>52</v>
      </c>
      <c r="W71" s="12"/>
      <c r="X71" s="31" t="n">
        <f aca="false">IF(V71="Da",1,IF(V71="Nu",0))</f>
        <v>1</v>
      </c>
      <c r="Y71" s="12" t="s">
        <v>51</v>
      </c>
      <c r="Z71" s="31" t="n">
        <f aca="false">IF(Y71="Da",1,IF(Y71="Nu", 0))</f>
        <v>0</v>
      </c>
      <c r="AA71" s="12" t="s">
        <v>52</v>
      </c>
      <c r="AB71" s="31" t="n">
        <f aca="false">IF(AA71="Da", 1, IF(AA71="Nu", 0))</f>
        <v>1</v>
      </c>
      <c r="AC71" s="12" t="s">
        <v>52</v>
      </c>
      <c r="AD71" s="32" t="n">
        <f aca="false">IF(AC71="Da", 1, IF(AC71="Nu", 0))</f>
        <v>1</v>
      </c>
      <c r="AE71" s="33" t="n">
        <f aca="false">SUM(X71:AD71)</f>
        <v>3</v>
      </c>
      <c r="AF71" s="34" t="s">
        <v>51</v>
      </c>
      <c r="AG71" s="35" t="n">
        <f aca="false">IF(AF71="Da",1,0)</f>
        <v>0</v>
      </c>
      <c r="AH71" s="12" t="s">
        <v>51</v>
      </c>
      <c r="AI71" s="36" t="n">
        <f aca="false">IF(AH71="Da",1,0)</f>
        <v>0</v>
      </c>
      <c r="AJ71" s="37" t="n">
        <f aca="false">SUM(AG71,AI71)</f>
        <v>0</v>
      </c>
      <c r="AK71" s="34" t="s">
        <v>51</v>
      </c>
      <c r="AL71" s="12" t="n">
        <f aca="false">IF(AK71="Da",1,0)</f>
        <v>0</v>
      </c>
      <c r="AM71" s="12" t="s">
        <v>51</v>
      </c>
      <c r="AN71" s="12" t="n">
        <f aca="false">IF(AM71="Da",1,0)</f>
        <v>0</v>
      </c>
      <c r="AO71" s="12" t="s">
        <v>51</v>
      </c>
      <c r="AP71" s="12" t="n">
        <f aca="false">IF(AO71="Da",1,0)</f>
        <v>0</v>
      </c>
      <c r="AQ71" s="12" t="s">
        <v>51</v>
      </c>
      <c r="AR71" s="12" t="n">
        <f aca="false">IF(AQ71="Da",1,0)</f>
        <v>0</v>
      </c>
      <c r="AS71" s="12" t="n">
        <f aca="false">SUM(AL71+AN71+AP71+AR71)</f>
        <v>0</v>
      </c>
      <c r="AT71" s="12" t="s">
        <v>67</v>
      </c>
      <c r="AU71" s="12" t="n">
        <f aca="false">IF(AT71="Absolut deloc",0,IF(AT71="Câteva zile",1,IF(AT71="Mai mult de jumătate din timp",2,3)))</f>
        <v>3</v>
      </c>
      <c r="AV71" s="12" t="s">
        <v>67</v>
      </c>
      <c r="AW71" s="12" t="n">
        <f aca="false">IF(AV71="Absolut deloc",0,IF(AV71="Câteva zile",1,IF(AV71="Mai mult de jumătate din timp",2,3)))</f>
        <v>3</v>
      </c>
      <c r="AX71" s="12" t="s">
        <v>67</v>
      </c>
      <c r="AY71" s="12" t="n">
        <f aca="false">IF(AX71="Absolut deloc",0,IF(AX71="Câteva zile",1,IF(AX71="Mai mult de jumătate din timp",2,3)))</f>
        <v>3</v>
      </c>
      <c r="AZ71" s="12" t="s">
        <v>53</v>
      </c>
      <c r="BA71" s="12" t="n">
        <f aca="false">IF(AZ71="Absolut deloc",0,IF(AZ71="Câteva zile",1,IF(AZ71="Mai mult de jumătate din timp",2,3)))</f>
        <v>2</v>
      </c>
      <c r="BB71" s="12" t="s">
        <v>54</v>
      </c>
      <c r="BC71" s="12" t="n">
        <f aca="false">IF(BB71="Absolut deloc",0,IF(BB71="Câteva zile",1,IF(BB71="Mai mult de jumătate din timp",2,3)))</f>
        <v>1</v>
      </c>
      <c r="BD71" s="12" t="s">
        <v>54</v>
      </c>
      <c r="BE71" s="12" t="n">
        <f aca="false">IF(BD71="Absolut deloc",0,IF(BD71="Câteva zile",1,IF(BD71="Mai mult de jumătate din timp",2,3)))</f>
        <v>1</v>
      </c>
      <c r="BF71" s="12" t="s">
        <v>67</v>
      </c>
      <c r="BG71" s="12" t="n">
        <f aca="false">IF(BF71="Absolut deloc",0,IF(BF71="Câteva zile",1,IF(BF71="Mai mult de jumătate din timp",2,3)))</f>
        <v>3</v>
      </c>
      <c r="BH71" s="12" t="n">
        <f aca="false">SUM(AU71,AW71,AY71,BA71,BC71,BE71,BG71)</f>
        <v>16</v>
      </c>
      <c r="BI71" s="13" t="s">
        <v>55</v>
      </c>
      <c r="BJ71" s="13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3"/>
      <c r="CA71" s="12"/>
      <c r="CB71" s="12"/>
      <c r="CC71" s="12" t="s">
        <v>51</v>
      </c>
      <c r="CD71" s="12" t="n">
        <f aca="false">IF(CC71="Da",2,0)</f>
        <v>0</v>
      </c>
      <c r="CE71" s="12" t="s">
        <v>51</v>
      </c>
      <c r="CF71" s="12" t="n">
        <f aca="false">IF(CE71="Da",1,0)</f>
        <v>0</v>
      </c>
      <c r="CG71" s="12" t="s">
        <v>51</v>
      </c>
      <c r="CH71" s="12" t="n">
        <f aca="false">IF(CG71="Da",1,0)</f>
        <v>0</v>
      </c>
      <c r="CI71" s="12" t="s">
        <v>51</v>
      </c>
      <c r="CJ71" s="12" t="n">
        <f aca="false">IF(CI71="Da",1,0)</f>
        <v>0</v>
      </c>
      <c r="CK71" s="12" t="s">
        <v>51</v>
      </c>
      <c r="CL71" s="12" t="n">
        <f aca="false">IF(CK71="Da",1,0)</f>
        <v>0</v>
      </c>
      <c r="CM71" s="12" t="s">
        <v>51</v>
      </c>
      <c r="CN71" s="12" t="n">
        <f aca="false">IF(CM71="Da",2,0)</f>
        <v>0</v>
      </c>
      <c r="CO71" s="12" t="n">
        <f aca="false">SUM(CD71:CN71) + IF(OR(D71&gt;75,L71=1), 1,0)</f>
        <v>0</v>
      </c>
    </row>
    <row r="72" s="15" customFormat="true" ht="47.25" hidden="false" customHeight="false" outlineLevel="0" collapsed="false">
      <c r="A72" s="12" t="n">
        <v>71</v>
      </c>
      <c r="B72" s="12" t="s">
        <v>63</v>
      </c>
      <c r="C72" s="12" t="n">
        <f aca="false">IF(B72="Masculin",1,0)</f>
        <v>0</v>
      </c>
      <c r="D72" s="12" t="n">
        <v>27</v>
      </c>
      <c r="E72" s="12" t="n">
        <v>150</v>
      </c>
      <c r="F72" s="12" t="n">
        <v>72</v>
      </c>
      <c r="G72" s="12" t="s">
        <v>48</v>
      </c>
      <c r="H72" s="12" t="n">
        <f aca="false">IF(OR(G72="Da, permanent",G72="Da, ocazional"),1,0)</f>
        <v>1</v>
      </c>
      <c r="I72" s="14" t="s">
        <v>167</v>
      </c>
      <c r="J72" s="14" t="s">
        <v>168</v>
      </c>
      <c r="K72" s="13" t="s">
        <v>51</v>
      </c>
      <c r="L72" s="12" t="n">
        <f aca="false">IF(K72="Nu",0,1)</f>
        <v>0</v>
      </c>
      <c r="M72" s="12"/>
      <c r="N72" s="12"/>
      <c r="O72" s="12"/>
      <c r="P72" s="12" t="s">
        <v>51</v>
      </c>
      <c r="Q72" s="12" t="n">
        <f aca="false">IF(P72="Da",1,0)</f>
        <v>0</v>
      </c>
      <c r="R72" s="12" t="s">
        <v>52</v>
      </c>
      <c r="S72" s="12" t="n">
        <f aca="false">IF(R72="Da",1,0)</f>
        <v>1</v>
      </c>
      <c r="T72" s="12" t="s">
        <v>51</v>
      </c>
      <c r="U72" s="12" t="n">
        <f aca="false">IF(T72="Da",1,0)</f>
        <v>0</v>
      </c>
      <c r="V72" s="12"/>
      <c r="W72" s="12"/>
      <c r="X72" s="31"/>
      <c r="Y72" s="12"/>
      <c r="Z72" s="31"/>
      <c r="AA72" s="12"/>
      <c r="AB72" s="31"/>
      <c r="AC72" s="12"/>
      <c r="AD72" s="32"/>
      <c r="AE72" s="33"/>
      <c r="AF72" s="34" t="s">
        <v>52</v>
      </c>
      <c r="AG72" s="35" t="n">
        <f aca="false">IF(AF72="Da",1,0)</f>
        <v>1</v>
      </c>
      <c r="AH72" s="12" t="s">
        <v>51</v>
      </c>
      <c r="AI72" s="36" t="n">
        <f aca="false">IF(AH72="Da",1,0)</f>
        <v>0</v>
      </c>
      <c r="AJ72" s="37" t="n">
        <f aca="false">SUM(AG72,AI72)</f>
        <v>1</v>
      </c>
      <c r="AK72" s="34" t="s">
        <v>52</v>
      </c>
      <c r="AL72" s="12" t="n">
        <f aca="false">IF(AK72="Da",1,0)</f>
        <v>1</v>
      </c>
      <c r="AM72" s="12" t="s">
        <v>51</v>
      </c>
      <c r="AN72" s="12" t="n">
        <f aca="false">IF(AM72="Da",1,0)</f>
        <v>0</v>
      </c>
      <c r="AO72" s="12" t="s">
        <v>51</v>
      </c>
      <c r="AP72" s="12" t="n">
        <f aca="false">IF(AO72="Da",1,0)</f>
        <v>0</v>
      </c>
      <c r="AQ72" s="12" t="s">
        <v>51</v>
      </c>
      <c r="AR72" s="12" t="n">
        <f aca="false">IF(AQ72="Da",1,0)</f>
        <v>0</v>
      </c>
      <c r="AS72" s="12" t="n">
        <f aca="false">SUM(AL72+AN72+AP72+AR72)</f>
        <v>1</v>
      </c>
      <c r="AT72" s="12" t="s">
        <v>67</v>
      </c>
      <c r="AU72" s="12" t="n">
        <f aca="false">IF(AT72="Absolut deloc",0,IF(AT72="Câteva zile",1,IF(AT72="Mai mult de jumătate din timp",2,3)))</f>
        <v>3</v>
      </c>
      <c r="AV72" s="12" t="s">
        <v>67</v>
      </c>
      <c r="AW72" s="12" t="n">
        <f aca="false">IF(AV72="Absolut deloc",0,IF(AV72="Câteva zile",1,IF(AV72="Mai mult de jumătate din timp",2,3)))</f>
        <v>3</v>
      </c>
      <c r="AX72" s="12" t="s">
        <v>67</v>
      </c>
      <c r="AY72" s="12" t="n">
        <f aca="false">IF(AX72="Absolut deloc",0,IF(AX72="Câteva zile",1,IF(AX72="Mai mult de jumătate din timp",2,3)))</f>
        <v>3</v>
      </c>
      <c r="AZ72" s="12" t="s">
        <v>67</v>
      </c>
      <c r="BA72" s="12" t="n">
        <f aca="false">IF(AZ72="Absolut deloc",0,IF(AZ72="Câteva zile",1,IF(AZ72="Mai mult de jumătate din timp",2,3)))</f>
        <v>3</v>
      </c>
      <c r="BB72" s="12" t="s">
        <v>67</v>
      </c>
      <c r="BC72" s="12" t="n">
        <f aca="false">IF(BB72="Absolut deloc",0,IF(BB72="Câteva zile",1,IF(BB72="Mai mult de jumătate din timp",2,3)))</f>
        <v>3</v>
      </c>
      <c r="BD72" s="12" t="s">
        <v>67</v>
      </c>
      <c r="BE72" s="12" t="n">
        <f aca="false">IF(BD72="Absolut deloc",0,IF(BD72="Câteva zile",1,IF(BD72="Mai mult de jumătate din timp",2,3)))</f>
        <v>3</v>
      </c>
      <c r="BF72" s="12" t="s">
        <v>67</v>
      </c>
      <c r="BG72" s="12" t="n">
        <f aca="false">IF(BF72="Absolut deloc",0,IF(BF72="Câteva zile",1,IF(BF72="Mai mult de jumătate din timp",2,3)))</f>
        <v>3</v>
      </c>
      <c r="BH72" s="12" t="n">
        <f aca="false">SUM(AU72,AW72,AY72,BA72,BC72,BE72,BG72)</f>
        <v>21</v>
      </c>
      <c r="BI72" s="13" t="s">
        <v>55</v>
      </c>
      <c r="BJ72" s="13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3"/>
      <c r="CA72" s="12"/>
      <c r="CB72" s="12"/>
      <c r="CC72" s="12" t="s">
        <v>52</v>
      </c>
      <c r="CD72" s="12" t="n">
        <f aca="false">IF(CC72="Da",2,0)</f>
        <v>2</v>
      </c>
      <c r="CE72" s="12" t="s">
        <v>52</v>
      </c>
      <c r="CF72" s="12" t="n">
        <f aca="false">IF(CE72="Da",1,0)</f>
        <v>1</v>
      </c>
      <c r="CG72" s="12" t="s">
        <v>52</v>
      </c>
      <c r="CH72" s="12" t="n">
        <f aca="false">IF(CG72="Da",1,0)</f>
        <v>1</v>
      </c>
      <c r="CI72" s="12" t="s">
        <v>52</v>
      </c>
      <c r="CJ72" s="12" t="n">
        <f aca="false">IF(CI72="Da",1,0)</f>
        <v>1</v>
      </c>
      <c r="CK72" s="12" t="s">
        <v>52</v>
      </c>
      <c r="CL72" s="12" t="n">
        <f aca="false">IF(CK72="Da",1,0)</f>
        <v>1</v>
      </c>
      <c r="CM72" s="12" t="s">
        <v>51</v>
      </c>
      <c r="CN72" s="12" t="n">
        <f aca="false">IF(CM72="Da",2,0)</f>
        <v>0</v>
      </c>
      <c r="CO72" s="12" t="n">
        <f aca="false">SUM(CD72:CN72) + IF(OR(D72&gt;75,L72=1), 1,0)</f>
        <v>6</v>
      </c>
    </row>
    <row r="73" s="15" customFormat="true" ht="63" hidden="false" customHeight="false" outlineLevel="0" collapsed="false">
      <c r="A73" s="12" t="n">
        <v>72</v>
      </c>
      <c r="B73" s="12" t="s">
        <v>63</v>
      </c>
      <c r="C73" s="12" t="n">
        <f aca="false">IF(B73="Masculin",1,0)</f>
        <v>0</v>
      </c>
      <c r="D73" s="12" t="n">
        <v>25</v>
      </c>
      <c r="E73" s="12" t="n">
        <v>157</v>
      </c>
      <c r="F73" s="12" t="n">
        <v>56</v>
      </c>
      <c r="G73" s="12" t="s">
        <v>51</v>
      </c>
      <c r="H73" s="12" t="n">
        <f aca="false">IF(OR(G73="Da, permanent",G73="Da, ocazional"),1,0)</f>
        <v>0</v>
      </c>
      <c r="I73" s="14"/>
      <c r="J73" s="14" t="s">
        <v>171</v>
      </c>
      <c r="K73" s="13" t="s">
        <v>51</v>
      </c>
      <c r="L73" s="12" t="n">
        <f aca="false">IF(K73="Nu",0,1)</f>
        <v>0</v>
      </c>
      <c r="M73" s="12" t="n">
        <v>100</v>
      </c>
      <c r="N73" s="12" t="n">
        <v>60</v>
      </c>
      <c r="O73" s="12"/>
      <c r="P73" s="12" t="s">
        <v>51</v>
      </c>
      <c r="Q73" s="12" t="n">
        <f aca="false">IF(P73="Da",1,0)</f>
        <v>0</v>
      </c>
      <c r="R73" s="12" t="s">
        <v>52</v>
      </c>
      <c r="S73" s="12" t="n">
        <f aca="false">IF(R73="Da",1,0)</f>
        <v>1</v>
      </c>
      <c r="T73" s="12" t="s">
        <v>52</v>
      </c>
      <c r="U73" s="12" t="n">
        <f aca="false">IF(T73="Da",1,0)</f>
        <v>1</v>
      </c>
      <c r="V73" s="12" t="s">
        <v>52</v>
      </c>
      <c r="W73" s="12"/>
      <c r="X73" s="31" t="n">
        <f aca="false">IF(V73="Da",1,IF(V73="Nu",0))</f>
        <v>1</v>
      </c>
      <c r="Y73" s="12" t="s">
        <v>51</v>
      </c>
      <c r="Z73" s="31" t="n">
        <f aca="false">IF(Y73="Da",1,IF(Y73="Nu", 0))</f>
        <v>0</v>
      </c>
      <c r="AA73" s="12" t="s">
        <v>51</v>
      </c>
      <c r="AB73" s="31" t="n">
        <f aca="false">IF(AA73="Da", 1, IF(AA73="Nu", 0))</f>
        <v>0</v>
      </c>
      <c r="AC73" s="12" t="s">
        <v>52</v>
      </c>
      <c r="AD73" s="32" t="n">
        <f aca="false">IF(AC73="Da", 1, IF(AC73="Nu", 0))</f>
        <v>1</v>
      </c>
      <c r="AE73" s="33" t="n">
        <f aca="false">SUM(X73:AD73)</f>
        <v>2</v>
      </c>
      <c r="AF73" s="34" t="s">
        <v>51</v>
      </c>
      <c r="AG73" s="35" t="n">
        <f aca="false">IF(AF73="Da",1,0)</f>
        <v>0</v>
      </c>
      <c r="AH73" s="12" t="s">
        <v>51</v>
      </c>
      <c r="AI73" s="36" t="n">
        <f aca="false">IF(AH73="Da",1,0)</f>
        <v>0</v>
      </c>
      <c r="AJ73" s="37" t="n">
        <f aca="false">SUM(AG73,AI73)</f>
        <v>0</v>
      </c>
      <c r="AK73" s="34" t="s">
        <v>51</v>
      </c>
      <c r="AL73" s="12" t="n">
        <f aca="false">IF(AK73="Da",1,0)</f>
        <v>0</v>
      </c>
      <c r="AM73" s="12" t="s">
        <v>51</v>
      </c>
      <c r="AN73" s="12" t="n">
        <f aca="false">IF(AM73="Da",1,0)</f>
        <v>0</v>
      </c>
      <c r="AO73" s="12" t="s">
        <v>51</v>
      </c>
      <c r="AP73" s="12" t="n">
        <f aca="false">IF(AO73="Da",1,0)</f>
        <v>0</v>
      </c>
      <c r="AQ73" s="12" t="s">
        <v>51</v>
      </c>
      <c r="AR73" s="12" t="n">
        <f aca="false">IF(AQ73="Da",1,0)</f>
        <v>0</v>
      </c>
      <c r="AS73" s="12" t="n">
        <f aca="false">SUM(AL73+AN73+AP73+AR73)</f>
        <v>0</v>
      </c>
      <c r="AT73" s="12" t="s">
        <v>54</v>
      </c>
      <c r="AU73" s="12" t="n">
        <f aca="false">IF(AT73="Absolut deloc",0,IF(AT73="Câteva zile",1,IF(AT73="Mai mult de jumătate din timp",2,3)))</f>
        <v>1</v>
      </c>
      <c r="AV73" s="12" t="s">
        <v>54</v>
      </c>
      <c r="AW73" s="12" t="n">
        <f aca="false">IF(AV73="Absolut deloc",0,IF(AV73="Câteva zile",1,IF(AV73="Mai mult de jumătate din timp",2,3)))</f>
        <v>1</v>
      </c>
      <c r="AX73" s="12" t="s">
        <v>54</v>
      </c>
      <c r="AY73" s="12" t="n">
        <f aca="false">IF(AX73="Absolut deloc",0,IF(AX73="Câteva zile",1,IF(AX73="Mai mult de jumătate din timp",2,3)))</f>
        <v>1</v>
      </c>
      <c r="AZ73" s="12" t="s">
        <v>53</v>
      </c>
      <c r="BA73" s="12" t="n">
        <f aca="false">IF(AZ73="Absolut deloc",0,IF(AZ73="Câteva zile",1,IF(AZ73="Mai mult de jumătate din timp",2,3)))</f>
        <v>2</v>
      </c>
      <c r="BB73" s="12" t="s">
        <v>60</v>
      </c>
      <c r="BC73" s="12" t="n">
        <f aca="false">IF(BB73="Absolut deloc",0,IF(BB73="Câteva zile",1,IF(BB73="Mai mult de jumătate din timp",2,3)))</f>
        <v>0</v>
      </c>
      <c r="BD73" s="12" t="s">
        <v>53</v>
      </c>
      <c r="BE73" s="12" t="n">
        <f aca="false">IF(BD73="Absolut deloc",0,IF(BD73="Câteva zile",1,IF(BD73="Mai mult de jumătate din timp",2,3)))</f>
        <v>2</v>
      </c>
      <c r="BF73" s="12" t="s">
        <v>53</v>
      </c>
      <c r="BG73" s="12" t="n">
        <f aca="false">IF(BF73="Absolut deloc",0,IF(BF73="Câteva zile",1,IF(BF73="Mai mult de jumătate din timp",2,3)))</f>
        <v>2</v>
      </c>
      <c r="BH73" s="12" t="n">
        <f aca="false">SUM(AU73,AW73,AY73,BA73,BC73,BE73,BG73)</f>
        <v>9</v>
      </c>
      <c r="BI73" s="13" t="s">
        <v>55</v>
      </c>
      <c r="BJ73" s="13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3"/>
      <c r="CA73" s="12"/>
      <c r="CB73" s="12"/>
      <c r="CC73" s="12" t="s">
        <v>52</v>
      </c>
      <c r="CD73" s="12" t="n">
        <f aca="false">IF(CC73="Da",2,0)</f>
        <v>2</v>
      </c>
      <c r="CE73" s="12" t="s">
        <v>52</v>
      </c>
      <c r="CF73" s="12" t="n">
        <f aca="false">IF(CE73="Da",1,0)</f>
        <v>1</v>
      </c>
      <c r="CG73" s="12" t="s">
        <v>52</v>
      </c>
      <c r="CH73" s="12" t="n">
        <f aca="false">IF(CG73="Da",1,0)</f>
        <v>1</v>
      </c>
      <c r="CI73" s="12" t="s">
        <v>52</v>
      </c>
      <c r="CJ73" s="12" t="n">
        <f aca="false">IF(CI73="Da",1,0)</f>
        <v>1</v>
      </c>
      <c r="CK73" s="12" t="s">
        <v>52</v>
      </c>
      <c r="CL73" s="12" t="n">
        <f aca="false">IF(CK73="Da",1,0)</f>
        <v>1</v>
      </c>
      <c r="CM73" s="12" t="s">
        <v>51</v>
      </c>
      <c r="CN73" s="12" t="n">
        <f aca="false">IF(CM73="Da",2,0)</f>
        <v>0</v>
      </c>
      <c r="CO73" s="12" t="n">
        <f aca="false">SUM(CD73:CN73) + IF(OR(D73&gt;75,L73=1), 1,0)</f>
        <v>6</v>
      </c>
    </row>
    <row r="74" s="15" customFormat="true" ht="31.5" hidden="false" customHeight="false" outlineLevel="0" collapsed="false">
      <c r="A74" s="12" t="n">
        <v>73</v>
      </c>
      <c r="B74" s="12" t="s">
        <v>63</v>
      </c>
      <c r="C74" s="12" t="n">
        <f aca="false">IF(B74="Masculin",1,0)</f>
        <v>0</v>
      </c>
      <c r="D74" s="12" t="n">
        <v>62</v>
      </c>
      <c r="E74" s="12" t="n">
        <v>150</v>
      </c>
      <c r="F74" s="12" t="n">
        <v>70</v>
      </c>
      <c r="G74" s="12" t="s">
        <v>51</v>
      </c>
      <c r="H74" s="12" t="n">
        <f aca="false">IF(OR(G74="Da, permanent",G74="Da, ocazional"),1,0)</f>
        <v>0</v>
      </c>
      <c r="I74" s="14"/>
      <c r="J74" s="14" t="s">
        <v>168</v>
      </c>
      <c r="K74" s="13" t="s">
        <v>51</v>
      </c>
      <c r="L74" s="12" t="n">
        <f aca="false">IF(K74="Nu",0,1)</f>
        <v>0</v>
      </c>
      <c r="M74" s="12"/>
      <c r="N74" s="12"/>
      <c r="O74" s="12" t="n">
        <v>185</v>
      </c>
      <c r="P74" s="12" t="s">
        <v>51</v>
      </c>
      <c r="Q74" s="12" t="n">
        <f aca="false">IF(P74="Da",1,0)</f>
        <v>0</v>
      </c>
      <c r="R74" s="12" t="s">
        <v>52</v>
      </c>
      <c r="S74" s="12" t="n">
        <f aca="false">IF(R74="Da",1,0)</f>
        <v>1</v>
      </c>
      <c r="T74" s="12" t="s">
        <v>52</v>
      </c>
      <c r="U74" s="12" t="n">
        <f aca="false">IF(T74="Da",1,0)</f>
        <v>1</v>
      </c>
      <c r="V74" s="12" t="s">
        <v>52</v>
      </c>
      <c r="W74" s="12"/>
      <c r="X74" s="31" t="n">
        <f aca="false">IF(V74="Da",1,IF(V74="Nu",0))</f>
        <v>1</v>
      </c>
      <c r="Y74" s="12" t="s">
        <v>52</v>
      </c>
      <c r="Z74" s="31" t="n">
        <f aca="false">IF(Y74="Da",1,IF(Y74="Nu", 0))</f>
        <v>1</v>
      </c>
      <c r="AA74" s="12" t="s">
        <v>52</v>
      </c>
      <c r="AB74" s="31" t="n">
        <f aca="false">IF(AA74="Da", 1, IF(AA74="Nu", 0))</f>
        <v>1</v>
      </c>
      <c r="AC74" s="12" t="s">
        <v>52</v>
      </c>
      <c r="AD74" s="32" t="n">
        <f aca="false">IF(AC74="Da", 1, IF(AC74="Nu", 0))</f>
        <v>1</v>
      </c>
      <c r="AE74" s="33" t="n">
        <f aca="false">SUM(X74:AD74)</f>
        <v>4</v>
      </c>
      <c r="AF74" s="34" t="s">
        <v>51</v>
      </c>
      <c r="AG74" s="35" t="n">
        <f aca="false">IF(AF74="Da",1,0)</f>
        <v>0</v>
      </c>
      <c r="AH74" s="12" t="s">
        <v>51</v>
      </c>
      <c r="AI74" s="36" t="n">
        <f aca="false">IF(AH74="Da",1,0)</f>
        <v>0</v>
      </c>
      <c r="AJ74" s="37" t="n">
        <f aca="false">SUM(AG74,AI74)</f>
        <v>0</v>
      </c>
      <c r="AK74" s="34" t="s">
        <v>51</v>
      </c>
      <c r="AL74" s="12" t="n">
        <f aca="false">IF(AK74="Da",1,0)</f>
        <v>0</v>
      </c>
      <c r="AM74" s="12" t="s">
        <v>51</v>
      </c>
      <c r="AN74" s="12" t="n">
        <f aca="false">IF(AM74="Da",1,0)</f>
        <v>0</v>
      </c>
      <c r="AO74" s="12" t="s">
        <v>51</v>
      </c>
      <c r="AP74" s="12" t="n">
        <f aca="false">IF(AO74="Da",1,0)</f>
        <v>0</v>
      </c>
      <c r="AQ74" s="12" t="s">
        <v>51</v>
      </c>
      <c r="AR74" s="12" t="n">
        <f aca="false">IF(AQ74="Da",1,0)</f>
        <v>0</v>
      </c>
      <c r="AS74" s="12" t="n">
        <f aca="false">SUM(AL74+AN74+AP74+AR74)</f>
        <v>0</v>
      </c>
      <c r="AT74" s="12" t="s">
        <v>67</v>
      </c>
      <c r="AU74" s="12" t="n">
        <f aca="false">IF(AT74="Absolut deloc",0,IF(AT74="Câteva zile",1,IF(AT74="Mai mult de jumătate din timp",2,3)))</f>
        <v>3</v>
      </c>
      <c r="AV74" s="12" t="s">
        <v>60</v>
      </c>
      <c r="AW74" s="12" t="n">
        <f aca="false">IF(AV74="Absolut deloc",0,IF(AV74="Câteva zile",1,IF(AV74="Mai mult de jumătate din timp",2,3)))</f>
        <v>0</v>
      </c>
      <c r="AX74" s="12" t="s">
        <v>60</v>
      </c>
      <c r="AY74" s="12" t="n">
        <f aca="false">IF(AX74="Absolut deloc",0,IF(AX74="Câteva zile",1,IF(AX74="Mai mult de jumătate din timp",2,3)))</f>
        <v>0</v>
      </c>
      <c r="AZ74" s="12" t="s">
        <v>60</v>
      </c>
      <c r="BA74" s="12" t="n">
        <f aca="false">IF(AZ74="Absolut deloc",0,IF(AZ74="Câteva zile",1,IF(AZ74="Mai mult de jumătate din timp",2,3)))</f>
        <v>0</v>
      </c>
      <c r="BB74" s="12" t="s">
        <v>67</v>
      </c>
      <c r="BC74" s="12" t="n">
        <f aca="false">IF(BB74="Absolut deloc",0,IF(BB74="Câteva zile",1,IF(BB74="Mai mult de jumătate din timp",2,3)))</f>
        <v>3</v>
      </c>
      <c r="BD74" s="12" t="s">
        <v>67</v>
      </c>
      <c r="BE74" s="12" t="n">
        <f aca="false">IF(BD74="Absolut deloc",0,IF(BD74="Câteva zile",1,IF(BD74="Mai mult de jumătate din timp",2,3)))</f>
        <v>3</v>
      </c>
      <c r="BF74" s="12" t="s">
        <v>67</v>
      </c>
      <c r="BG74" s="12" t="n">
        <f aca="false">IF(BF74="Absolut deloc",0,IF(BF74="Câteva zile",1,IF(BF74="Mai mult de jumătate din timp",2,3)))</f>
        <v>3</v>
      </c>
      <c r="BH74" s="12" t="n">
        <f aca="false">SUM(AU74,AW74,AY74,BA74,BC74,BE74,BG74)</f>
        <v>12</v>
      </c>
      <c r="BI74" s="13" t="s">
        <v>55</v>
      </c>
      <c r="BJ74" s="13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3"/>
      <c r="CA74" s="12"/>
      <c r="CB74" s="12"/>
      <c r="CC74" s="12" t="s">
        <v>52</v>
      </c>
      <c r="CD74" s="12" t="n">
        <f aca="false">IF(CC74="Da",2,0)</f>
        <v>2</v>
      </c>
      <c r="CE74" s="12" t="s">
        <v>52</v>
      </c>
      <c r="CF74" s="12" t="n">
        <f aca="false">IF(CE74="Da",1,0)</f>
        <v>1</v>
      </c>
      <c r="CG74" s="12" t="s">
        <v>52</v>
      </c>
      <c r="CH74" s="12" t="n">
        <f aca="false">IF(CG74="Da",1,0)</f>
        <v>1</v>
      </c>
      <c r="CI74" s="12" t="s">
        <v>52</v>
      </c>
      <c r="CJ74" s="12" t="n">
        <f aca="false">IF(CI74="Da",1,0)</f>
        <v>1</v>
      </c>
      <c r="CK74" s="12" t="s">
        <v>52</v>
      </c>
      <c r="CL74" s="12" t="n">
        <f aca="false">IF(CK74="Da",1,0)</f>
        <v>1</v>
      </c>
      <c r="CM74" s="12" t="s">
        <v>52</v>
      </c>
      <c r="CN74" s="12" t="n">
        <f aca="false">IF(CM74="Da",2,0)</f>
        <v>2</v>
      </c>
      <c r="CO74" s="12" t="n">
        <f aca="false">SUM(CD74:CN74) + IF(OR(D74&gt;75,L74=1), 1,0)</f>
        <v>8</v>
      </c>
    </row>
    <row r="75" s="15" customFormat="true" ht="47.25" hidden="false" customHeight="false" outlineLevel="0" collapsed="false">
      <c r="A75" s="12" t="n">
        <v>74</v>
      </c>
      <c r="B75" s="12" t="s">
        <v>47</v>
      </c>
      <c r="C75" s="12" t="n">
        <f aca="false">IF(B75="Masculin",1,0)</f>
        <v>1</v>
      </c>
      <c r="D75" s="12" t="n">
        <v>29</v>
      </c>
      <c r="E75" s="12" t="n">
        <v>170</v>
      </c>
      <c r="F75" s="12" t="n">
        <v>70</v>
      </c>
      <c r="G75" s="12" t="s">
        <v>69</v>
      </c>
      <c r="H75" s="12" t="n">
        <f aca="false">IF(OR(G75="Da, permanent",G75="Da, ocazional"),1,0)</f>
        <v>1</v>
      </c>
      <c r="I75" s="14" t="s">
        <v>169</v>
      </c>
      <c r="J75" s="14" t="s">
        <v>168</v>
      </c>
      <c r="K75" s="13" t="s">
        <v>51</v>
      </c>
      <c r="L75" s="12" t="n">
        <f aca="false">IF(K75="Nu",0,1)</f>
        <v>0</v>
      </c>
      <c r="M75" s="12"/>
      <c r="N75" s="12"/>
      <c r="O75" s="12"/>
      <c r="P75" s="12" t="s">
        <v>51</v>
      </c>
      <c r="Q75" s="12" t="n">
        <f aca="false">IF(P75="Da",1,0)</f>
        <v>0</v>
      </c>
      <c r="R75" s="12" t="s">
        <v>52</v>
      </c>
      <c r="S75" s="12" t="n">
        <f aca="false">IF(R75="Da",1,0)</f>
        <v>1</v>
      </c>
      <c r="T75" s="12" t="s">
        <v>51</v>
      </c>
      <c r="U75" s="12" t="n">
        <f aca="false">IF(T75="Da",1,0)</f>
        <v>0</v>
      </c>
      <c r="V75" s="12"/>
      <c r="W75" s="12"/>
      <c r="X75" s="31"/>
      <c r="Y75" s="12"/>
      <c r="Z75" s="31"/>
      <c r="AA75" s="12"/>
      <c r="AB75" s="31"/>
      <c r="AC75" s="12"/>
      <c r="AD75" s="32"/>
      <c r="AE75" s="33"/>
      <c r="AF75" s="34" t="s">
        <v>52</v>
      </c>
      <c r="AG75" s="35" t="n">
        <f aca="false">IF(AF75="Da",1,0)</f>
        <v>1</v>
      </c>
      <c r="AH75" s="12" t="s">
        <v>52</v>
      </c>
      <c r="AI75" s="36" t="n">
        <f aca="false">IF(AH75="Da",1,0)</f>
        <v>1</v>
      </c>
      <c r="AJ75" s="37" t="n">
        <f aca="false">SUM(AG75,AI75)</f>
        <v>2</v>
      </c>
      <c r="AK75" s="34" t="s">
        <v>52</v>
      </c>
      <c r="AL75" s="12" t="n">
        <f aca="false">IF(AK75="Da",1,0)</f>
        <v>1</v>
      </c>
      <c r="AM75" s="12" t="s">
        <v>52</v>
      </c>
      <c r="AN75" s="12" t="n">
        <f aca="false">IF(AM75="Da",1,0)</f>
        <v>1</v>
      </c>
      <c r="AO75" s="12" t="s">
        <v>52</v>
      </c>
      <c r="AP75" s="12" t="n">
        <f aca="false">IF(AO75="Da",1,0)</f>
        <v>1</v>
      </c>
      <c r="AQ75" s="12" t="s">
        <v>52</v>
      </c>
      <c r="AR75" s="12" t="n">
        <f aca="false">IF(AQ75="Da",1,0)</f>
        <v>1</v>
      </c>
      <c r="AS75" s="12" t="n">
        <f aca="false">SUM(AL75+AN75+AP75+AR75)</f>
        <v>4</v>
      </c>
      <c r="AT75" s="12" t="s">
        <v>67</v>
      </c>
      <c r="AU75" s="12" t="n">
        <f aca="false">IF(AT75="Absolut deloc",0,IF(AT75="Câteva zile",1,IF(AT75="Mai mult de jumătate din timp",2,3)))</f>
        <v>3</v>
      </c>
      <c r="AV75" s="12" t="s">
        <v>67</v>
      </c>
      <c r="AW75" s="12" t="n">
        <f aca="false">IF(AV75="Absolut deloc",0,IF(AV75="Câteva zile",1,IF(AV75="Mai mult de jumătate din timp",2,3)))</f>
        <v>3</v>
      </c>
      <c r="AX75" s="12" t="s">
        <v>67</v>
      </c>
      <c r="AY75" s="12" t="n">
        <f aca="false">IF(AX75="Absolut deloc",0,IF(AX75="Câteva zile",1,IF(AX75="Mai mult de jumătate din timp",2,3)))</f>
        <v>3</v>
      </c>
      <c r="AZ75" s="12" t="s">
        <v>54</v>
      </c>
      <c r="BA75" s="12" t="n">
        <f aca="false">IF(AZ75="Absolut deloc",0,IF(AZ75="Câteva zile",1,IF(AZ75="Mai mult de jumătate din timp",2,3)))</f>
        <v>1</v>
      </c>
      <c r="BB75" s="12" t="s">
        <v>60</v>
      </c>
      <c r="BC75" s="12" t="n">
        <f aca="false">IF(BB75="Absolut deloc",0,IF(BB75="Câteva zile",1,IF(BB75="Mai mult de jumătate din timp",2,3)))</f>
        <v>0</v>
      </c>
      <c r="BD75" s="12" t="s">
        <v>54</v>
      </c>
      <c r="BE75" s="12" t="n">
        <f aca="false">IF(BD75="Absolut deloc",0,IF(BD75="Câteva zile",1,IF(BD75="Mai mult de jumătate din timp",2,3)))</f>
        <v>1</v>
      </c>
      <c r="BF75" s="12" t="s">
        <v>67</v>
      </c>
      <c r="BG75" s="12" t="n">
        <f aca="false">IF(BF75="Absolut deloc",0,IF(BF75="Câteva zile",1,IF(BF75="Mai mult de jumătate din timp",2,3)))</f>
        <v>3</v>
      </c>
      <c r="BH75" s="12" t="n">
        <f aca="false">SUM(AU75,AW75,AY75,BA75,BC75,BE75,BG75)</f>
        <v>14</v>
      </c>
      <c r="BI75" s="13" t="s">
        <v>55</v>
      </c>
      <c r="BJ75" s="13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3"/>
      <c r="CA75" s="12"/>
      <c r="CB75" s="12"/>
      <c r="CC75" s="12" t="s">
        <v>51</v>
      </c>
      <c r="CD75" s="12" t="n">
        <f aca="false">IF(CC75="Da",2,0)</f>
        <v>0</v>
      </c>
      <c r="CE75" s="12" t="s">
        <v>51</v>
      </c>
      <c r="CF75" s="12" t="n">
        <f aca="false">IF(CE75="Da",1,0)</f>
        <v>0</v>
      </c>
      <c r="CG75" s="12" t="s">
        <v>51</v>
      </c>
      <c r="CH75" s="12" t="n">
        <f aca="false">IF(CG75="Da",1,0)</f>
        <v>0</v>
      </c>
      <c r="CI75" s="12" t="s">
        <v>51</v>
      </c>
      <c r="CJ75" s="12" t="n">
        <f aca="false">IF(CI75="Da",1,0)</f>
        <v>0</v>
      </c>
      <c r="CK75" s="12" t="s">
        <v>51</v>
      </c>
      <c r="CL75" s="12" t="n">
        <f aca="false">IF(CK75="Da",1,0)</f>
        <v>0</v>
      </c>
      <c r="CM75" s="12" t="s">
        <v>51</v>
      </c>
      <c r="CN75" s="12" t="n">
        <f aca="false">IF(CM75="Da",2,0)</f>
        <v>0</v>
      </c>
      <c r="CO75" s="12" t="n">
        <f aca="false">SUM(CD75:CN75) + IF(OR(D75&gt;75,L75=1), 1,0)</f>
        <v>0</v>
      </c>
    </row>
    <row r="76" s="15" customFormat="true" ht="47.25" hidden="false" customHeight="false" outlineLevel="0" collapsed="false">
      <c r="A76" s="12" t="n">
        <v>75</v>
      </c>
      <c r="B76" s="12" t="s">
        <v>63</v>
      </c>
      <c r="C76" s="12" t="n">
        <f aca="false">IF(B76="Masculin",1,0)</f>
        <v>0</v>
      </c>
      <c r="D76" s="12" t="n">
        <v>35</v>
      </c>
      <c r="E76" s="12" t="n">
        <v>140</v>
      </c>
      <c r="F76" s="12" t="n">
        <v>64</v>
      </c>
      <c r="G76" s="12" t="s">
        <v>51</v>
      </c>
      <c r="H76" s="12" t="n">
        <f aca="false">IF(OR(G76="Da, permanent",G76="Da, ocazional"),1,0)</f>
        <v>0</v>
      </c>
      <c r="I76" s="14"/>
      <c r="J76" s="14" t="s">
        <v>168</v>
      </c>
      <c r="K76" s="13" t="s">
        <v>51</v>
      </c>
      <c r="L76" s="12" t="n">
        <f aca="false">IF(K76="Nu",0,1)</f>
        <v>0</v>
      </c>
      <c r="M76" s="12" t="n">
        <v>100</v>
      </c>
      <c r="N76" s="12" t="n">
        <v>70</v>
      </c>
      <c r="O76" s="12"/>
      <c r="P76" s="12" t="s">
        <v>51</v>
      </c>
      <c r="Q76" s="12" t="n">
        <f aca="false">IF(P76="Da",1,0)</f>
        <v>0</v>
      </c>
      <c r="R76" s="12" t="s">
        <v>52</v>
      </c>
      <c r="S76" s="12" t="n">
        <f aca="false">IF(R76="Da",1,0)</f>
        <v>1</v>
      </c>
      <c r="T76" s="12" t="s">
        <v>52</v>
      </c>
      <c r="U76" s="12" t="n">
        <f aca="false">IF(T76="Da",1,0)</f>
        <v>1</v>
      </c>
      <c r="V76" s="12" t="s">
        <v>51</v>
      </c>
      <c r="W76" s="12"/>
      <c r="X76" s="31" t="n">
        <f aca="false">IF(V76="Da",1,IF(V76="Nu",0))</f>
        <v>0</v>
      </c>
      <c r="Y76" s="12" t="s">
        <v>51</v>
      </c>
      <c r="Z76" s="31" t="n">
        <f aca="false">IF(Y76="Da",1,IF(Y76="Nu", 0))</f>
        <v>0</v>
      </c>
      <c r="AA76" s="12" t="s">
        <v>52</v>
      </c>
      <c r="AB76" s="31" t="n">
        <f aca="false">IF(AA76="Da", 1, IF(AA76="Nu", 0))</f>
        <v>1</v>
      </c>
      <c r="AC76" s="12" t="s">
        <v>51</v>
      </c>
      <c r="AD76" s="32" t="n">
        <f aca="false">IF(AC76="Da", 1, IF(AC76="Nu", 0))</f>
        <v>0</v>
      </c>
      <c r="AE76" s="33" t="n">
        <f aca="false">SUM(X76:AD76)</f>
        <v>1</v>
      </c>
      <c r="AF76" s="34" t="s">
        <v>51</v>
      </c>
      <c r="AG76" s="35" t="n">
        <f aca="false">IF(AF76="Da",1,0)</f>
        <v>0</v>
      </c>
      <c r="AH76" s="12" t="s">
        <v>51</v>
      </c>
      <c r="AI76" s="36" t="n">
        <f aca="false">IF(AH76="Da",1,0)</f>
        <v>0</v>
      </c>
      <c r="AJ76" s="37" t="n">
        <f aca="false">SUM(AG76,AI76)</f>
        <v>0</v>
      </c>
      <c r="AK76" s="34" t="s">
        <v>52</v>
      </c>
      <c r="AL76" s="12" t="n">
        <f aca="false">IF(AK76="Da",1,0)</f>
        <v>1</v>
      </c>
      <c r="AM76" s="12" t="s">
        <v>51</v>
      </c>
      <c r="AN76" s="12" t="n">
        <f aca="false">IF(AM76="Da",1,0)</f>
        <v>0</v>
      </c>
      <c r="AO76" s="12" t="s">
        <v>51</v>
      </c>
      <c r="AP76" s="12" t="n">
        <f aca="false">IF(AO76="Da",1,0)</f>
        <v>0</v>
      </c>
      <c r="AQ76" s="12" t="s">
        <v>51</v>
      </c>
      <c r="AR76" s="12" t="n">
        <f aca="false">IF(AQ76="Da",1,0)</f>
        <v>0</v>
      </c>
      <c r="AS76" s="12" t="n">
        <f aca="false">SUM(AL76+AN76+AP76+AR76)</f>
        <v>1</v>
      </c>
      <c r="AT76" s="12" t="s">
        <v>67</v>
      </c>
      <c r="AU76" s="12" t="n">
        <f aca="false">IF(AT76="Absolut deloc",0,IF(AT76="Câteva zile",1,IF(AT76="Mai mult de jumătate din timp",2,3)))</f>
        <v>3</v>
      </c>
      <c r="AV76" s="12" t="s">
        <v>67</v>
      </c>
      <c r="AW76" s="12" t="n">
        <f aca="false">IF(AV76="Absolut deloc",0,IF(AV76="Câteva zile",1,IF(AV76="Mai mult de jumătate din timp",2,3)))</f>
        <v>3</v>
      </c>
      <c r="AX76" s="12" t="s">
        <v>67</v>
      </c>
      <c r="AY76" s="12" t="n">
        <f aca="false">IF(AX76="Absolut deloc",0,IF(AX76="Câteva zile",1,IF(AX76="Mai mult de jumătate din timp",2,3)))</f>
        <v>3</v>
      </c>
      <c r="AZ76" s="12" t="s">
        <v>53</v>
      </c>
      <c r="BA76" s="12" t="n">
        <f aca="false">IF(AZ76="Absolut deloc",0,IF(AZ76="Câteva zile",1,IF(AZ76="Mai mult de jumătate din timp",2,3)))</f>
        <v>2</v>
      </c>
      <c r="BB76" s="12" t="s">
        <v>54</v>
      </c>
      <c r="BC76" s="12" t="n">
        <f aca="false">IF(BB76="Absolut deloc",0,IF(BB76="Câteva zile",1,IF(BB76="Mai mult de jumătate din timp",2,3)))</f>
        <v>1</v>
      </c>
      <c r="BD76" s="12" t="s">
        <v>67</v>
      </c>
      <c r="BE76" s="12" t="n">
        <f aca="false">IF(BD76="Absolut deloc",0,IF(BD76="Câteva zile",1,IF(BD76="Mai mult de jumătate din timp",2,3)))</f>
        <v>3</v>
      </c>
      <c r="BF76" s="12" t="s">
        <v>67</v>
      </c>
      <c r="BG76" s="12" t="n">
        <f aca="false">IF(BF76="Absolut deloc",0,IF(BF76="Câteva zile",1,IF(BF76="Mai mult de jumătate din timp",2,3)))</f>
        <v>3</v>
      </c>
      <c r="BH76" s="12" t="n">
        <f aca="false">SUM(AU76,AW76,AY76,BA76,BC76,BE76,BG76)</f>
        <v>18</v>
      </c>
      <c r="BI76" s="13" t="s">
        <v>55</v>
      </c>
      <c r="BJ76" s="13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3"/>
      <c r="CA76" s="12"/>
      <c r="CB76" s="12"/>
      <c r="CC76" s="12" t="s">
        <v>51</v>
      </c>
      <c r="CD76" s="12" t="n">
        <f aca="false">IF(CC76="Da",2,0)</f>
        <v>0</v>
      </c>
      <c r="CE76" s="12" t="s">
        <v>51</v>
      </c>
      <c r="CF76" s="12" t="n">
        <f aca="false">IF(CE76="Da",1,0)</f>
        <v>0</v>
      </c>
      <c r="CG76" s="12" t="s">
        <v>51</v>
      </c>
      <c r="CH76" s="12" t="n">
        <f aca="false">IF(CG76="Da",1,0)</f>
        <v>0</v>
      </c>
      <c r="CI76" s="12" t="s">
        <v>51</v>
      </c>
      <c r="CJ76" s="12" t="n">
        <f aca="false">IF(CI76="Da",1,0)</f>
        <v>0</v>
      </c>
      <c r="CK76" s="12" t="s">
        <v>52</v>
      </c>
      <c r="CL76" s="12" t="n">
        <f aca="false">IF(CK76="Da",1,0)</f>
        <v>1</v>
      </c>
      <c r="CM76" s="12" t="s">
        <v>51</v>
      </c>
      <c r="CN76" s="12" t="n">
        <f aca="false">IF(CM76="Da",2,0)</f>
        <v>0</v>
      </c>
      <c r="CO76" s="12" t="n">
        <f aca="false">SUM(CD76:CN76) + IF(OR(D76&gt;75,L76=1), 1,0)</f>
        <v>1</v>
      </c>
    </row>
    <row r="77" s="15" customFormat="true" ht="47.25" hidden="false" customHeight="false" outlineLevel="0" collapsed="false">
      <c r="A77" s="12" t="n">
        <v>76</v>
      </c>
      <c r="B77" s="12" t="s">
        <v>63</v>
      </c>
      <c r="C77" s="12" t="n">
        <f aca="false">IF(B77="Masculin",1,0)</f>
        <v>0</v>
      </c>
      <c r="D77" s="12" t="n">
        <v>27</v>
      </c>
      <c r="E77" s="12" t="n">
        <v>150</v>
      </c>
      <c r="F77" s="12" t="n">
        <v>72</v>
      </c>
      <c r="G77" s="12" t="s">
        <v>48</v>
      </c>
      <c r="H77" s="12" t="n">
        <f aca="false">IF(OR(G77="Da, permanent",G77="Da, ocazional"),1,0)</f>
        <v>1</v>
      </c>
      <c r="I77" s="14" t="s">
        <v>167</v>
      </c>
      <c r="J77" s="14" t="s">
        <v>168</v>
      </c>
      <c r="K77" s="13" t="s">
        <v>51</v>
      </c>
      <c r="L77" s="12" t="n">
        <f aca="false">IF(K77="Nu",0,1)</f>
        <v>0</v>
      </c>
      <c r="M77" s="12"/>
      <c r="N77" s="12"/>
      <c r="O77" s="12"/>
      <c r="P77" s="12" t="s">
        <v>51</v>
      </c>
      <c r="Q77" s="12" t="n">
        <f aca="false">IF(P77="Da",1,0)</f>
        <v>0</v>
      </c>
      <c r="R77" s="12" t="s">
        <v>52</v>
      </c>
      <c r="S77" s="12" t="n">
        <f aca="false">IF(R77="Da",1,0)</f>
        <v>1</v>
      </c>
      <c r="T77" s="12" t="s">
        <v>51</v>
      </c>
      <c r="U77" s="12" t="n">
        <f aca="false">IF(T77="Da",1,0)</f>
        <v>0</v>
      </c>
      <c r="V77" s="12"/>
      <c r="W77" s="12"/>
      <c r="X77" s="31"/>
      <c r="Y77" s="12"/>
      <c r="Z77" s="31"/>
      <c r="AA77" s="12"/>
      <c r="AB77" s="31"/>
      <c r="AC77" s="12"/>
      <c r="AD77" s="32"/>
      <c r="AE77" s="33"/>
      <c r="AF77" s="34" t="s">
        <v>52</v>
      </c>
      <c r="AG77" s="35" t="n">
        <f aca="false">IF(AF77="Da",1,0)</f>
        <v>1</v>
      </c>
      <c r="AH77" s="12" t="s">
        <v>51</v>
      </c>
      <c r="AI77" s="36" t="n">
        <f aca="false">IF(AH77="Da",1,0)</f>
        <v>0</v>
      </c>
      <c r="AJ77" s="37" t="n">
        <f aca="false">SUM(AG77,AI77)</f>
        <v>1</v>
      </c>
      <c r="AK77" s="34" t="s">
        <v>52</v>
      </c>
      <c r="AL77" s="12" t="n">
        <f aca="false">IF(AK77="Da",1,0)</f>
        <v>1</v>
      </c>
      <c r="AM77" s="12" t="s">
        <v>51</v>
      </c>
      <c r="AN77" s="12" t="n">
        <f aca="false">IF(AM77="Da",1,0)</f>
        <v>0</v>
      </c>
      <c r="AO77" s="12" t="s">
        <v>51</v>
      </c>
      <c r="AP77" s="12" t="n">
        <f aca="false">IF(AO77="Da",1,0)</f>
        <v>0</v>
      </c>
      <c r="AQ77" s="12" t="s">
        <v>51</v>
      </c>
      <c r="AR77" s="12" t="n">
        <f aca="false">IF(AQ77="Da",1,0)</f>
        <v>0</v>
      </c>
      <c r="AS77" s="12" t="n">
        <f aca="false">SUM(AL77+AN77+AP77+AR77)</f>
        <v>1</v>
      </c>
      <c r="AT77" s="12" t="s">
        <v>67</v>
      </c>
      <c r="AU77" s="12" t="n">
        <f aca="false">IF(AT77="Absolut deloc",0,IF(AT77="Câteva zile",1,IF(AT77="Mai mult de jumătate din timp",2,3)))</f>
        <v>3</v>
      </c>
      <c r="AV77" s="12" t="s">
        <v>67</v>
      </c>
      <c r="AW77" s="12" t="n">
        <f aca="false">IF(AV77="Absolut deloc",0,IF(AV77="Câteva zile",1,IF(AV77="Mai mult de jumătate din timp",2,3)))</f>
        <v>3</v>
      </c>
      <c r="AX77" s="12" t="s">
        <v>67</v>
      </c>
      <c r="AY77" s="12" t="n">
        <f aca="false">IF(AX77="Absolut deloc",0,IF(AX77="Câteva zile",1,IF(AX77="Mai mult de jumătate din timp",2,3)))</f>
        <v>3</v>
      </c>
      <c r="AZ77" s="12" t="s">
        <v>67</v>
      </c>
      <c r="BA77" s="12" t="n">
        <f aca="false">IF(AZ77="Absolut deloc",0,IF(AZ77="Câteva zile",1,IF(AZ77="Mai mult de jumătate din timp",2,3)))</f>
        <v>3</v>
      </c>
      <c r="BB77" s="12" t="s">
        <v>67</v>
      </c>
      <c r="BC77" s="12" t="n">
        <f aca="false">IF(BB77="Absolut deloc",0,IF(BB77="Câteva zile",1,IF(BB77="Mai mult de jumătate din timp",2,3)))</f>
        <v>3</v>
      </c>
      <c r="BD77" s="12" t="s">
        <v>67</v>
      </c>
      <c r="BE77" s="12" t="n">
        <f aca="false">IF(BD77="Absolut deloc",0,IF(BD77="Câteva zile",1,IF(BD77="Mai mult de jumătate din timp",2,3)))</f>
        <v>3</v>
      </c>
      <c r="BF77" s="12" t="s">
        <v>67</v>
      </c>
      <c r="BG77" s="12" t="n">
        <f aca="false">IF(BF77="Absolut deloc",0,IF(BF77="Câteva zile",1,IF(BF77="Mai mult de jumătate din timp",2,3)))</f>
        <v>3</v>
      </c>
      <c r="BH77" s="12" t="n">
        <f aca="false">SUM(AU77,AW77,AY77,BA77,BC77,BE77,BG77)</f>
        <v>21</v>
      </c>
      <c r="BI77" s="13" t="s">
        <v>55</v>
      </c>
      <c r="BJ77" s="13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3"/>
      <c r="CA77" s="12"/>
      <c r="CB77" s="12"/>
      <c r="CC77" s="12" t="s">
        <v>52</v>
      </c>
      <c r="CD77" s="12" t="n">
        <f aca="false">IF(CC77="Da",2,0)</f>
        <v>2</v>
      </c>
      <c r="CE77" s="12" t="s">
        <v>52</v>
      </c>
      <c r="CF77" s="12" t="n">
        <f aca="false">IF(CE77="Da",1,0)</f>
        <v>1</v>
      </c>
      <c r="CG77" s="12" t="s">
        <v>52</v>
      </c>
      <c r="CH77" s="12" t="n">
        <f aca="false">IF(CG77="Da",1,0)</f>
        <v>1</v>
      </c>
      <c r="CI77" s="12" t="s">
        <v>52</v>
      </c>
      <c r="CJ77" s="12" t="n">
        <f aca="false">IF(CI77="Da",1,0)</f>
        <v>1</v>
      </c>
      <c r="CK77" s="12" t="s">
        <v>52</v>
      </c>
      <c r="CL77" s="12" t="n">
        <f aca="false">IF(CK77="Da",1,0)</f>
        <v>1</v>
      </c>
      <c r="CM77" s="12" t="s">
        <v>51</v>
      </c>
      <c r="CN77" s="12" t="n">
        <f aca="false">IF(CM77="Da",2,0)</f>
        <v>0</v>
      </c>
      <c r="CO77" s="12" t="n">
        <f aca="false">SUM(CD77:CN77) + IF(OR(D77&gt;75,L77=1), 1,0)</f>
        <v>6</v>
      </c>
    </row>
    <row r="78" s="15" customFormat="true" ht="63" hidden="false" customHeight="false" outlineLevel="0" collapsed="false">
      <c r="A78" s="12" t="n">
        <v>77</v>
      </c>
      <c r="B78" s="12" t="s">
        <v>63</v>
      </c>
      <c r="C78" s="12" t="n">
        <f aca="false">IF(B78="Masculin",1,0)</f>
        <v>0</v>
      </c>
      <c r="D78" s="12" t="n">
        <v>33</v>
      </c>
      <c r="E78" s="12" t="n">
        <v>167</v>
      </c>
      <c r="F78" s="12" t="n">
        <v>72</v>
      </c>
      <c r="G78" s="12" t="s">
        <v>51</v>
      </c>
      <c r="H78" s="12" t="n">
        <f aca="false">IF(OR(G78="Da, permanent",G78="Da, ocazional"),1,0)</f>
        <v>0</v>
      </c>
      <c r="I78" s="14"/>
      <c r="J78" s="14" t="s">
        <v>168</v>
      </c>
      <c r="K78" s="13" t="s">
        <v>51</v>
      </c>
      <c r="L78" s="12" t="n">
        <f aca="false">IF(K78="Nu",0,1)</f>
        <v>0</v>
      </c>
      <c r="M78" s="12" t="n">
        <v>120</v>
      </c>
      <c r="N78" s="12" t="n">
        <v>70</v>
      </c>
      <c r="O78" s="12"/>
      <c r="P78" s="12" t="s">
        <v>51</v>
      </c>
      <c r="Q78" s="12" t="n">
        <f aca="false">IF(P78="Da",1,0)</f>
        <v>0</v>
      </c>
      <c r="R78" s="12" t="s">
        <v>51</v>
      </c>
      <c r="S78" s="12" t="n">
        <f aca="false">IF(R78="Da",1,0)</f>
        <v>0</v>
      </c>
      <c r="T78" s="12" t="s">
        <v>51</v>
      </c>
      <c r="U78" s="12" t="n">
        <f aca="false">IF(T78="Da",1,0)</f>
        <v>0</v>
      </c>
      <c r="V78" s="12"/>
      <c r="W78" s="12"/>
      <c r="X78" s="31"/>
      <c r="Y78" s="12"/>
      <c r="Z78" s="31"/>
      <c r="AA78" s="12"/>
      <c r="AB78" s="31"/>
      <c r="AC78" s="12"/>
      <c r="AD78" s="32"/>
      <c r="AE78" s="33"/>
      <c r="AF78" s="34" t="s">
        <v>51</v>
      </c>
      <c r="AG78" s="35" t="n">
        <f aca="false">IF(AF78="Da",1,0)</f>
        <v>0</v>
      </c>
      <c r="AH78" s="12" t="s">
        <v>51</v>
      </c>
      <c r="AI78" s="36" t="n">
        <f aca="false">IF(AH78="Da",1,0)</f>
        <v>0</v>
      </c>
      <c r="AJ78" s="37" t="n">
        <f aca="false">SUM(AG78,AI78)</f>
        <v>0</v>
      </c>
      <c r="AK78" s="34" t="s">
        <v>51</v>
      </c>
      <c r="AL78" s="12" t="n">
        <f aca="false">IF(AK78="Da",1,0)</f>
        <v>0</v>
      </c>
      <c r="AM78" s="12" t="s">
        <v>51</v>
      </c>
      <c r="AN78" s="12" t="n">
        <f aca="false">IF(AM78="Da",1,0)</f>
        <v>0</v>
      </c>
      <c r="AO78" s="12" t="s">
        <v>51</v>
      </c>
      <c r="AP78" s="12" t="n">
        <f aca="false">IF(AO78="Da",1,0)</f>
        <v>0</v>
      </c>
      <c r="AQ78" s="12" t="s">
        <v>51</v>
      </c>
      <c r="AR78" s="12" t="n">
        <f aca="false">IF(AQ78="Da",1,0)</f>
        <v>0</v>
      </c>
      <c r="AS78" s="12" t="n">
        <f aca="false">SUM(AL78+AN78+AP78+AR78)</f>
        <v>0</v>
      </c>
      <c r="AT78" s="12" t="s">
        <v>54</v>
      </c>
      <c r="AU78" s="12" t="n">
        <f aca="false">IF(AT78="Absolut deloc",0,IF(AT78="Câteva zile",1,IF(AT78="Mai mult de jumătate din timp",2,3)))</f>
        <v>1</v>
      </c>
      <c r="AV78" s="12" t="s">
        <v>53</v>
      </c>
      <c r="AW78" s="12" t="n">
        <f aca="false">IF(AV78="Absolut deloc",0,IF(AV78="Câteva zile",1,IF(AV78="Mai mult de jumătate din timp",2,3)))</f>
        <v>2</v>
      </c>
      <c r="AX78" s="12" t="s">
        <v>67</v>
      </c>
      <c r="AY78" s="12" t="n">
        <f aca="false">IF(AX78="Absolut deloc",0,IF(AX78="Câteva zile",1,IF(AX78="Mai mult de jumătate din timp",2,3)))</f>
        <v>3</v>
      </c>
      <c r="AZ78" s="12" t="s">
        <v>67</v>
      </c>
      <c r="BA78" s="12" t="n">
        <f aca="false">IF(AZ78="Absolut deloc",0,IF(AZ78="Câteva zile",1,IF(AZ78="Mai mult de jumătate din timp",2,3)))</f>
        <v>3</v>
      </c>
      <c r="BB78" s="12" t="s">
        <v>53</v>
      </c>
      <c r="BC78" s="12" t="n">
        <f aca="false">IF(BB78="Absolut deloc",0,IF(BB78="Câteva zile",1,IF(BB78="Mai mult de jumătate din timp",2,3)))</f>
        <v>2</v>
      </c>
      <c r="BD78" s="12" t="s">
        <v>53</v>
      </c>
      <c r="BE78" s="12" t="n">
        <f aca="false">IF(BD78="Absolut deloc",0,IF(BD78="Câteva zile",1,IF(BD78="Mai mult de jumătate din timp",2,3)))</f>
        <v>2</v>
      </c>
      <c r="BF78" s="12" t="s">
        <v>53</v>
      </c>
      <c r="BG78" s="12" t="n">
        <f aca="false">IF(BF78="Absolut deloc",0,IF(BF78="Câteva zile",1,IF(BF78="Mai mult de jumătate din timp",2,3)))</f>
        <v>2</v>
      </c>
      <c r="BH78" s="12" t="n">
        <f aca="false">SUM(AU78,AW78,AY78,BA78,BC78,BE78,BG78)</f>
        <v>15</v>
      </c>
      <c r="BI78" s="13" t="s">
        <v>55</v>
      </c>
      <c r="BJ78" s="13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3"/>
      <c r="CA78" s="12"/>
      <c r="CB78" s="12"/>
      <c r="CC78" s="12" t="s">
        <v>51</v>
      </c>
      <c r="CD78" s="12" t="n">
        <f aca="false">IF(CC78="Da",2,0)</f>
        <v>0</v>
      </c>
      <c r="CE78" s="12" t="s">
        <v>52</v>
      </c>
      <c r="CF78" s="12" t="n">
        <f aca="false">IF(CE78="Da",1,0)</f>
        <v>1</v>
      </c>
      <c r="CG78" s="12" t="s">
        <v>52</v>
      </c>
      <c r="CH78" s="12" t="n">
        <f aca="false">IF(CG78="Da",1,0)</f>
        <v>1</v>
      </c>
      <c r="CI78" s="12" t="s">
        <v>51</v>
      </c>
      <c r="CJ78" s="12" t="n">
        <f aca="false">IF(CI78="Da",1,0)</f>
        <v>0</v>
      </c>
      <c r="CK78" s="12" t="s">
        <v>51</v>
      </c>
      <c r="CL78" s="12" t="n">
        <f aca="false">IF(CK78="Da",1,0)</f>
        <v>0</v>
      </c>
      <c r="CM78" s="12" t="s">
        <v>51</v>
      </c>
      <c r="CN78" s="12" t="n">
        <f aca="false">IF(CM78="Da",2,0)</f>
        <v>0</v>
      </c>
      <c r="CO78" s="12" t="n">
        <f aca="false">SUM(CD78:CN78) + IF(OR(D78&gt;75,L78=1), 1,0)</f>
        <v>2</v>
      </c>
    </row>
    <row r="79" s="15" customFormat="true" ht="47.25" hidden="false" customHeight="false" outlineLevel="0" collapsed="false">
      <c r="A79" s="12" t="n">
        <v>78</v>
      </c>
      <c r="B79" s="12" t="s">
        <v>63</v>
      </c>
      <c r="C79" s="12" t="n">
        <f aca="false">IF(B79="Masculin",1,0)</f>
        <v>0</v>
      </c>
      <c r="D79" s="12" t="n">
        <v>35</v>
      </c>
      <c r="E79" s="12" t="n">
        <v>173</v>
      </c>
      <c r="F79" s="12" t="n">
        <v>110</v>
      </c>
      <c r="G79" s="12" t="s">
        <v>48</v>
      </c>
      <c r="H79" s="12" t="n">
        <f aca="false">IF(OR(G79="Da, permanent",G79="Da, ocazional"),1,0)</f>
        <v>1</v>
      </c>
      <c r="I79" s="14" t="s">
        <v>167</v>
      </c>
      <c r="J79" s="14" t="s">
        <v>168</v>
      </c>
      <c r="K79" s="13" t="s">
        <v>51</v>
      </c>
      <c r="L79" s="12" t="n">
        <f aca="false">IF(K79="Nu",0,1)</f>
        <v>0</v>
      </c>
      <c r="M79" s="12"/>
      <c r="N79" s="12"/>
      <c r="O79" s="12"/>
      <c r="P79" s="12" t="s">
        <v>51</v>
      </c>
      <c r="Q79" s="12" t="n">
        <f aca="false">IF(P79="Da",1,0)</f>
        <v>0</v>
      </c>
      <c r="R79" s="12" t="s">
        <v>52</v>
      </c>
      <c r="S79" s="12" t="n">
        <f aca="false">IF(R79="Da",1,0)</f>
        <v>1</v>
      </c>
      <c r="T79" s="12" t="s">
        <v>51</v>
      </c>
      <c r="U79" s="12" t="n">
        <f aca="false">IF(T79="Da",1,0)</f>
        <v>0</v>
      </c>
      <c r="V79" s="12"/>
      <c r="W79" s="12"/>
      <c r="X79" s="31"/>
      <c r="Y79" s="12"/>
      <c r="Z79" s="31"/>
      <c r="AA79" s="12"/>
      <c r="AB79" s="31"/>
      <c r="AC79" s="12"/>
      <c r="AD79" s="32"/>
      <c r="AE79" s="33"/>
      <c r="AF79" s="34" t="s">
        <v>51</v>
      </c>
      <c r="AG79" s="35" t="n">
        <f aca="false">IF(AF79="Da",1,0)</f>
        <v>0</v>
      </c>
      <c r="AH79" s="12" t="s">
        <v>51</v>
      </c>
      <c r="AI79" s="36" t="n">
        <f aca="false">IF(AH79="Da",1,0)</f>
        <v>0</v>
      </c>
      <c r="AJ79" s="37" t="n">
        <f aca="false">SUM(AG79,AI79)</f>
        <v>0</v>
      </c>
      <c r="AK79" s="34" t="s">
        <v>51</v>
      </c>
      <c r="AL79" s="12" t="n">
        <f aca="false">IF(AK79="Da",1,0)</f>
        <v>0</v>
      </c>
      <c r="AM79" s="12" t="s">
        <v>51</v>
      </c>
      <c r="AN79" s="12" t="n">
        <f aca="false">IF(AM79="Da",1,0)</f>
        <v>0</v>
      </c>
      <c r="AO79" s="12" t="s">
        <v>51</v>
      </c>
      <c r="AP79" s="12" t="n">
        <f aca="false">IF(AO79="Da",1,0)</f>
        <v>0</v>
      </c>
      <c r="AQ79" s="12" t="s">
        <v>51</v>
      </c>
      <c r="AR79" s="12" t="n">
        <f aca="false">IF(AQ79="Da",1,0)</f>
        <v>0</v>
      </c>
      <c r="AS79" s="12" t="n">
        <f aca="false">SUM(AL79+AN79+AP79+AR79)</f>
        <v>0</v>
      </c>
      <c r="AT79" s="12" t="s">
        <v>60</v>
      </c>
      <c r="AU79" s="12" t="n">
        <f aca="false">IF(AT79="Absolut deloc",0,IF(AT79="Câteva zile",1,IF(AT79="Mai mult de jumătate din timp",2,3)))</f>
        <v>0</v>
      </c>
      <c r="AV79" s="12" t="s">
        <v>60</v>
      </c>
      <c r="AW79" s="12" t="n">
        <f aca="false">IF(AV79="Absolut deloc",0,IF(AV79="Câteva zile",1,IF(AV79="Mai mult de jumătate din timp",2,3)))</f>
        <v>0</v>
      </c>
      <c r="AX79" s="12" t="s">
        <v>60</v>
      </c>
      <c r="AY79" s="12" t="n">
        <f aca="false">IF(AX79="Absolut deloc",0,IF(AX79="Câteva zile",1,IF(AX79="Mai mult de jumătate din timp",2,3)))</f>
        <v>0</v>
      </c>
      <c r="AZ79" s="12" t="s">
        <v>60</v>
      </c>
      <c r="BA79" s="12" t="n">
        <f aca="false">IF(AZ79="Absolut deloc",0,IF(AZ79="Câteva zile",1,IF(AZ79="Mai mult de jumătate din timp",2,3)))</f>
        <v>0</v>
      </c>
      <c r="BB79" s="12" t="s">
        <v>60</v>
      </c>
      <c r="BC79" s="12" t="n">
        <f aca="false">IF(BB79="Absolut deloc",0,IF(BB79="Câteva zile",1,IF(BB79="Mai mult de jumătate din timp",2,3)))</f>
        <v>0</v>
      </c>
      <c r="BD79" s="12" t="s">
        <v>60</v>
      </c>
      <c r="BE79" s="12" t="n">
        <f aca="false">IF(BD79="Absolut deloc",0,IF(BD79="Câteva zile",1,IF(BD79="Mai mult de jumătate din timp",2,3)))</f>
        <v>0</v>
      </c>
      <c r="BF79" s="12" t="s">
        <v>60</v>
      </c>
      <c r="BG79" s="12" t="n">
        <f aca="false">IF(BF79="Absolut deloc",0,IF(BF79="Câteva zile",1,IF(BF79="Mai mult de jumătate din timp",2,3)))</f>
        <v>0</v>
      </c>
      <c r="BH79" s="12" t="n">
        <f aca="false">SUM(AU79,AW79,AY79,BA79,BC79,BE79,BG79)</f>
        <v>0</v>
      </c>
      <c r="BI79" s="13" t="s">
        <v>55</v>
      </c>
      <c r="BJ79" s="13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3"/>
      <c r="CA79" s="12"/>
      <c r="CB79" s="12"/>
      <c r="CC79" s="12" t="s">
        <v>51</v>
      </c>
      <c r="CD79" s="12" t="n">
        <f aca="false">IF(CC79="Da",2,0)</f>
        <v>0</v>
      </c>
      <c r="CE79" s="12" t="s">
        <v>51</v>
      </c>
      <c r="CF79" s="12" t="n">
        <f aca="false">IF(CE79="Da",1,0)</f>
        <v>0</v>
      </c>
      <c r="CG79" s="12" t="s">
        <v>51</v>
      </c>
      <c r="CH79" s="12" t="n">
        <f aca="false">IF(CG79="Da",1,0)</f>
        <v>0</v>
      </c>
      <c r="CI79" s="12" t="s">
        <v>51</v>
      </c>
      <c r="CJ79" s="12" t="n">
        <f aca="false">IF(CI79="Da",1,0)</f>
        <v>0</v>
      </c>
      <c r="CK79" s="12" t="s">
        <v>51</v>
      </c>
      <c r="CL79" s="12" t="n">
        <f aca="false">IF(CK79="Da",1,0)</f>
        <v>0</v>
      </c>
      <c r="CM79" s="12" t="s">
        <v>51</v>
      </c>
      <c r="CN79" s="12" t="n">
        <f aca="false">IF(CM79="Da",2,0)</f>
        <v>0</v>
      </c>
      <c r="CO79" s="12" t="n">
        <f aca="false">SUM(CD79:CN79) + IF(OR(D79&gt;75,L79=1), 1,0)</f>
        <v>0</v>
      </c>
    </row>
    <row r="80" s="15" customFormat="true" ht="63" hidden="false" customHeight="false" outlineLevel="0" collapsed="false">
      <c r="A80" s="12" t="n">
        <v>79</v>
      </c>
      <c r="B80" s="12" t="s">
        <v>63</v>
      </c>
      <c r="C80" s="12" t="n">
        <f aca="false">IF(B80="Masculin",1,0)</f>
        <v>0</v>
      </c>
      <c r="D80" s="12" t="n">
        <v>86</v>
      </c>
      <c r="E80" s="12" t="n">
        <v>160</v>
      </c>
      <c r="F80" s="12" t="n">
        <v>60</v>
      </c>
      <c r="G80" s="12" t="s">
        <v>51</v>
      </c>
      <c r="H80" s="12" t="n">
        <f aca="false">IF(OR(G80="Da, permanent",G80="Da, ocazional"),1,0)</f>
        <v>0</v>
      </c>
      <c r="I80" s="14"/>
      <c r="J80" s="14" t="s">
        <v>170</v>
      </c>
      <c r="K80" s="13" t="s">
        <v>51</v>
      </c>
      <c r="L80" s="12" t="n">
        <f aca="false">IF(K80="Nu",0,1)</f>
        <v>0</v>
      </c>
      <c r="M80" s="12" t="n">
        <v>135</v>
      </c>
      <c r="N80" s="12" t="n">
        <v>86</v>
      </c>
      <c r="O80" s="12"/>
      <c r="P80" s="12" t="n">
        <v>1</v>
      </c>
      <c r="Q80" s="12" t="n">
        <f aca="false">IF(P80="Da",1,0)</f>
        <v>0</v>
      </c>
      <c r="R80" s="12" t="s">
        <v>51</v>
      </c>
      <c r="S80" s="12" t="n">
        <f aca="false">IF(R80="Da",1,0)</f>
        <v>0</v>
      </c>
      <c r="T80" s="12" t="s">
        <v>52</v>
      </c>
      <c r="U80" s="12" t="n">
        <f aca="false">IF(T80="Da",1,0)</f>
        <v>1</v>
      </c>
      <c r="V80" s="12" t="s">
        <v>52</v>
      </c>
      <c r="W80" s="12"/>
      <c r="X80" s="31" t="n">
        <f aca="false">IF(V80="Da",1,IF(V80="Nu",0))</f>
        <v>1</v>
      </c>
      <c r="Y80" s="12" t="s">
        <v>52</v>
      </c>
      <c r="Z80" s="31" t="n">
        <f aca="false">IF(Y80="Da",1,IF(Y80="Nu", 0))</f>
        <v>1</v>
      </c>
      <c r="AA80" s="12" t="s">
        <v>51</v>
      </c>
      <c r="AB80" s="31" t="n">
        <f aca="false">IF(AA80="Da", 1, IF(AA80="Nu", 0))</f>
        <v>0</v>
      </c>
      <c r="AC80" s="12" t="s">
        <v>51</v>
      </c>
      <c r="AD80" s="32" t="n">
        <f aca="false">IF(AC80="Da", 1, IF(AC80="Nu", 0))</f>
        <v>0</v>
      </c>
      <c r="AE80" s="33" t="n">
        <f aca="false">SUM(X80:AD80)</f>
        <v>2</v>
      </c>
      <c r="AF80" s="34" t="s">
        <v>51</v>
      </c>
      <c r="AG80" s="35" t="n">
        <f aca="false">IF(AF80="Da",1,0)</f>
        <v>0</v>
      </c>
      <c r="AH80" s="12" t="s">
        <v>51</v>
      </c>
      <c r="AI80" s="36" t="n">
        <f aca="false">IF(AH80="Da",1,0)</f>
        <v>0</v>
      </c>
      <c r="AJ80" s="37" t="n">
        <f aca="false">SUM(AG80,AI80)</f>
        <v>0</v>
      </c>
      <c r="AK80" s="34" t="s">
        <v>51</v>
      </c>
      <c r="AL80" s="12" t="n">
        <f aca="false">IF(AK80="Da",1,0)</f>
        <v>0</v>
      </c>
      <c r="AM80" s="12" t="s">
        <v>51</v>
      </c>
      <c r="AN80" s="12" t="n">
        <f aca="false">IF(AM80="Da",1,0)</f>
        <v>0</v>
      </c>
      <c r="AO80" s="12" t="s">
        <v>51</v>
      </c>
      <c r="AP80" s="12" t="n">
        <f aca="false">IF(AO80="Da",1,0)</f>
        <v>0</v>
      </c>
      <c r="AQ80" s="12" t="s">
        <v>51</v>
      </c>
      <c r="AR80" s="12" t="n">
        <f aca="false">IF(AQ80="Da",1,0)</f>
        <v>0</v>
      </c>
      <c r="AS80" s="12" t="n">
        <f aca="false">SUM(AL80+AN80+AP80+AR80)</f>
        <v>0</v>
      </c>
      <c r="AT80" s="12" t="s">
        <v>67</v>
      </c>
      <c r="AU80" s="12" t="n">
        <f aca="false">IF(AT80="Absolut deloc",0,IF(AT80="Câteva zile",1,IF(AT80="Mai mult de jumătate din timp",2,3)))</f>
        <v>3</v>
      </c>
      <c r="AV80" s="12" t="s">
        <v>53</v>
      </c>
      <c r="AW80" s="12" t="n">
        <f aca="false">IF(AV80="Absolut deloc",0,IF(AV80="Câteva zile",1,IF(AV80="Mai mult de jumătate din timp",2,3)))</f>
        <v>2</v>
      </c>
      <c r="AX80" s="12" t="s">
        <v>53</v>
      </c>
      <c r="AY80" s="12" t="n">
        <f aca="false">IF(AX80="Absolut deloc",0,IF(AX80="Câteva zile",1,IF(AX80="Mai mult de jumătate din timp",2,3)))</f>
        <v>2</v>
      </c>
      <c r="AZ80" s="12" t="s">
        <v>53</v>
      </c>
      <c r="BA80" s="12" t="n">
        <f aca="false">IF(AZ80="Absolut deloc",0,IF(AZ80="Câteva zile",1,IF(AZ80="Mai mult de jumătate din timp",2,3)))</f>
        <v>2</v>
      </c>
      <c r="BB80" s="12" t="s">
        <v>54</v>
      </c>
      <c r="BC80" s="12" t="n">
        <f aca="false">IF(BB80="Absolut deloc",0,IF(BB80="Câteva zile",1,IF(BB80="Mai mult de jumătate din timp",2,3)))</f>
        <v>1</v>
      </c>
      <c r="BD80" s="12" t="s">
        <v>54</v>
      </c>
      <c r="BE80" s="12" t="n">
        <f aca="false">IF(BD80="Absolut deloc",0,IF(BD80="Câteva zile",1,IF(BD80="Mai mult de jumătate din timp",2,3)))</f>
        <v>1</v>
      </c>
      <c r="BF80" s="12" t="s">
        <v>53</v>
      </c>
      <c r="BG80" s="12" t="n">
        <f aca="false">IF(BF80="Absolut deloc",0,IF(BF80="Câteva zile",1,IF(BF80="Mai mult de jumătate din timp",2,3)))</f>
        <v>2</v>
      </c>
      <c r="BH80" s="12" t="n">
        <f aca="false">SUM(AU80,AW80,AY80,BA80,BC80,BE80,BG80)</f>
        <v>13</v>
      </c>
      <c r="BI80" s="13" t="s">
        <v>55</v>
      </c>
      <c r="BJ80" s="13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3"/>
      <c r="CA80" s="12"/>
      <c r="CB80" s="12"/>
      <c r="CC80" s="12" t="s">
        <v>52</v>
      </c>
      <c r="CD80" s="12" t="n">
        <f aca="false">IF(CC80="Da",2,0)</f>
        <v>2</v>
      </c>
      <c r="CE80" s="12" t="s">
        <v>52</v>
      </c>
      <c r="CF80" s="12" t="n">
        <f aca="false">IF(CE80="Da",1,0)</f>
        <v>1</v>
      </c>
      <c r="CG80" s="12" t="s">
        <v>51</v>
      </c>
      <c r="CH80" s="12" t="n">
        <f aca="false">IF(CG80="Da",1,0)</f>
        <v>0</v>
      </c>
      <c r="CI80" s="12" t="s">
        <v>51</v>
      </c>
      <c r="CJ80" s="12" t="n">
        <f aca="false">IF(CI80="Da",1,0)</f>
        <v>0</v>
      </c>
      <c r="CK80" s="12" t="s">
        <v>52</v>
      </c>
      <c r="CL80" s="12" t="n">
        <f aca="false">IF(CK80="Da",1,0)</f>
        <v>1</v>
      </c>
      <c r="CM80" s="12" t="s">
        <v>51</v>
      </c>
      <c r="CN80" s="12" t="n">
        <f aca="false">IF(CM80="Da",2,0)</f>
        <v>0</v>
      </c>
      <c r="CO80" s="12" t="n">
        <f aca="false">SUM(CD80:CN80) + IF(OR(D80&gt;75,L80=1), 1,0)</f>
        <v>5</v>
      </c>
    </row>
    <row r="81" s="15" customFormat="true" ht="47.25" hidden="false" customHeight="false" outlineLevel="0" collapsed="false">
      <c r="A81" s="12" t="n">
        <v>80</v>
      </c>
      <c r="B81" s="12" t="s">
        <v>63</v>
      </c>
      <c r="C81" s="12" t="n">
        <f aca="false">IF(B81="Masculin",1,0)</f>
        <v>0</v>
      </c>
      <c r="D81" s="12" t="n">
        <v>41</v>
      </c>
      <c r="E81" s="12" t="n">
        <v>162</v>
      </c>
      <c r="F81" s="12" t="n">
        <v>52</v>
      </c>
      <c r="G81" s="12" t="s">
        <v>48</v>
      </c>
      <c r="H81" s="12" t="n">
        <f aca="false">IF(OR(G81="Da, permanent",G81="Da, ocazional"),1,0)</f>
        <v>1</v>
      </c>
      <c r="I81" s="14" t="s">
        <v>173</v>
      </c>
      <c r="J81" s="14" t="s">
        <v>168</v>
      </c>
      <c r="K81" s="13" t="s">
        <v>51</v>
      </c>
      <c r="L81" s="12" t="n">
        <f aca="false">IF(K81="Nu",0,1)</f>
        <v>0</v>
      </c>
      <c r="M81" s="12" t="n">
        <v>105</v>
      </c>
      <c r="N81" s="12" t="n">
        <v>60</v>
      </c>
      <c r="O81" s="12"/>
      <c r="P81" s="12" t="s">
        <v>51</v>
      </c>
      <c r="Q81" s="12" t="n">
        <f aca="false">IF(P81="Da",1,0)</f>
        <v>0</v>
      </c>
      <c r="R81" s="12" t="s">
        <v>51</v>
      </c>
      <c r="S81" s="12" t="n">
        <f aca="false">IF(R81="Da",1,0)</f>
        <v>0</v>
      </c>
      <c r="T81" s="12" t="s">
        <v>51</v>
      </c>
      <c r="U81" s="12" t="n">
        <f aca="false">IF(T81="Da",1,0)</f>
        <v>0</v>
      </c>
      <c r="V81" s="12"/>
      <c r="W81" s="12"/>
      <c r="X81" s="31"/>
      <c r="Y81" s="12"/>
      <c r="Z81" s="31"/>
      <c r="AA81" s="12"/>
      <c r="AB81" s="31"/>
      <c r="AC81" s="12"/>
      <c r="AD81" s="32"/>
      <c r="AE81" s="33"/>
      <c r="AF81" s="34" t="s">
        <v>51</v>
      </c>
      <c r="AG81" s="35" t="n">
        <f aca="false">IF(AF81="Da",1,0)</f>
        <v>0</v>
      </c>
      <c r="AH81" s="12" t="s">
        <v>51</v>
      </c>
      <c r="AI81" s="36" t="n">
        <f aca="false">IF(AH81="Da",1,0)</f>
        <v>0</v>
      </c>
      <c r="AJ81" s="37" t="n">
        <f aca="false">SUM(AG81,AI81)</f>
        <v>0</v>
      </c>
      <c r="AK81" s="34" t="s">
        <v>51</v>
      </c>
      <c r="AL81" s="12" t="n">
        <f aca="false">IF(AK81="Da",1,0)</f>
        <v>0</v>
      </c>
      <c r="AM81" s="12" t="s">
        <v>51</v>
      </c>
      <c r="AN81" s="12" t="n">
        <f aca="false">IF(AM81="Da",1,0)</f>
        <v>0</v>
      </c>
      <c r="AO81" s="12" t="s">
        <v>51</v>
      </c>
      <c r="AP81" s="12" t="n">
        <f aca="false">IF(AO81="Da",1,0)</f>
        <v>0</v>
      </c>
      <c r="AQ81" s="12" t="s">
        <v>51</v>
      </c>
      <c r="AR81" s="12" t="n">
        <f aca="false">IF(AQ81="Da",1,0)</f>
        <v>0</v>
      </c>
      <c r="AS81" s="12" t="n">
        <f aca="false">SUM(AL81+AN81+AP81+AR81)</f>
        <v>0</v>
      </c>
      <c r="AT81" s="12" t="s">
        <v>53</v>
      </c>
      <c r="AU81" s="12" t="n">
        <f aca="false">IF(AT81="Absolut deloc",0,IF(AT81="Câteva zile",1,IF(AT81="Mai mult de jumătate din timp",2,3)))</f>
        <v>2</v>
      </c>
      <c r="AV81" s="12" t="s">
        <v>67</v>
      </c>
      <c r="AW81" s="12" t="n">
        <f aca="false">IF(AV81="Absolut deloc",0,IF(AV81="Câteva zile",1,IF(AV81="Mai mult de jumătate din timp",2,3)))</f>
        <v>3</v>
      </c>
      <c r="AX81" s="12" t="s">
        <v>67</v>
      </c>
      <c r="AY81" s="12" t="n">
        <f aca="false">IF(AX81="Absolut deloc",0,IF(AX81="Câteva zile",1,IF(AX81="Mai mult de jumătate din timp",2,3)))</f>
        <v>3</v>
      </c>
      <c r="AZ81" s="12" t="s">
        <v>53</v>
      </c>
      <c r="BA81" s="12" t="n">
        <f aca="false">IF(AZ81="Absolut deloc",0,IF(AZ81="Câteva zile",1,IF(AZ81="Mai mult de jumătate din timp",2,3)))</f>
        <v>2</v>
      </c>
      <c r="BB81" s="12" t="s">
        <v>53</v>
      </c>
      <c r="BC81" s="12" t="n">
        <f aca="false">IF(BB81="Absolut deloc",0,IF(BB81="Câteva zile",1,IF(BB81="Mai mult de jumătate din timp",2,3)))</f>
        <v>2</v>
      </c>
      <c r="BD81" s="12" t="s">
        <v>54</v>
      </c>
      <c r="BE81" s="12" t="n">
        <f aca="false">IF(BD81="Absolut deloc",0,IF(BD81="Câteva zile",1,IF(BD81="Mai mult de jumătate din timp",2,3)))</f>
        <v>1</v>
      </c>
      <c r="BF81" s="12" t="s">
        <v>67</v>
      </c>
      <c r="BG81" s="12" t="n">
        <f aca="false">IF(BF81="Absolut deloc",0,IF(BF81="Câteva zile",1,IF(BF81="Mai mult de jumătate din timp",2,3)))</f>
        <v>3</v>
      </c>
      <c r="BH81" s="12" t="n">
        <f aca="false">SUM(AU81,AW81,AY81,BA81,BC81,BE81,BG81)</f>
        <v>16</v>
      </c>
      <c r="BI81" s="13" t="s">
        <v>55</v>
      </c>
      <c r="BJ81" s="13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3"/>
      <c r="CA81" s="12"/>
      <c r="CB81" s="12"/>
      <c r="CC81" s="12" t="s">
        <v>52</v>
      </c>
      <c r="CD81" s="12" t="n">
        <f aca="false">IF(CC81="Da",2,0)</f>
        <v>2</v>
      </c>
      <c r="CE81" s="12" t="s">
        <v>51</v>
      </c>
      <c r="CF81" s="12" t="n">
        <f aca="false">IF(CE81="Da",1,0)</f>
        <v>0</v>
      </c>
      <c r="CG81" s="12" t="s">
        <v>51</v>
      </c>
      <c r="CH81" s="12" t="n">
        <f aca="false">IF(CG81="Da",1,0)</f>
        <v>0</v>
      </c>
      <c r="CI81" s="12" t="s">
        <v>51</v>
      </c>
      <c r="CJ81" s="12" t="n">
        <f aca="false">IF(CI81="Da",1,0)</f>
        <v>0</v>
      </c>
      <c r="CK81" s="12" t="s">
        <v>51</v>
      </c>
      <c r="CL81" s="12" t="n">
        <f aca="false">IF(CK81="Da",1,0)</f>
        <v>0</v>
      </c>
      <c r="CM81" s="12" t="s">
        <v>51</v>
      </c>
      <c r="CN81" s="12" t="n">
        <f aca="false">IF(CM81="Da",2,0)</f>
        <v>0</v>
      </c>
      <c r="CO81" s="12" t="n">
        <f aca="false">SUM(CD81:CN81) + IF(OR(D81&gt;75,L81=1), 1,0)</f>
        <v>2</v>
      </c>
    </row>
    <row r="82" s="15" customFormat="true" ht="47.25" hidden="false" customHeight="false" outlineLevel="0" collapsed="false">
      <c r="A82" s="12" t="n">
        <v>81</v>
      </c>
      <c r="B82" s="12" t="s">
        <v>47</v>
      </c>
      <c r="C82" s="12" t="n">
        <f aca="false">IF(B82="Masculin",1,0)</f>
        <v>1</v>
      </c>
      <c r="D82" s="12" t="n">
        <v>25</v>
      </c>
      <c r="E82" s="12" t="n">
        <v>182</v>
      </c>
      <c r="F82" s="12" t="n">
        <v>81</v>
      </c>
      <c r="G82" s="12" t="s">
        <v>48</v>
      </c>
      <c r="H82" s="12" t="n">
        <f aca="false">IF(OR(G82="Da, permanent",G82="Da, ocazional"),1,0)</f>
        <v>1</v>
      </c>
      <c r="I82" s="14" t="s">
        <v>167</v>
      </c>
      <c r="J82" s="14" t="s">
        <v>168</v>
      </c>
      <c r="K82" s="13" t="s">
        <v>51</v>
      </c>
      <c r="L82" s="12" t="n">
        <f aca="false">IF(K82="Nu",0,1)</f>
        <v>0</v>
      </c>
      <c r="M82" s="12" t="n">
        <v>125</v>
      </c>
      <c r="N82" s="12" t="n">
        <v>75</v>
      </c>
      <c r="O82" s="12" t="n">
        <v>180</v>
      </c>
      <c r="P82" s="12" t="s">
        <v>51</v>
      </c>
      <c r="Q82" s="12" t="n">
        <f aca="false">IF(P82="Da",1,0)</f>
        <v>0</v>
      </c>
      <c r="R82" s="12" t="s">
        <v>51</v>
      </c>
      <c r="S82" s="12" t="n">
        <f aca="false">IF(R82="Da",1,0)</f>
        <v>0</v>
      </c>
      <c r="T82" s="12" t="s">
        <v>51</v>
      </c>
      <c r="U82" s="12" t="n">
        <f aca="false">IF(T82="Da",1,0)</f>
        <v>0</v>
      </c>
      <c r="V82" s="12"/>
      <c r="W82" s="12"/>
      <c r="X82" s="31"/>
      <c r="Y82" s="12"/>
      <c r="Z82" s="31"/>
      <c r="AA82" s="12"/>
      <c r="AB82" s="31"/>
      <c r="AC82" s="12"/>
      <c r="AD82" s="32"/>
      <c r="AE82" s="33"/>
      <c r="AF82" s="34" t="s">
        <v>51</v>
      </c>
      <c r="AG82" s="35" t="n">
        <f aca="false">IF(AF82="Da",1,0)</f>
        <v>0</v>
      </c>
      <c r="AH82" s="12" t="s">
        <v>51</v>
      </c>
      <c r="AI82" s="36" t="n">
        <f aca="false">IF(AH82="Da",1,0)</f>
        <v>0</v>
      </c>
      <c r="AJ82" s="37" t="n">
        <f aca="false">SUM(AG82,AI82)</f>
        <v>0</v>
      </c>
      <c r="AK82" s="34" t="s">
        <v>51</v>
      </c>
      <c r="AL82" s="12" t="n">
        <f aca="false">IF(AK82="Da",1,0)</f>
        <v>0</v>
      </c>
      <c r="AM82" s="12" t="s">
        <v>51</v>
      </c>
      <c r="AN82" s="12" t="n">
        <f aca="false">IF(AM82="Da",1,0)</f>
        <v>0</v>
      </c>
      <c r="AO82" s="12" t="s">
        <v>51</v>
      </c>
      <c r="AP82" s="12" t="n">
        <f aca="false">IF(AO82="Da",1,0)</f>
        <v>0</v>
      </c>
      <c r="AQ82" s="12" t="s">
        <v>51</v>
      </c>
      <c r="AR82" s="12" t="n">
        <f aca="false">IF(AQ82="Da",1,0)</f>
        <v>0</v>
      </c>
      <c r="AS82" s="12" t="n">
        <f aca="false">SUM(AL82+AN82+AP82+AR82)</f>
        <v>0</v>
      </c>
      <c r="AT82" s="12" t="s">
        <v>67</v>
      </c>
      <c r="AU82" s="12" t="n">
        <f aca="false">IF(AT82="Absolut deloc",0,IF(AT82="Câteva zile",1,IF(AT82="Mai mult de jumătate din timp",2,3)))</f>
        <v>3</v>
      </c>
      <c r="AV82" s="12" t="s">
        <v>54</v>
      </c>
      <c r="AW82" s="12" t="n">
        <f aca="false">IF(AV82="Absolut deloc",0,IF(AV82="Câteva zile",1,IF(AV82="Mai mult de jumătate din timp",2,3)))</f>
        <v>1</v>
      </c>
      <c r="AX82" s="12" t="s">
        <v>53</v>
      </c>
      <c r="AY82" s="12" t="n">
        <f aca="false">IF(AX82="Absolut deloc",0,IF(AX82="Câteva zile",1,IF(AX82="Mai mult de jumătate din timp",2,3)))</f>
        <v>2</v>
      </c>
      <c r="AZ82" s="12" t="s">
        <v>67</v>
      </c>
      <c r="BA82" s="12" t="n">
        <f aca="false">IF(AZ82="Absolut deloc",0,IF(AZ82="Câteva zile",1,IF(AZ82="Mai mult de jumătate din timp",2,3)))</f>
        <v>3</v>
      </c>
      <c r="BB82" s="12" t="s">
        <v>67</v>
      </c>
      <c r="BC82" s="12" t="n">
        <f aca="false">IF(BB82="Absolut deloc",0,IF(BB82="Câteva zile",1,IF(BB82="Mai mult de jumătate din timp",2,3)))</f>
        <v>3</v>
      </c>
      <c r="BD82" s="12" t="s">
        <v>60</v>
      </c>
      <c r="BE82" s="12" t="n">
        <f aca="false">IF(BD82="Absolut deloc",0,IF(BD82="Câteva zile",1,IF(BD82="Mai mult de jumătate din timp",2,3)))</f>
        <v>0</v>
      </c>
      <c r="BF82" s="12" t="s">
        <v>67</v>
      </c>
      <c r="BG82" s="12" t="n">
        <f aca="false">IF(BF82="Absolut deloc",0,IF(BF82="Câteva zile",1,IF(BF82="Mai mult de jumătate din timp",2,3)))</f>
        <v>3</v>
      </c>
      <c r="BH82" s="12" t="n">
        <f aca="false">SUM(AU82,AW82,AY82,BA82,BC82,BE82,BG82)</f>
        <v>15</v>
      </c>
      <c r="BI82" s="13" t="s">
        <v>55</v>
      </c>
      <c r="BJ82" s="13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3"/>
      <c r="CA82" s="12"/>
      <c r="CB82" s="12"/>
      <c r="CC82" s="12" t="s">
        <v>51</v>
      </c>
      <c r="CD82" s="12" t="n">
        <f aca="false">IF(CC82="Da",2,0)</f>
        <v>0</v>
      </c>
      <c r="CE82" s="12" t="s">
        <v>51</v>
      </c>
      <c r="CF82" s="12" t="n">
        <f aca="false">IF(CE82="Da",1,0)</f>
        <v>0</v>
      </c>
      <c r="CG82" s="12" t="s">
        <v>52</v>
      </c>
      <c r="CH82" s="12" t="n">
        <f aca="false">IF(CG82="Da",1,0)</f>
        <v>1</v>
      </c>
      <c r="CI82" s="12" t="s">
        <v>52</v>
      </c>
      <c r="CJ82" s="12" t="n">
        <f aca="false">IF(CI82="Da",1,0)</f>
        <v>1</v>
      </c>
      <c r="CK82" s="12" t="s">
        <v>51</v>
      </c>
      <c r="CL82" s="12" t="n">
        <f aca="false">IF(CK82="Da",1,0)</f>
        <v>0</v>
      </c>
      <c r="CM82" s="12" t="s">
        <v>51</v>
      </c>
      <c r="CN82" s="12" t="n">
        <f aca="false">IF(CM82="Da",2,0)</f>
        <v>0</v>
      </c>
      <c r="CO82" s="12" t="n">
        <f aca="false">SUM(CD82:CN82) + IF(OR(D82&gt;75,L82=1), 1,0)</f>
        <v>2</v>
      </c>
    </row>
    <row r="83" s="15" customFormat="true" ht="47.25" hidden="false" customHeight="false" outlineLevel="0" collapsed="false">
      <c r="A83" s="12" t="n">
        <v>82</v>
      </c>
      <c r="B83" s="12" t="s">
        <v>63</v>
      </c>
      <c r="C83" s="12" t="n">
        <f aca="false">IF(B83="Masculin",1,0)</f>
        <v>0</v>
      </c>
      <c r="D83" s="12" t="n">
        <v>26</v>
      </c>
      <c r="E83" s="12" t="n">
        <v>160</v>
      </c>
      <c r="F83" s="12" t="n">
        <v>85</v>
      </c>
      <c r="G83" s="12" t="s">
        <v>48</v>
      </c>
      <c r="H83" s="12" t="n">
        <f aca="false">IF(OR(G83="Da, permanent",G83="Da, ocazional"),1,0)</f>
        <v>1</v>
      </c>
      <c r="I83" s="14" t="s">
        <v>167</v>
      </c>
      <c r="J83" s="14" t="s">
        <v>171</v>
      </c>
      <c r="K83" s="13" t="s">
        <v>51</v>
      </c>
      <c r="L83" s="12" t="n">
        <f aca="false">IF(K83="Nu",0,1)</f>
        <v>0</v>
      </c>
      <c r="M83" s="12" t="n">
        <v>121</v>
      </c>
      <c r="N83" s="12" t="n">
        <v>82</v>
      </c>
      <c r="O83" s="12"/>
      <c r="P83" s="12" t="s">
        <v>51</v>
      </c>
      <c r="Q83" s="12" t="n">
        <f aca="false">IF(P83="Da",1,0)</f>
        <v>0</v>
      </c>
      <c r="R83" s="12" t="s">
        <v>51</v>
      </c>
      <c r="S83" s="12" t="n">
        <f aca="false">IF(R83="Da",1,0)</f>
        <v>0</v>
      </c>
      <c r="T83" s="12" t="s">
        <v>52</v>
      </c>
      <c r="U83" s="12" t="n">
        <f aca="false">IF(T83="Da",1,0)</f>
        <v>1</v>
      </c>
      <c r="V83" s="12" t="s">
        <v>52</v>
      </c>
      <c r="W83" s="12"/>
      <c r="X83" s="31" t="n">
        <f aca="false">IF(V83="Da",1,IF(V83="Nu",0))</f>
        <v>1</v>
      </c>
      <c r="Y83" s="12" t="s">
        <v>52</v>
      </c>
      <c r="Z83" s="31" t="n">
        <f aca="false">IF(Y83="Da",1,IF(Y83="Nu", 0))</f>
        <v>1</v>
      </c>
      <c r="AA83" s="12" t="s">
        <v>51</v>
      </c>
      <c r="AB83" s="31" t="n">
        <f aca="false">IF(AA83="Da", 1, IF(AA83="Nu", 0))</f>
        <v>0</v>
      </c>
      <c r="AC83" s="12" t="s">
        <v>51</v>
      </c>
      <c r="AD83" s="32" t="n">
        <f aca="false">IF(AC83="Da", 1, IF(AC83="Nu", 0))</f>
        <v>0</v>
      </c>
      <c r="AE83" s="33" t="n">
        <f aca="false">SUM(X83:AD83)</f>
        <v>2</v>
      </c>
      <c r="AF83" s="34" t="s">
        <v>51</v>
      </c>
      <c r="AG83" s="35" t="n">
        <f aca="false">IF(AF83="Da",1,0)</f>
        <v>0</v>
      </c>
      <c r="AH83" s="12" t="s">
        <v>51</v>
      </c>
      <c r="AI83" s="36" t="n">
        <f aca="false">IF(AH83="Da",1,0)</f>
        <v>0</v>
      </c>
      <c r="AJ83" s="37" t="n">
        <f aca="false">SUM(AG83,AI83)</f>
        <v>0</v>
      </c>
      <c r="AK83" s="34" t="s">
        <v>52</v>
      </c>
      <c r="AL83" s="12" t="n">
        <f aca="false">IF(AK83="Da",1,0)</f>
        <v>1</v>
      </c>
      <c r="AM83" s="12" t="s">
        <v>52</v>
      </c>
      <c r="AN83" s="12" t="n">
        <f aca="false">IF(AM83="Da",1,0)</f>
        <v>1</v>
      </c>
      <c r="AO83" s="12" t="s">
        <v>51</v>
      </c>
      <c r="AP83" s="12" t="n">
        <f aca="false">IF(AO83="Da",1,0)</f>
        <v>0</v>
      </c>
      <c r="AQ83" s="12" t="s">
        <v>51</v>
      </c>
      <c r="AR83" s="12" t="n">
        <f aca="false">IF(AQ83="Da",1,0)</f>
        <v>0</v>
      </c>
      <c r="AS83" s="12" t="n">
        <f aca="false">SUM(AL83+AN83+AP83+AR83)</f>
        <v>2</v>
      </c>
      <c r="AT83" s="12" t="s">
        <v>67</v>
      </c>
      <c r="AU83" s="12" t="n">
        <f aca="false">IF(AT83="Absolut deloc",0,IF(AT83="Câteva zile",1,IF(AT83="Mai mult de jumătate din timp",2,3)))</f>
        <v>3</v>
      </c>
      <c r="AV83" s="12" t="s">
        <v>54</v>
      </c>
      <c r="AW83" s="12" t="n">
        <f aca="false">IF(AV83="Absolut deloc",0,IF(AV83="Câteva zile",1,IF(AV83="Mai mult de jumătate din timp",2,3)))</f>
        <v>1</v>
      </c>
      <c r="AX83" s="12" t="s">
        <v>53</v>
      </c>
      <c r="AY83" s="12" t="n">
        <f aca="false">IF(AX83="Absolut deloc",0,IF(AX83="Câteva zile",1,IF(AX83="Mai mult de jumătate din timp",2,3)))</f>
        <v>2</v>
      </c>
      <c r="AZ83" s="12" t="s">
        <v>54</v>
      </c>
      <c r="BA83" s="12" t="n">
        <f aca="false">IF(AZ83="Absolut deloc",0,IF(AZ83="Câteva zile",1,IF(AZ83="Mai mult de jumătate din timp",2,3)))</f>
        <v>1</v>
      </c>
      <c r="BB83" s="12" t="s">
        <v>53</v>
      </c>
      <c r="BC83" s="12" t="n">
        <f aca="false">IF(BB83="Absolut deloc",0,IF(BB83="Câteva zile",1,IF(BB83="Mai mult de jumătate din timp",2,3)))</f>
        <v>2</v>
      </c>
      <c r="BD83" s="12" t="s">
        <v>67</v>
      </c>
      <c r="BE83" s="12" t="n">
        <f aca="false">IF(BD83="Absolut deloc",0,IF(BD83="Câteva zile",1,IF(BD83="Mai mult de jumătate din timp",2,3)))</f>
        <v>3</v>
      </c>
      <c r="BF83" s="12" t="s">
        <v>67</v>
      </c>
      <c r="BG83" s="12" t="n">
        <f aca="false">IF(BF83="Absolut deloc",0,IF(BF83="Câteva zile",1,IF(BF83="Mai mult de jumătate din timp",2,3)))</f>
        <v>3</v>
      </c>
      <c r="BH83" s="12" t="n">
        <f aca="false">SUM(AU83,AW83,AY83,BA83,BC83,BE83,BG83)</f>
        <v>15</v>
      </c>
      <c r="BI83" s="13" t="s">
        <v>55</v>
      </c>
      <c r="BJ83" s="13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3"/>
      <c r="CA83" s="12"/>
      <c r="CB83" s="12"/>
      <c r="CC83" s="12" t="s">
        <v>51</v>
      </c>
      <c r="CD83" s="12" t="n">
        <f aca="false">IF(CC83="Da",2,0)</f>
        <v>0</v>
      </c>
      <c r="CE83" s="12" t="s">
        <v>51</v>
      </c>
      <c r="CF83" s="12" t="n">
        <f aca="false">IF(CE83="Da",1,0)</f>
        <v>0</v>
      </c>
      <c r="CG83" s="12" t="s">
        <v>52</v>
      </c>
      <c r="CH83" s="12" t="n">
        <f aca="false">IF(CG83="Da",1,0)</f>
        <v>1</v>
      </c>
      <c r="CI83" s="12" t="s">
        <v>52</v>
      </c>
      <c r="CJ83" s="12" t="n">
        <f aca="false">IF(CI83="Da",1,0)</f>
        <v>1</v>
      </c>
      <c r="CK83" s="12" t="s">
        <v>51</v>
      </c>
      <c r="CL83" s="12" t="n">
        <f aca="false">IF(CK83="Da",1,0)</f>
        <v>0</v>
      </c>
      <c r="CM83" s="12" t="s">
        <v>51</v>
      </c>
      <c r="CN83" s="12" t="n">
        <f aca="false">IF(CM83="Da",2,0)</f>
        <v>0</v>
      </c>
      <c r="CO83" s="12" t="n">
        <f aca="false">SUM(CD83:CN83) + IF(OR(D83&gt;75,L83=1), 1,0)</f>
        <v>2</v>
      </c>
    </row>
    <row r="84" s="15" customFormat="true" ht="47.25" hidden="false" customHeight="false" outlineLevel="0" collapsed="false">
      <c r="A84" s="12" t="n">
        <v>83</v>
      </c>
      <c r="B84" s="12" t="s">
        <v>47</v>
      </c>
      <c r="C84" s="12" t="n">
        <f aca="false">IF(B84="Masculin",1,0)</f>
        <v>1</v>
      </c>
      <c r="D84" s="12" t="n">
        <v>37</v>
      </c>
      <c r="E84" s="12" t="n">
        <v>185</v>
      </c>
      <c r="F84" s="12" t="n">
        <v>80</v>
      </c>
      <c r="G84" s="12" t="s">
        <v>48</v>
      </c>
      <c r="H84" s="12" t="n">
        <f aca="false">IF(OR(G84="Da, permanent",G84="Da, ocazional"),1,0)</f>
        <v>1</v>
      </c>
      <c r="I84" s="14" t="s">
        <v>167</v>
      </c>
      <c r="J84" s="14" t="s">
        <v>168</v>
      </c>
      <c r="K84" s="13" t="s">
        <v>51</v>
      </c>
      <c r="L84" s="12" t="n">
        <f aca="false">IF(K84="Nu",0,1)</f>
        <v>0</v>
      </c>
      <c r="M84" s="12"/>
      <c r="N84" s="12"/>
      <c r="O84" s="12"/>
      <c r="P84" s="12" t="s">
        <v>51</v>
      </c>
      <c r="Q84" s="12" t="n">
        <f aca="false">IF(P84="Da",1,0)</f>
        <v>0</v>
      </c>
      <c r="R84" s="12" t="s">
        <v>51</v>
      </c>
      <c r="S84" s="12" t="n">
        <f aca="false">IF(R84="Da",1,0)</f>
        <v>0</v>
      </c>
      <c r="T84" s="12" t="s">
        <v>51</v>
      </c>
      <c r="U84" s="12" t="n">
        <f aca="false">IF(T84="Da",1,0)</f>
        <v>0</v>
      </c>
      <c r="V84" s="12"/>
      <c r="W84" s="12"/>
      <c r="X84" s="31"/>
      <c r="Y84" s="12"/>
      <c r="Z84" s="31"/>
      <c r="AA84" s="12"/>
      <c r="AB84" s="31"/>
      <c r="AC84" s="12"/>
      <c r="AD84" s="32"/>
      <c r="AE84" s="33"/>
      <c r="AF84" s="34" t="s">
        <v>51</v>
      </c>
      <c r="AG84" s="35" t="n">
        <f aca="false">IF(AF84="Da",1,0)</f>
        <v>0</v>
      </c>
      <c r="AH84" s="12" t="s">
        <v>51</v>
      </c>
      <c r="AI84" s="36" t="n">
        <f aca="false">IF(AH84="Da",1,0)</f>
        <v>0</v>
      </c>
      <c r="AJ84" s="37" t="n">
        <f aca="false">SUM(AG84,AI84)</f>
        <v>0</v>
      </c>
      <c r="AK84" s="34" t="s">
        <v>52</v>
      </c>
      <c r="AL84" s="12" t="n">
        <f aca="false">IF(AK84="Da",1,0)</f>
        <v>1</v>
      </c>
      <c r="AM84" s="12" t="s">
        <v>51</v>
      </c>
      <c r="AN84" s="12" t="n">
        <f aca="false">IF(AM84="Da",1,0)</f>
        <v>0</v>
      </c>
      <c r="AO84" s="12" t="s">
        <v>51</v>
      </c>
      <c r="AP84" s="12" t="n">
        <f aca="false">IF(AO84="Da",1,0)</f>
        <v>0</v>
      </c>
      <c r="AQ84" s="12" t="s">
        <v>52</v>
      </c>
      <c r="AR84" s="12" t="n">
        <f aca="false">IF(AQ84="Da",1,0)</f>
        <v>1</v>
      </c>
      <c r="AS84" s="12" t="n">
        <f aca="false">SUM(AL84+AN84+AP84+AR84)</f>
        <v>2</v>
      </c>
      <c r="AT84" s="12" t="s">
        <v>54</v>
      </c>
      <c r="AU84" s="12" t="n">
        <f aca="false">IF(AT84="Absolut deloc",0,IF(AT84="Câteva zile",1,IF(AT84="Mai mult de jumătate din timp",2,3)))</f>
        <v>1</v>
      </c>
      <c r="AV84" s="12" t="s">
        <v>54</v>
      </c>
      <c r="AW84" s="12" t="n">
        <f aca="false">IF(AV84="Absolut deloc",0,IF(AV84="Câteva zile",1,IF(AV84="Mai mult de jumătate din timp",2,3)))</f>
        <v>1</v>
      </c>
      <c r="AX84" s="12" t="s">
        <v>54</v>
      </c>
      <c r="AY84" s="12" t="n">
        <f aca="false">IF(AX84="Absolut deloc",0,IF(AX84="Câteva zile",1,IF(AX84="Mai mult de jumătate din timp",2,3)))</f>
        <v>1</v>
      </c>
      <c r="AZ84" s="12" t="s">
        <v>54</v>
      </c>
      <c r="BA84" s="12" t="n">
        <f aca="false">IF(AZ84="Absolut deloc",0,IF(AZ84="Câteva zile",1,IF(AZ84="Mai mult de jumătate din timp",2,3)))</f>
        <v>1</v>
      </c>
      <c r="BB84" s="12" t="s">
        <v>54</v>
      </c>
      <c r="BC84" s="12" t="n">
        <f aca="false">IF(BB84="Absolut deloc",0,IF(BB84="Câteva zile",1,IF(BB84="Mai mult de jumătate din timp",2,3)))</f>
        <v>1</v>
      </c>
      <c r="BD84" s="12" t="s">
        <v>53</v>
      </c>
      <c r="BE84" s="12" t="n">
        <f aca="false">IF(BD84="Absolut deloc",0,IF(BD84="Câteva zile",1,IF(BD84="Mai mult de jumătate din timp",2,3)))</f>
        <v>2</v>
      </c>
      <c r="BF84" s="12" t="s">
        <v>54</v>
      </c>
      <c r="BG84" s="12" t="n">
        <f aca="false">IF(BF84="Absolut deloc",0,IF(BF84="Câteva zile",1,IF(BF84="Mai mult de jumătate din timp",2,3)))</f>
        <v>1</v>
      </c>
      <c r="BH84" s="12" t="n">
        <f aca="false">SUM(AU84,AW84,AY84,BA84,BC84,BE84,BG84)</f>
        <v>8</v>
      </c>
      <c r="BI84" s="13" t="s">
        <v>55</v>
      </c>
      <c r="BJ84" s="13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3"/>
      <c r="CA84" s="12"/>
      <c r="CB84" s="12"/>
      <c r="CC84" s="12" t="s">
        <v>51</v>
      </c>
      <c r="CD84" s="12" t="n">
        <f aca="false">IF(CC84="Da",2,0)</f>
        <v>0</v>
      </c>
      <c r="CE84" s="12" t="s">
        <v>51</v>
      </c>
      <c r="CF84" s="12" t="n">
        <f aca="false">IF(CE84="Da",1,0)</f>
        <v>0</v>
      </c>
      <c r="CG84" s="12" t="s">
        <v>51</v>
      </c>
      <c r="CH84" s="12" t="n">
        <f aca="false">IF(CG84="Da",1,0)</f>
        <v>0</v>
      </c>
      <c r="CI84" s="12" t="s">
        <v>51</v>
      </c>
      <c r="CJ84" s="12" t="n">
        <f aca="false">IF(CI84="Da",1,0)</f>
        <v>0</v>
      </c>
      <c r="CK84" s="12" t="s">
        <v>51</v>
      </c>
      <c r="CL84" s="12" t="n">
        <f aca="false">IF(CK84="Da",1,0)</f>
        <v>0</v>
      </c>
      <c r="CM84" s="12" t="s">
        <v>51</v>
      </c>
      <c r="CN84" s="12" t="n">
        <f aca="false">IF(CM84="Da",2,0)</f>
        <v>0</v>
      </c>
      <c r="CO84" s="12" t="n">
        <f aca="false">SUM(CD84:CN84) + IF(OR(D84&gt;75,L84=1), 1,0)</f>
        <v>0</v>
      </c>
    </row>
    <row r="85" s="15" customFormat="true" ht="47.25" hidden="false" customHeight="false" outlineLevel="0" collapsed="false">
      <c r="A85" s="12" t="n">
        <v>84</v>
      </c>
      <c r="B85" s="12" t="s">
        <v>63</v>
      </c>
      <c r="C85" s="12" t="n">
        <f aca="false">IF(B85="Masculin",1,0)</f>
        <v>0</v>
      </c>
      <c r="D85" s="12" t="n">
        <v>44</v>
      </c>
      <c r="E85" s="12" t="n">
        <v>170</v>
      </c>
      <c r="F85" s="12" t="n">
        <v>78</v>
      </c>
      <c r="G85" s="12" t="s">
        <v>48</v>
      </c>
      <c r="H85" s="12" t="n">
        <f aca="false">IF(OR(G85="Da, permanent",G85="Da, ocazional"),1,0)</f>
        <v>1</v>
      </c>
      <c r="I85" s="14" t="s">
        <v>169</v>
      </c>
      <c r="J85" s="14" t="s">
        <v>168</v>
      </c>
      <c r="K85" s="13" t="s">
        <v>51</v>
      </c>
      <c r="L85" s="12" t="n">
        <f aca="false">IF(K85="Nu",0,1)</f>
        <v>0</v>
      </c>
      <c r="M85" s="12" t="n">
        <v>90</v>
      </c>
      <c r="N85" s="12" t="n">
        <v>50</v>
      </c>
      <c r="O85" s="12" t="n">
        <v>125</v>
      </c>
      <c r="P85" s="12" t="s">
        <v>51</v>
      </c>
      <c r="Q85" s="12" t="n">
        <f aca="false">IF(P85="Da",1,0)</f>
        <v>0</v>
      </c>
      <c r="R85" s="12" t="s">
        <v>52</v>
      </c>
      <c r="S85" s="12" t="n">
        <f aca="false">IF(R85="Da",1,0)</f>
        <v>1</v>
      </c>
      <c r="T85" s="12" t="s">
        <v>52</v>
      </c>
      <c r="U85" s="12" t="n">
        <f aca="false">IF(T85="Da",1,0)</f>
        <v>1</v>
      </c>
      <c r="V85" s="12" t="s">
        <v>52</v>
      </c>
      <c r="W85" s="12"/>
      <c r="X85" s="31" t="n">
        <f aca="false">IF(V85="Da",1,IF(V85="Nu",0))</f>
        <v>1</v>
      </c>
      <c r="Y85" s="12" t="s">
        <v>51</v>
      </c>
      <c r="Z85" s="31" t="n">
        <f aca="false">IF(Y85="Da",1,IF(Y85="Nu", 0))</f>
        <v>0</v>
      </c>
      <c r="AA85" s="12" t="s">
        <v>51</v>
      </c>
      <c r="AB85" s="31" t="n">
        <f aca="false">IF(AA85="Da", 1, IF(AA85="Nu", 0))</f>
        <v>0</v>
      </c>
      <c r="AC85" s="12" t="s">
        <v>51</v>
      </c>
      <c r="AD85" s="32" t="n">
        <f aca="false">IF(AC85="Da", 1, IF(AC85="Nu", 0))</f>
        <v>0</v>
      </c>
      <c r="AE85" s="33" t="n">
        <f aca="false">SUM(X85:AD85)</f>
        <v>1</v>
      </c>
      <c r="AF85" s="34" t="s">
        <v>51</v>
      </c>
      <c r="AG85" s="35" t="n">
        <f aca="false">IF(AF85="Da",1,0)</f>
        <v>0</v>
      </c>
      <c r="AH85" s="12" t="s">
        <v>51</v>
      </c>
      <c r="AI85" s="36" t="n">
        <f aca="false">IF(AH85="Da",1,0)</f>
        <v>0</v>
      </c>
      <c r="AJ85" s="37" t="n">
        <f aca="false">SUM(AG85,AI85)</f>
        <v>0</v>
      </c>
      <c r="AK85" s="34" t="s">
        <v>51</v>
      </c>
      <c r="AL85" s="12" t="n">
        <f aca="false">IF(AK85="Da",1,0)</f>
        <v>0</v>
      </c>
      <c r="AM85" s="12" t="s">
        <v>51</v>
      </c>
      <c r="AN85" s="12" t="n">
        <f aca="false">IF(AM85="Da",1,0)</f>
        <v>0</v>
      </c>
      <c r="AO85" s="12" t="s">
        <v>51</v>
      </c>
      <c r="AP85" s="12" t="n">
        <f aca="false">IF(AO85="Da",1,0)</f>
        <v>0</v>
      </c>
      <c r="AQ85" s="12" t="s">
        <v>51</v>
      </c>
      <c r="AR85" s="12" t="n">
        <f aca="false">IF(AQ85="Da",1,0)</f>
        <v>0</v>
      </c>
      <c r="AS85" s="12" t="n">
        <f aca="false">SUM(AL85+AN85+AP85+AR85)</f>
        <v>0</v>
      </c>
      <c r="AT85" s="12" t="s">
        <v>67</v>
      </c>
      <c r="AU85" s="12" t="n">
        <f aca="false">IF(AT85="Absolut deloc",0,IF(AT85="Câteva zile",1,IF(AT85="Mai mult de jumătate din timp",2,3)))</f>
        <v>3</v>
      </c>
      <c r="AV85" s="12" t="s">
        <v>60</v>
      </c>
      <c r="AW85" s="12" t="n">
        <f aca="false">IF(AV85="Absolut deloc",0,IF(AV85="Câteva zile",1,IF(AV85="Mai mult de jumătate din timp",2,3)))</f>
        <v>0</v>
      </c>
      <c r="AX85" s="12" t="s">
        <v>67</v>
      </c>
      <c r="AY85" s="12" t="n">
        <f aca="false">IF(AX85="Absolut deloc",0,IF(AX85="Câteva zile",1,IF(AX85="Mai mult de jumătate din timp",2,3)))</f>
        <v>3</v>
      </c>
      <c r="AZ85" s="12" t="s">
        <v>67</v>
      </c>
      <c r="BA85" s="12" t="n">
        <f aca="false">IF(AZ85="Absolut deloc",0,IF(AZ85="Câteva zile",1,IF(AZ85="Mai mult de jumătate din timp",2,3)))</f>
        <v>3</v>
      </c>
      <c r="BB85" s="12" t="s">
        <v>53</v>
      </c>
      <c r="BC85" s="12" t="n">
        <f aca="false">IF(BB85="Absolut deloc",0,IF(BB85="Câteva zile",1,IF(BB85="Mai mult de jumătate din timp",2,3)))</f>
        <v>2</v>
      </c>
      <c r="BD85" s="12" t="s">
        <v>67</v>
      </c>
      <c r="BE85" s="12" t="n">
        <f aca="false">IF(BD85="Absolut deloc",0,IF(BD85="Câteva zile",1,IF(BD85="Mai mult de jumătate din timp",2,3)))</f>
        <v>3</v>
      </c>
      <c r="BF85" s="12" t="s">
        <v>67</v>
      </c>
      <c r="BG85" s="12" t="n">
        <f aca="false">IF(BF85="Absolut deloc",0,IF(BF85="Câteva zile",1,IF(BF85="Mai mult de jumătate din timp",2,3)))</f>
        <v>3</v>
      </c>
      <c r="BH85" s="12" t="n">
        <f aca="false">SUM(AU85,AW85,AY85,BA85,BC85,BE85,BG85)</f>
        <v>17</v>
      </c>
      <c r="BI85" s="13" t="s">
        <v>55</v>
      </c>
      <c r="BJ85" s="13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3"/>
      <c r="CA85" s="12"/>
      <c r="CB85" s="12"/>
      <c r="CC85" s="12" t="s">
        <v>51</v>
      </c>
      <c r="CD85" s="12" t="n">
        <f aca="false">IF(CC85="Da",2,0)</f>
        <v>0</v>
      </c>
      <c r="CE85" s="12" t="s">
        <v>51</v>
      </c>
      <c r="CF85" s="12" t="n">
        <f aca="false">IF(CE85="Da",1,0)</f>
        <v>0</v>
      </c>
      <c r="CG85" s="12" t="s">
        <v>52</v>
      </c>
      <c r="CH85" s="12" t="n">
        <f aca="false">IF(CG85="Da",1,0)</f>
        <v>1</v>
      </c>
      <c r="CI85" s="12" t="s">
        <v>51</v>
      </c>
      <c r="CJ85" s="12" t="n">
        <f aca="false">IF(CI85="Da",1,0)</f>
        <v>0</v>
      </c>
      <c r="CK85" s="12" t="s">
        <v>51</v>
      </c>
      <c r="CL85" s="12" t="n">
        <f aca="false">IF(CK85="Da",1,0)</f>
        <v>0</v>
      </c>
      <c r="CM85" s="12" t="s">
        <v>51</v>
      </c>
      <c r="CN85" s="12" t="n">
        <f aca="false">IF(CM85="Da",2,0)</f>
        <v>0</v>
      </c>
      <c r="CO85" s="12" t="n">
        <f aca="false">SUM(CD85:CN85) + IF(OR(D85&gt;75,L85=1), 1,0)</f>
        <v>1</v>
      </c>
    </row>
    <row r="86" s="15" customFormat="true" ht="47.25" hidden="false" customHeight="false" outlineLevel="0" collapsed="false">
      <c r="A86" s="12" t="n">
        <v>85</v>
      </c>
      <c r="B86" s="12" t="s">
        <v>63</v>
      </c>
      <c r="C86" s="12" t="n">
        <f aca="false">IF(B86="Masculin",1,0)</f>
        <v>0</v>
      </c>
      <c r="D86" s="12" t="n">
        <v>35</v>
      </c>
      <c r="E86" s="12" t="n">
        <v>171</v>
      </c>
      <c r="F86" s="12" t="n">
        <v>61</v>
      </c>
      <c r="G86" s="12" t="s">
        <v>48</v>
      </c>
      <c r="H86" s="12" t="n">
        <f aca="false">IF(OR(G86="Da, permanent",G86="Da, ocazional"),1,0)</f>
        <v>1</v>
      </c>
      <c r="I86" s="14" t="s">
        <v>167</v>
      </c>
      <c r="J86" s="14" t="s">
        <v>170</v>
      </c>
      <c r="K86" s="13" t="s">
        <v>51</v>
      </c>
      <c r="L86" s="12" t="n">
        <f aca="false">IF(K86="Nu",0,1)</f>
        <v>0</v>
      </c>
      <c r="M86" s="12" t="n">
        <v>120</v>
      </c>
      <c r="N86" s="12" t="n">
        <v>80</v>
      </c>
      <c r="O86" s="12"/>
      <c r="P86" s="12" t="s">
        <v>51</v>
      </c>
      <c r="Q86" s="12" t="n">
        <f aca="false">IF(P86="Da",1,0)</f>
        <v>0</v>
      </c>
      <c r="R86" s="12" t="s">
        <v>52</v>
      </c>
      <c r="S86" s="12" t="n">
        <f aca="false">IF(R86="Da",1,0)</f>
        <v>1</v>
      </c>
      <c r="T86" s="12" t="s">
        <v>52</v>
      </c>
      <c r="U86" s="12" t="n">
        <f aca="false">IF(T86="Da",1,0)</f>
        <v>1</v>
      </c>
      <c r="V86" s="12" t="s">
        <v>51</v>
      </c>
      <c r="W86" s="12"/>
      <c r="X86" s="31" t="n">
        <f aca="false">IF(V86="Da",1,IF(V86="Nu",0))</f>
        <v>0</v>
      </c>
      <c r="Y86" s="12" t="s">
        <v>51</v>
      </c>
      <c r="Z86" s="31" t="n">
        <f aca="false">IF(Y86="Da",1,IF(Y86="Nu", 0))</f>
        <v>0</v>
      </c>
      <c r="AA86" s="12" t="s">
        <v>51</v>
      </c>
      <c r="AB86" s="31" t="n">
        <f aca="false">IF(AA86="Da", 1, IF(AA86="Nu", 0))</f>
        <v>0</v>
      </c>
      <c r="AC86" s="12" t="s">
        <v>51</v>
      </c>
      <c r="AD86" s="32" t="n">
        <f aca="false">IF(AC86="Da", 1, IF(AC86="Nu", 0))</f>
        <v>0</v>
      </c>
      <c r="AE86" s="33" t="n">
        <f aca="false">SUM(X86:AD86)</f>
        <v>0</v>
      </c>
      <c r="AF86" s="34" t="s">
        <v>51</v>
      </c>
      <c r="AG86" s="35" t="n">
        <f aca="false">IF(AF86="Da",1,0)</f>
        <v>0</v>
      </c>
      <c r="AH86" s="12" t="s">
        <v>52</v>
      </c>
      <c r="AI86" s="36" t="n">
        <f aca="false">IF(AH86="Da",1,0)</f>
        <v>1</v>
      </c>
      <c r="AJ86" s="37" t="n">
        <f aca="false">SUM(AG86,AI86)</f>
        <v>1</v>
      </c>
      <c r="AK86" s="34" t="s">
        <v>52</v>
      </c>
      <c r="AL86" s="12" t="n">
        <f aca="false">IF(AK86="Da",1,0)</f>
        <v>1</v>
      </c>
      <c r="AM86" s="12" t="s">
        <v>52</v>
      </c>
      <c r="AN86" s="12" t="n">
        <f aca="false">IF(AM86="Da",1,0)</f>
        <v>1</v>
      </c>
      <c r="AO86" s="12" t="s">
        <v>52</v>
      </c>
      <c r="AP86" s="12" t="n">
        <f aca="false">IF(AO86="Da",1,0)</f>
        <v>1</v>
      </c>
      <c r="AQ86" s="12" t="s">
        <v>51</v>
      </c>
      <c r="AR86" s="12" t="n">
        <f aca="false">IF(AQ86="Da",1,0)</f>
        <v>0</v>
      </c>
      <c r="AS86" s="12" t="n">
        <f aca="false">SUM(AL86+AN86+AP86+AR86)</f>
        <v>3</v>
      </c>
      <c r="AT86" s="12" t="s">
        <v>54</v>
      </c>
      <c r="AU86" s="12" t="n">
        <f aca="false">IF(AT86="Absolut deloc",0,IF(AT86="Câteva zile",1,IF(AT86="Mai mult de jumătate din timp",2,3)))</f>
        <v>1</v>
      </c>
      <c r="AV86" s="12" t="s">
        <v>54</v>
      </c>
      <c r="AW86" s="12" t="n">
        <f aca="false">IF(AV86="Absolut deloc",0,IF(AV86="Câteva zile",1,IF(AV86="Mai mult de jumătate din timp",2,3)))</f>
        <v>1</v>
      </c>
      <c r="AX86" s="12" t="s">
        <v>54</v>
      </c>
      <c r="AY86" s="12" t="n">
        <f aca="false">IF(AX86="Absolut deloc",0,IF(AX86="Câteva zile",1,IF(AX86="Mai mult de jumătate din timp",2,3)))</f>
        <v>1</v>
      </c>
      <c r="AZ86" s="12" t="s">
        <v>54</v>
      </c>
      <c r="BA86" s="12" t="n">
        <f aca="false">IF(AZ86="Absolut deloc",0,IF(AZ86="Câteva zile",1,IF(AZ86="Mai mult de jumătate din timp",2,3)))</f>
        <v>1</v>
      </c>
      <c r="BB86" s="12" t="s">
        <v>54</v>
      </c>
      <c r="BC86" s="12" t="n">
        <f aca="false">IF(BB86="Absolut deloc",0,IF(BB86="Câteva zile",1,IF(BB86="Mai mult de jumătate din timp",2,3)))</f>
        <v>1</v>
      </c>
      <c r="BD86" s="12" t="s">
        <v>54</v>
      </c>
      <c r="BE86" s="12" t="n">
        <f aca="false">IF(BD86="Absolut deloc",0,IF(BD86="Câteva zile",1,IF(BD86="Mai mult de jumătate din timp",2,3)))</f>
        <v>1</v>
      </c>
      <c r="BF86" s="12" t="s">
        <v>54</v>
      </c>
      <c r="BG86" s="12" t="n">
        <f aca="false">IF(BF86="Absolut deloc",0,IF(BF86="Câteva zile",1,IF(BF86="Mai mult de jumătate din timp",2,3)))</f>
        <v>1</v>
      </c>
      <c r="BH86" s="12" t="n">
        <f aca="false">SUM(AU86,AW86,AY86,BA86,BC86,BE86,BG86)</f>
        <v>7</v>
      </c>
      <c r="BI86" s="13" t="s">
        <v>55</v>
      </c>
      <c r="BJ86" s="13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3"/>
      <c r="CA86" s="12"/>
      <c r="CB86" s="12"/>
      <c r="CC86" s="12" t="s">
        <v>51</v>
      </c>
      <c r="CD86" s="12" t="n">
        <f aca="false">IF(CC86="Da",2,0)</f>
        <v>0</v>
      </c>
      <c r="CE86" s="12" t="s">
        <v>51</v>
      </c>
      <c r="CF86" s="12" t="n">
        <f aca="false">IF(CE86="Da",1,0)</f>
        <v>0</v>
      </c>
      <c r="CG86" s="12" t="s">
        <v>51</v>
      </c>
      <c r="CH86" s="12" t="n">
        <f aca="false">IF(CG86="Da",1,0)</f>
        <v>0</v>
      </c>
      <c r="CI86" s="12" t="s">
        <v>51</v>
      </c>
      <c r="CJ86" s="12" t="n">
        <f aca="false">IF(CI86="Da",1,0)</f>
        <v>0</v>
      </c>
      <c r="CK86" s="12" t="s">
        <v>51</v>
      </c>
      <c r="CL86" s="12" t="n">
        <f aca="false">IF(CK86="Da",1,0)</f>
        <v>0</v>
      </c>
      <c r="CM86" s="12" t="s">
        <v>51</v>
      </c>
      <c r="CN86" s="12" t="n">
        <f aca="false">IF(CM86="Da",2,0)</f>
        <v>0</v>
      </c>
      <c r="CO86" s="12" t="n">
        <f aca="false">SUM(CD86:CN86) + IF(OR(D86&gt;75,L86=1), 1,0)</f>
        <v>0</v>
      </c>
    </row>
    <row r="87" s="15" customFormat="true" ht="63" hidden="false" customHeight="false" outlineLevel="0" collapsed="false">
      <c r="A87" s="12" t="n">
        <v>86</v>
      </c>
      <c r="B87" s="12" t="s">
        <v>47</v>
      </c>
      <c r="C87" s="12" t="n">
        <f aca="false">IF(B87="Masculin",1,0)</f>
        <v>1</v>
      </c>
      <c r="D87" s="12" t="n">
        <v>43</v>
      </c>
      <c r="E87" s="12" t="n">
        <v>176</v>
      </c>
      <c r="F87" s="12" t="n">
        <v>100</v>
      </c>
      <c r="G87" s="12" t="s">
        <v>48</v>
      </c>
      <c r="H87" s="12" t="n">
        <f aca="false">IF(OR(G87="Da, permanent",G87="Da, ocazional"),1,0)</f>
        <v>1</v>
      </c>
      <c r="I87" s="14" t="s">
        <v>173</v>
      </c>
      <c r="J87" s="14" t="s">
        <v>170</v>
      </c>
      <c r="K87" s="13" t="s">
        <v>51</v>
      </c>
      <c r="L87" s="12" t="n">
        <f aca="false">IF(K87="Nu",0,1)</f>
        <v>0</v>
      </c>
      <c r="M87" s="12" t="n">
        <v>130</v>
      </c>
      <c r="N87" s="12" t="n">
        <v>85</v>
      </c>
      <c r="O87" s="12" t="n">
        <v>120</v>
      </c>
      <c r="P87" s="12" t="s">
        <v>51</v>
      </c>
      <c r="Q87" s="12" t="n">
        <f aca="false">IF(P87="Da",1,0)</f>
        <v>0</v>
      </c>
      <c r="R87" s="12" t="s">
        <v>51</v>
      </c>
      <c r="S87" s="12" t="n">
        <f aca="false">IF(R87="Da",1,0)</f>
        <v>0</v>
      </c>
      <c r="T87" s="12" t="s">
        <v>52</v>
      </c>
      <c r="U87" s="12" t="n">
        <f aca="false">IF(T87="Da",1,0)</f>
        <v>1</v>
      </c>
      <c r="V87" s="12" t="s">
        <v>51</v>
      </c>
      <c r="W87" s="12"/>
      <c r="X87" s="31" t="n">
        <f aca="false">IF(V87="Da",1,IF(V87="Nu",0))</f>
        <v>0</v>
      </c>
      <c r="Y87" s="12" t="s">
        <v>52</v>
      </c>
      <c r="Z87" s="31" t="n">
        <f aca="false">IF(Y87="Da",1,IF(Y87="Nu", 0))</f>
        <v>1</v>
      </c>
      <c r="AA87" s="12" t="s">
        <v>52</v>
      </c>
      <c r="AB87" s="31" t="n">
        <f aca="false">IF(AA87="Da", 1, IF(AA87="Nu", 0))</f>
        <v>1</v>
      </c>
      <c r="AC87" s="12" t="s">
        <v>51</v>
      </c>
      <c r="AD87" s="32" t="n">
        <f aca="false">IF(AC87="Da", 1, IF(AC87="Nu", 0))</f>
        <v>0</v>
      </c>
      <c r="AE87" s="33" t="n">
        <f aca="false">SUM(X87:AD87)</f>
        <v>2</v>
      </c>
      <c r="AF87" s="34" t="s">
        <v>51</v>
      </c>
      <c r="AG87" s="35" t="n">
        <f aca="false">IF(AF87="Da",1,0)</f>
        <v>0</v>
      </c>
      <c r="AH87" s="12" t="s">
        <v>51</v>
      </c>
      <c r="AI87" s="36" t="n">
        <f aca="false">IF(AH87="Da",1,0)</f>
        <v>0</v>
      </c>
      <c r="AJ87" s="37" t="n">
        <f aca="false">SUM(AG87,AI87)</f>
        <v>0</v>
      </c>
      <c r="AK87" s="34" t="s">
        <v>52</v>
      </c>
      <c r="AL87" s="12" t="n">
        <f aca="false">IF(AK87="Da",1,0)</f>
        <v>1</v>
      </c>
      <c r="AM87" s="12" t="s">
        <v>51</v>
      </c>
      <c r="AN87" s="12" t="n">
        <f aca="false">IF(AM87="Da",1,0)</f>
        <v>0</v>
      </c>
      <c r="AO87" s="12" t="s">
        <v>52</v>
      </c>
      <c r="AP87" s="12" t="n">
        <f aca="false">IF(AO87="Da",1,0)</f>
        <v>1</v>
      </c>
      <c r="AQ87" s="12" t="s">
        <v>51</v>
      </c>
      <c r="AR87" s="12" t="n">
        <f aca="false">IF(AQ87="Da",1,0)</f>
        <v>0</v>
      </c>
      <c r="AS87" s="12" t="n">
        <f aca="false">SUM(AL87+AN87+AP87+AR87)</f>
        <v>2</v>
      </c>
      <c r="AT87" s="12" t="s">
        <v>67</v>
      </c>
      <c r="AU87" s="12" t="n">
        <f aca="false">IF(AT87="Absolut deloc",0,IF(AT87="Câteva zile",1,IF(AT87="Mai mult de jumătate din timp",2,3)))</f>
        <v>3</v>
      </c>
      <c r="AV87" s="12" t="s">
        <v>53</v>
      </c>
      <c r="AW87" s="12" t="n">
        <f aca="false">IF(AV87="Absolut deloc",0,IF(AV87="Câteva zile",1,IF(AV87="Mai mult de jumătate din timp",2,3)))</f>
        <v>2</v>
      </c>
      <c r="AX87" s="12" t="s">
        <v>67</v>
      </c>
      <c r="AY87" s="12" t="n">
        <f aca="false">IF(AX87="Absolut deloc",0,IF(AX87="Câteva zile",1,IF(AX87="Mai mult de jumătate din timp",2,3)))</f>
        <v>3</v>
      </c>
      <c r="AZ87" s="12" t="s">
        <v>67</v>
      </c>
      <c r="BA87" s="12" t="n">
        <f aca="false">IF(AZ87="Absolut deloc",0,IF(AZ87="Câteva zile",1,IF(AZ87="Mai mult de jumătate din timp",2,3)))</f>
        <v>3</v>
      </c>
      <c r="BB87" s="12" t="s">
        <v>67</v>
      </c>
      <c r="BC87" s="12" t="n">
        <f aca="false">IF(BB87="Absolut deloc",0,IF(BB87="Câteva zile",1,IF(BB87="Mai mult de jumătate din timp",2,3)))</f>
        <v>3</v>
      </c>
      <c r="BD87" s="12" t="s">
        <v>53</v>
      </c>
      <c r="BE87" s="12" t="n">
        <f aca="false">IF(BD87="Absolut deloc",0,IF(BD87="Câteva zile",1,IF(BD87="Mai mult de jumătate din timp",2,3)))</f>
        <v>2</v>
      </c>
      <c r="BF87" s="12" t="s">
        <v>53</v>
      </c>
      <c r="BG87" s="12" t="n">
        <f aca="false">IF(BF87="Absolut deloc",0,IF(BF87="Câteva zile",1,IF(BF87="Mai mult de jumătate din timp",2,3)))</f>
        <v>2</v>
      </c>
      <c r="BH87" s="12" t="n">
        <f aca="false">SUM(AU87,AW87,AY87,BA87,BC87,BE87,BG87)</f>
        <v>18</v>
      </c>
      <c r="BI87" s="13" t="s">
        <v>55</v>
      </c>
      <c r="BJ87" s="13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3"/>
      <c r="CA87" s="12"/>
      <c r="CB87" s="12"/>
      <c r="CC87" s="12" t="s">
        <v>51</v>
      </c>
      <c r="CD87" s="12" t="n">
        <f aca="false">IF(CC87="Da",2,0)</f>
        <v>0</v>
      </c>
      <c r="CE87" s="12" t="s">
        <v>51</v>
      </c>
      <c r="CF87" s="12" t="n">
        <f aca="false">IF(CE87="Da",1,0)</f>
        <v>0</v>
      </c>
      <c r="CG87" s="12" t="s">
        <v>51</v>
      </c>
      <c r="CH87" s="12" t="n">
        <f aca="false">IF(CG87="Da",1,0)</f>
        <v>0</v>
      </c>
      <c r="CI87" s="12" t="s">
        <v>51</v>
      </c>
      <c r="CJ87" s="12" t="n">
        <f aca="false">IF(CI87="Da",1,0)</f>
        <v>0</v>
      </c>
      <c r="CK87" s="12" t="s">
        <v>52</v>
      </c>
      <c r="CL87" s="12" t="n">
        <f aca="false">IF(CK87="Da",1,0)</f>
        <v>1</v>
      </c>
      <c r="CM87" s="12" t="s">
        <v>51</v>
      </c>
      <c r="CN87" s="12" t="n">
        <f aca="false">IF(CM87="Da",2,0)</f>
        <v>0</v>
      </c>
      <c r="CO87" s="12" t="n">
        <f aca="false">SUM(CD87:CN87) + IF(OR(D87&gt;75,L87=1), 1,0)</f>
        <v>1</v>
      </c>
    </row>
    <row r="88" s="15" customFormat="true" ht="63" hidden="false" customHeight="false" outlineLevel="0" collapsed="false">
      <c r="A88" s="12" t="n">
        <v>87</v>
      </c>
      <c r="B88" s="12" t="s">
        <v>63</v>
      </c>
      <c r="C88" s="12" t="n">
        <f aca="false">IF(B88="Masculin",1,0)</f>
        <v>0</v>
      </c>
      <c r="D88" s="12" t="n">
        <v>48</v>
      </c>
      <c r="E88" s="12" t="n">
        <v>162</v>
      </c>
      <c r="F88" s="12" t="n">
        <v>75</v>
      </c>
      <c r="G88" s="12" t="s">
        <v>51</v>
      </c>
      <c r="H88" s="12" t="n">
        <f aca="false">IF(OR(G88="Da, permanent",G88="Da, ocazional"),1,0)</f>
        <v>0</v>
      </c>
      <c r="I88" s="14"/>
      <c r="J88" s="14" t="s">
        <v>168</v>
      </c>
      <c r="K88" s="13" t="s">
        <v>51</v>
      </c>
      <c r="L88" s="12" t="n">
        <f aca="false">IF(K88="Nu",0,1)</f>
        <v>0</v>
      </c>
      <c r="M88" s="12" t="n">
        <v>110</v>
      </c>
      <c r="N88" s="12" t="n">
        <v>80</v>
      </c>
      <c r="O88" s="12" t="n">
        <v>223</v>
      </c>
      <c r="P88" s="12" t="s">
        <v>51</v>
      </c>
      <c r="Q88" s="12" t="n">
        <f aca="false">IF(P88="Da",1,0)</f>
        <v>0</v>
      </c>
      <c r="R88" s="12" t="s">
        <v>52</v>
      </c>
      <c r="S88" s="12" t="n">
        <f aca="false">IF(R88="Da",1,0)</f>
        <v>1</v>
      </c>
      <c r="T88" s="12" t="s">
        <v>52</v>
      </c>
      <c r="U88" s="12" t="n">
        <f aca="false">IF(T88="Da",1,0)</f>
        <v>1</v>
      </c>
      <c r="V88" s="12" t="s">
        <v>52</v>
      </c>
      <c r="W88" s="12"/>
      <c r="X88" s="31" t="n">
        <f aca="false">IF(V88="Da",1,IF(V88="Nu",0))</f>
        <v>1</v>
      </c>
      <c r="Y88" s="12" t="s">
        <v>52</v>
      </c>
      <c r="Z88" s="31" t="n">
        <f aca="false">IF(Y88="Da",1,IF(Y88="Nu", 0))</f>
        <v>1</v>
      </c>
      <c r="AA88" s="12" t="s">
        <v>51</v>
      </c>
      <c r="AB88" s="31" t="n">
        <f aca="false">IF(AA88="Da", 1, IF(AA88="Nu", 0))</f>
        <v>0</v>
      </c>
      <c r="AC88" s="12" t="s">
        <v>51</v>
      </c>
      <c r="AD88" s="32" t="n">
        <f aca="false">IF(AC88="Da", 1, IF(AC88="Nu", 0))</f>
        <v>0</v>
      </c>
      <c r="AE88" s="33" t="n">
        <f aca="false">SUM(X88:AD88)</f>
        <v>2</v>
      </c>
      <c r="AF88" s="34" t="s">
        <v>52</v>
      </c>
      <c r="AG88" s="35" t="n">
        <f aca="false">IF(AF88="Da",1,0)</f>
        <v>1</v>
      </c>
      <c r="AH88" s="12" t="s">
        <v>51</v>
      </c>
      <c r="AI88" s="36" t="n">
        <f aca="false">IF(AH88="Da",1,0)</f>
        <v>0</v>
      </c>
      <c r="AJ88" s="37" t="n">
        <f aca="false">SUM(AG88,AI88)</f>
        <v>1</v>
      </c>
      <c r="AK88" s="34" t="s">
        <v>51</v>
      </c>
      <c r="AL88" s="12" t="n">
        <f aca="false">IF(AK88="Da",1,0)</f>
        <v>0</v>
      </c>
      <c r="AM88" s="12" t="s">
        <v>51</v>
      </c>
      <c r="AN88" s="12" t="n">
        <f aca="false">IF(AM88="Da",1,0)</f>
        <v>0</v>
      </c>
      <c r="AO88" s="12" t="s">
        <v>51</v>
      </c>
      <c r="AP88" s="12" t="n">
        <f aca="false">IF(AO88="Da",1,0)</f>
        <v>0</v>
      </c>
      <c r="AQ88" s="12" t="s">
        <v>51</v>
      </c>
      <c r="AR88" s="12" t="n">
        <f aca="false">IF(AQ88="Da",1,0)</f>
        <v>0</v>
      </c>
      <c r="AS88" s="12" t="n">
        <f aca="false">SUM(AL88+AN88+AP88+AR88)</f>
        <v>0</v>
      </c>
      <c r="AT88" s="12" t="s">
        <v>67</v>
      </c>
      <c r="AU88" s="12" t="n">
        <f aca="false">IF(AT88="Absolut deloc",0,IF(AT88="Câteva zile",1,IF(AT88="Mai mult de jumătate din timp",2,3)))</f>
        <v>3</v>
      </c>
      <c r="AV88" s="12" t="s">
        <v>67</v>
      </c>
      <c r="AW88" s="12" t="n">
        <f aca="false">IF(AV88="Absolut deloc",0,IF(AV88="Câteva zile",1,IF(AV88="Mai mult de jumătate din timp",2,3)))</f>
        <v>3</v>
      </c>
      <c r="AX88" s="12" t="s">
        <v>67</v>
      </c>
      <c r="AY88" s="12" t="n">
        <f aca="false">IF(AX88="Absolut deloc",0,IF(AX88="Câteva zile",1,IF(AX88="Mai mult de jumătate din timp",2,3)))</f>
        <v>3</v>
      </c>
      <c r="AZ88" s="12" t="s">
        <v>67</v>
      </c>
      <c r="BA88" s="12" t="n">
        <f aca="false">IF(AZ88="Absolut deloc",0,IF(AZ88="Câteva zile",1,IF(AZ88="Mai mult de jumătate din timp",2,3)))</f>
        <v>3</v>
      </c>
      <c r="BB88" s="12" t="s">
        <v>67</v>
      </c>
      <c r="BC88" s="12" t="n">
        <f aca="false">IF(BB88="Absolut deloc",0,IF(BB88="Câteva zile",1,IF(BB88="Mai mult de jumătate din timp",2,3)))</f>
        <v>3</v>
      </c>
      <c r="BD88" s="12" t="s">
        <v>53</v>
      </c>
      <c r="BE88" s="12" t="n">
        <f aca="false">IF(BD88="Absolut deloc",0,IF(BD88="Câteva zile",1,IF(BD88="Mai mult de jumătate din timp",2,3)))</f>
        <v>2</v>
      </c>
      <c r="BF88" s="12" t="s">
        <v>53</v>
      </c>
      <c r="BG88" s="12" t="n">
        <f aca="false">IF(BF88="Absolut deloc",0,IF(BF88="Câteva zile",1,IF(BF88="Mai mult de jumătate din timp",2,3)))</f>
        <v>2</v>
      </c>
      <c r="BH88" s="12" t="n">
        <f aca="false">SUM(AU88,AW88,AY88,BA88,BC88,BE88,BG88)</f>
        <v>19</v>
      </c>
      <c r="BI88" s="13" t="s">
        <v>55</v>
      </c>
      <c r="BJ88" s="13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3"/>
      <c r="CA88" s="12"/>
      <c r="CB88" s="12"/>
      <c r="CC88" s="12" t="s">
        <v>52</v>
      </c>
      <c r="CD88" s="12" t="n">
        <f aca="false">IF(CC88="Da",2,0)</f>
        <v>2</v>
      </c>
      <c r="CE88" s="12" t="s">
        <v>51</v>
      </c>
      <c r="CF88" s="12" t="n">
        <f aca="false">IF(CE88="Da",1,0)</f>
        <v>0</v>
      </c>
      <c r="CG88" s="12" t="s">
        <v>52</v>
      </c>
      <c r="CH88" s="12" t="n">
        <f aca="false">IF(CG88="Da",1,0)</f>
        <v>1</v>
      </c>
      <c r="CI88" s="12" t="s">
        <v>51</v>
      </c>
      <c r="CJ88" s="12" t="n">
        <f aca="false">IF(CI88="Da",1,0)</f>
        <v>0</v>
      </c>
      <c r="CK88" s="12" t="s">
        <v>51</v>
      </c>
      <c r="CL88" s="12" t="n">
        <f aca="false">IF(CK88="Da",1,0)</f>
        <v>0</v>
      </c>
      <c r="CM88" s="12" t="s">
        <v>51</v>
      </c>
      <c r="CN88" s="12" t="n">
        <f aca="false">IF(CM88="Da",2,0)</f>
        <v>0</v>
      </c>
      <c r="CO88" s="12" t="n">
        <f aca="false">SUM(CD88:CN88) + IF(OR(D88&gt;75,L88=1), 1,0)</f>
        <v>3</v>
      </c>
    </row>
    <row r="89" s="15" customFormat="true" ht="31.5" hidden="false" customHeight="false" outlineLevel="0" collapsed="false">
      <c r="A89" s="12" t="n">
        <v>88</v>
      </c>
      <c r="B89" s="12" t="s">
        <v>63</v>
      </c>
      <c r="C89" s="12" t="n">
        <f aca="false">IF(B89="Masculin",1,0)</f>
        <v>0</v>
      </c>
      <c r="D89" s="12" t="n">
        <v>52</v>
      </c>
      <c r="E89" s="12" t="n">
        <v>167</v>
      </c>
      <c r="F89" s="12" t="n">
        <v>64</v>
      </c>
      <c r="G89" s="12" t="s">
        <v>51</v>
      </c>
      <c r="H89" s="12" t="n">
        <f aca="false">IF(OR(G89="Da, permanent",G89="Da, ocazional"),1,0)</f>
        <v>0</v>
      </c>
      <c r="I89" s="14"/>
      <c r="J89" s="14" t="s">
        <v>172</v>
      </c>
      <c r="K89" s="13" t="s">
        <v>51</v>
      </c>
      <c r="L89" s="12" t="n">
        <f aca="false">IF(K89="Nu",0,1)</f>
        <v>0</v>
      </c>
      <c r="M89" s="12" t="n">
        <v>120</v>
      </c>
      <c r="N89" s="12" t="n">
        <v>80</v>
      </c>
      <c r="O89" s="12"/>
      <c r="P89" s="12" t="s">
        <v>51</v>
      </c>
      <c r="Q89" s="12" t="n">
        <f aca="false">IF(P89="Da",1,0)</f>
        <v>0</v>
      </c>
      <c r="R89" s="12" t="s">
        <v>51</v>
      </c>
      <c r="S89" s="12" t="n">
        <f aca="false">IF(R89="Da",1,0)</f>
        <v>0</v>
      </c>
      <c r="T89" s="12" t="s">
        <v>51</v>
      </c>
      <c r="U89" s="12" t="n">
        <f aca="false">IF(T89="Da",1,0)</f>
        <v>0</v>
      </c>
      <c r="V89" s="12"/>
      <c r="W89" s="12"/>
      <c r="X89" s="31"/>
      <c r="Y89" s="12"/>
      <c r="Z89" s="31"/>
      <c r="AA89" s="12"/>
      <c r="AB89" s="31"/>
      <c r="AC89" s="12"/>
      <c r="AD89" s="32"/>
      <c r="AE89" s="33" t="n">
        <f aca="false">SUM(X89:AD89)</f>
        <v>0</v>
      </c>
      <c r="AF89" s="34" t="s">
        <v>51</v>
      </c>
      <c r="AG89" s="35" t="n">
        <f aca="false">IF(AF89="Da",1,0)</f>
        <v>0</v>
      </c>
      <c r="AH89" s="12" t="s">
        <v>51</v>
      </c>
      <c r="AI89" s="36" t="n">
        <f aca="false">IF(AH89="Da",1,0)</f>
        <v>0</v>
      </c>
      <c r="AJ89" s="37" t="n">
        <f aca="false">SUM(AG89,AI89)</f>
        <v>0</v>
      </c>
      <c r="AK89" s="34" t="s">
        <v>51</v>
      </c>
      <c r="AL89" s="12" t="n">
        <f aca="false">IF(AK89="Da",1,0)</f>
        <v>0</v>
      </c>
      <c r="AM89" s="12" t="s">
        <v>51</v>
      </c>
      <c r="AN89" s="12" t="n">
        <f aca="false">IF(AM89="Da",1,0)</f>
        <v>0</v>
      </c>
      <c r="AO89" s="12" t="s">
        <v>51</v>
      </c>
      <c r="AP89" s="12" t="n">
        <f aca="false">IF(AO89="Da",1,0)</f>
        <v>0</v>
      </c>
      <c r="AQ89" s="12" t="s">
        <v>51</v>
      </c>
      <c r="AR89" s="12" t="n">
        <f aca="false">IF(AQ89="Da",1,0)</f>
        <v>0</v>
      </c>
      <c r="AS89" s="12" t="n">
        <f aca="false">SUM(AL89+AN89+AP89+AR89)</f>
        <v>0</v>
      </c>
      <c r="AT89" s="12" t="s">
        <v>60</v>
      </c>
      <c r="AU89" s="12" t="n">
        <f aca="false">IF(AT89="Absolut deloc",0,IF(AT89="Câteva zile",1,IF(AT89="Mai mult de jumătate din timp",2,3)))</f>
        <v>0</v>
      </c>
      <c r="AV89" s="12" t="s">
        <v>60</v>
      </c>
      <c r="AW89" s="12" t="n">
        <f aca="false">IF(AV89="Absolut deloc",0,IF(AV89="Câteva zile",1,IF(AV89="Mai mult de jumătate din timp",2,3)))</f>
        <v>0</v>
      </c>
      <c r="AX89" s="12" t="s">
        <v>60</v>
      </c>
      <c r="AY89" s="12" t="n">
        <f aca="false">IF(AX89="Absolut deloc",0,IF(AX89="Câteva zile",1,IF(AX89="Mai mult de jumătate din timp",2,3)))</f>
        <v>0</v>
      </c>
      <c r="AZ89" s="12" t="s">
        <v>60</v>
      </c>
      <c r="BA89" s="12" t="n">
        <f aca="false">IF(AZ89="Absolut deloc",0,IF(AZ89="Câteva zile",1,IF(AZ89="Mai mult de jumătate din timp",2,3)))</f>
        <v>0</v>
      </c>
      <c r="BB89" s="12" t="s">
        <v>60</v>
      </c>
      <c r="BC89" s="12" t="n">
        <f aca="false">IF(BB89="Absolut deloc",0,IF(BB89="Câteva zile",1,IF(BB89="Mai mult de jumătate din timp",2,3)))</f>
        <v>0</v>
      </c>
      <c r="BD89" s="12" t="s">
        <v>54</v>
      </c>
      <c r="BE89" s="12" t="n">
        <f aca="false">IF(BD89="Absolut deloc",0,IF(BD89="Câteva zile",1,IF(BD89="Mai mult de jumătate din timp",2,3)))</f>
        <v>1</v>
      </c>
      <c r="BF89" s="12" t="s">
        <v>60</v>
      </c>
      <c r="BG89" s="12" t="n">
        <f aca="false">IF(BF89="Absolut deloc",0,IF(BF89="Câteva zile",1,IF(BF89="Mai mult de jumătate din timp",2,3)))</f>
        <v>0</v>
      </c>
      <c r="BH89" s="12" t="n">
        <f aca="false">SUM(AU89,AW89,AY89,BA89,BC89,BE89,BG89)</f>
        <v>1</v>
      </c>
      <c r="BI89" s="13" t="s">
        <v>55</v>
      </c>
      <c r="BJ89" s="13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3"/>
      <c r="CA89" s="12"/>
      <c r="CB89" s="12"/>
      <c r="CC89" s="12" t="s">
        <v>51</v>
      </c>
      <c r="CD89" s="12" t="n">
        <f aca="false">IF(CC89="Da",2,0)</f>
        <v>0</v>
      </c>
      <c r="CE89" s="12" t="s">
        <v>51</v>
      </c>
      <c r="CF89" s="12" t="n">
        <f aca="false">IF(CE89="Da",1,0)</f>
        <v>0</v>
      </c>
      <c r="CG89" s="12" t="s">
        <v>51</v>
      </c>
      <c r="CH89" s="12" t="n">
        <f aca="false">IF(CG89="Da",1,0)</f>
        <v>0</v>
      </c>
      <c r="CI89" s="12" t="s">
        <v>51</v>
      </c>
      <c r="CJ89" s="12" t="n">
        <f aca="false">IF(CI89="Da",1,0)</f>
        <v>0</v>
      </c>
      <c r="CK89" s="12" t="s">
        <v>51</v>
      </c>
      <c r="CL89" s="12" t="n">
        <f aca="false">IF(CK89="Da",1,0)</f>
        <v>0</v>
      </c>
      <c r="CM89" s="12" t="s">
        <v>51</v>
      </c>
      <c r="CN89" s="12" t="n">
        <f aca="false">IF(CM89="Da",2,0)</f>
        <v>0</v>
      </c>
      <c r="CO89" s="12" t="n">
        <f aca="false">SUM(CD89:CN89) + IF(OR(D89&gt;75,L89=1), 1,0)</f>
        <v>0</v>
      </c>
    </row>
    <row r="90" s="15" customFormat="true" ht="31.5" hidden="false" customHeight="false" outlineLevel="0" collapsed="false">
      <c r="A90" s="12" t="n">
        <v>89</v>
      </c>
      <c r="B90" s="12" t="s">
        <v>47</v>
      </c>
      <c r="C90" s="12" t="n">
        <f aca="false">IF(B90="Masculin",1,0)</f>
        <v>1</v>
      </c>
      <c r="D90" s="12" t="n">
        <v>35</v>
      </c>
      <c r="E90" s="12" t="n">
        <v>160</v>
      </c>
      <c r="F90" s="12" t="n">
        <v>80</v>
      </c>
      <c r="G90" s="12" t="s">
        <v>51</v>
      </c>
      <c r="H90" s="12" t="n">
        <f aca="false">IF(OR(G90="Da, permanent",G90="Da, ocazional"),1,0)</f>
        <v>0</v>
      </c>
      <c r="I90" s="14"/>
      <c r="J90" s="14" t="s">
        <v>168</v>
      </c>
      <c r="K90" s="13" t="s">
        <v>51</v>
      </c>
      <c r="L90" s="12" t="n">
        <f aca="false">IF(K90="Nu",0,1)</f>
        <v>0</v>
      </c>
      <c r="M90" s="12"/>
      <c r="N90" s="12"/>
      <c r="O90" s="12"/>
      <c r="P90" s="12" t="s">
        <v>51</v>
      </c>
      <c r="Q90" s="12" t="n">
        <f aca="false">IF(P90="Da",1,0)</f>
        <v>0</v>
      </c>
      <c r="R90" s="12" t="s">
        <v>52</v>
      </c>
      <c r="S90" s="12" t="n">
        <f aca="false">IF(R90="Da",1,0)</f>
        <v>1</v>
      </c>
      <c r="T90" s="12" t="s">
        <v>52</v>
      </c>
      <c r="U90" s="12" t="n">
        <f aca="false">IF(T90="Da",1,0)</f>
        <v>1</v>
      </c>
      <c r="V90" s="12" t="s">
        <v>52</v>
      </c>
      <c r="W90" s="12"/>
      <c r="X90" s="31" t="n">
        <f aca="false">IF(V90="Da",1,IF(V90="Nu",0))</f>
        <v>1</v>
      </c>
      <c r="Y90" s="12" t="s">
        <v>51</v>
      </c>
      <c r="Z90" s="31" t="n">
        <f aca="false">IF(Y90="Da",1,IF(Y90="Nu", 0))</f>
        <v>0</v>
      </c>
      <c r="AA90" s="12" t="s">
        <v>51</v>
      </c>
      <c r="AB90" s="31" t="n">
        <f aca="false">IF(AA90="Da", 1, IF(AA90="Nu", 0))</f>
        <v>0</v>
      </c>
      <c r="AC90" s="12" t="s">
        <v>51</v>
      </c>
      <c r="AD90" s="32" t="n">
        <f aca="false">IF(AC90="Da", 1, IF(AC90="Nu", 0))</f>
        <v>0</v>
      </c>
      <c r="AE90" s="33" t="n">
        <f aca="false">SUM(X90:AD90)</f>
        <v>1</v>
      </c>
      <c r="AF90" s="34" t="s">
        <v>52</v>
      </c>
      <c r="AG90" s="35" t="n">
        <f aca="false">IF(AF90="Da",1,0)</f>
        <v>1</v>
      </c>
      <c r="AH90" s="12" t="s">
        <v>52</v>
      </c>
      <c r="AI90" s="36" t="n">
        <f aca="false">IF(AH90="Da",1,0)</f>
        <v>1</v>
      </c>
      <c r="AJ90" s="37" t="n">
        <f aca="false">SUM(AG90,AI90)</f>
        <v>2</v>
      </c>
      <c r="AK90" s="34" t="s">
        <v>52</v>
      </c>
      <c r="AL90" s="12" t="n">
        <f aca="false">IF(AK90="Da",1,0)</f>
        <v>1</v>
      </c>
      <c r="AM90" s="12" t="s">
        <v>52</v>
      </c>
      <c r="AN90" s="12" t="n">
        <f aca="false">IF(AM90="Da",1,0)</f>
        <v>1</v>
      </c>
      <c r="AO90" s="12" t="s">
        <v>52</v>
      </c>
      <c r="AP90" s="12" t="n">
        <f aca="false">IF(AO90="Da",1,0)</f>
        <v>1</v>
      </c>
      <c r="AQ90" s="12" t="s">
        <v>52</v>
      </c>
      <c r="AR90" s="12" t="n">
        <f aca="false">IF(AQ90="Da",1,0)</f>
        <v>1</v>
      </c>
      <c r="AS90" s="12" t="n">
        <f aca="false">SUM(AL90+AN90+AP90+AR90)</f>
        <v>4</v>
      </c>
      <c r="AT90" s="12" t="s">
        <v>67</v>
      </c>
      <c r="AU90" s="12" t="n">
        <f aca="false">IF(AT90="Absolut deloc",0,IF(AT90="Câteva zile",1,IF(AT90="Mai mult de jumătate din timp",2,3)))</f>
        <v>3</v>
      </c>
      <c r="AV90" s="12" t="s">
        <v>54</v>
      </c>
      <c r="AW90" s="12" t="n">
        <f aca="false">IF(AV90="Absolut deloc",0,IF(AV90="Câteva zile",1,IF(AV90="Mai mult de jumătate din timp",2,3)))</f>
        <v>1</v>
      </c>
      <c r="AX90" s="12" t="s">
        <v>54</v>
      </c>
      <c r="AY90" s="12" t="n">
        <f aca="false">IF(AX90="Absolut deloc",0,IF(AX90="Câteva zile",1,IF(AX90="Mai mult de jumătate din timp",2,3)))</f>
        <v>1</v>
      </c>
      <c r="AZ90" s="12" t="s">
        <v>60</v>
      </c>
      <c r="BA90" s="12" t="n">
        <f aca="false">IF(AZ90="Absolut deloc",0,IF(AZ90="Câteva zile",1,IF(AZ90="Mai mult de jumătate din timp",2,3)))</f>
        <v>0</v>
      </c>
      <c r="BB90" s="12" t="s">
        <v>60</v>
      </c>
      <c r="BC90" s="12" t="n">
        <f aca="false">IF(BB90="Absolut deloc",0,IF(BB90="Câteva zile",1,IF(BB90="Mai mult de jumătate din timp",2,3)))</f>
        <v>0</v>
      </c>
      <c r="BD90" s="12" t="s">
        <v>60</v>
      </c>
      <c r="BE90" s="12" t="n">
        <f aca="false">IF(BD90="Absolut deloc",0,IF(BD90="Câteva zile",1,IF(BD90="Mai mult de jumătate din timp",2,3)))</f>
        <v>0</v>
      </c>
      <c r="BF90" s="12" t="s">
        <v>54</v>
      </c>
      <c r="BG90" s="12" t="n">
        <f aca="false">IF(BF90="Absolut deloc",0,IF(BF90="Câteva zile",1,IF(BF90="Mai mult de jumătate din timp",2,3)))</f>
        <v>1</v>
      </c>
      <c r="BH90" s="12" t="n">
        <f aca="false">SUM(AU90,AW90,AY90,BA90,BC90,BE90,BG90)</f>
        <v>6</v>
      </c>
      <c r="BI90" s="13" t="s">
        <v>55</v>
      </c>
      <c r="BJ90" s="13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3"/>
      <c r="CA90" s="12"/>
      <c r="CB90" s="12"/>
      <c r="CC90" s="12" t="s">
        <v>51</v>
      </c>
      <c r="CD90" s="12" t="n">
        <f aca="false">IF(CC90="Da",2,0)</f>
        <v>0</v>
      </c>
      <c r="CE90" s="12" t="s">
        <v>51</v>
      </c>
      <c r="CF90" s="12" t="n">
        <f aca="false">IF(CE90="Da",1,0)</f>
        <v>0</v>
      </c>
      <c r="CG90" s="12" t="s">
        <v>51</v>
      </c>
      <c r="CH90" s="12" t="n">
        <f aca="false">IF(CG90="Da",1,0)</f>
        <v>0</v>
      </c>
      <c r="CI90" s="12" t="s">
        <v>51</v>
      </c>
      <c r="CJ90" s="12" t="n">
        <f aca="false">IF(CI90="Da",1,0)</f>
        <v>0</v>
      </c>
      <c r="CK90" s="12" t="s">
        <v>52</v>
      </c>
      <c r="CL90" s="12" t="n">
        <f aca="false">IF(CK90="Da",1,0)</f>
        <v>1</v>
      </c>
      <c r="CM90" s="12" t="s">
        <v>51</v>
      </c>
      <c r="CN90" s="12" t="n">
        <f aca="false">IF(CM90="Da",2,0)</f>
        <v>0</v>
      </c>
      <c r="CO90" s="12" t="n">
        <f aca="false">SUM(CD90:CN90) + IF(OR(D90&gt;75,L90=1), 1,0)</f>
        <v>1</v>
      </c>
    </row>
    <row r="91" s="15" customFormat="true" ht="63" hidden="false" customHeight="false" outlineLevel="0" collapsed="false">
      <c r="A91" s="12" t="n">
        <v>90</v>
      </c>
      <c r="B91" s="12" t="s">
        <v>63</v>
      </c>
      <c r="C91" s="12" t="n">
        <f aca="false">IF(B91="Masculin",1,0)</f>
        <v>0</v>
      </c>
      <c r="D91" s="12" t="n">
        <v>20</v>
      </c>
      <c r="E91" s="12" t="n">
        <v>162</v>
      </c>
      <c r="F91" s="12" t="n">
        <v>60</v>
      </c>
      <c r="G91" s="12" t="s">
        <v>48</v>
      </c>
      <c r="H91" s="12" t="n">
        <f aca="false">IF(OR(G91="Da, permanent",G91="Da, ocazional"),1,0)</f>
        <v>1</v>
      </c>
      <c r="I91" s="14" t="s">
        <v>167</v>
      </c>
      <c r="J91" s="14" t="s">
        <v>168</v>
      </c>
      <c r="K91" s="13" t="s">
        <v>51</v>
      </c>
      <c r="L91" s="12" t="n">
        <f aca="false">IF(K91="Nu",0,1)</f>
        <v>0</v>
      </c>
      <c r="M91" s="12" t="n">
        <v>120</v>
      </c>
      <c r="N91" s="12" t="n">
        <v>60</v>
      </c>
      <c r="O91" s="12"/>
      <c r="P91" s="12" t="s">
        <v>51</v>
      </c>
      <c r="Q91" s="12" t="n">
        <f aca="false">IF(P91="Da",1,0)</f>
        <v>0</v>
      </c>
      <c r="R91" s="12" t="s">
        <v>51</v>
      </c>
      <c r="S91" s="12" t="n">
        <f aca="false">IF(R91="Da",1,0)</f>
        <v>0</v>
      </c>
      <c r="T91" s="12" t="s">
        <v>51</v>
      </c>
      <c r="U91" s="12" t="n">
        <f aca="false">IF(T91="Da",1,0)</f>
        <v>0</v>
      </c>
      <c r="V91" s="12"/>
      <c r="W91" s="12"/>
      <c r="X91" s="31"/>
      <c r="Y91" s="12"/>
      <c r="Z91" s="31"/>
      <c r="AA91" s="12"/>
      <c r="AB91" s="31"/>
      <c r="AC91" s="12"/>
      <c r="AD91" s="32"/>
      <c r="AE91" s="33"/>
      <c r="AF91" s="34" t="s">
        <v>52</v>
      </c>
      <c r="AG91" s="35" t="n">
        <f aca="false">IF(AF91="Da",1,0)</f>
        <v>1</v>
      </c>
      <c r="AH91" s="12" t="s">
        <v>52</v>
      </c>
      <c r="AI91" s="36" t="n">
        <f aca="false">IF(AH91="Da",1,0)</f>
        <v>1</v>
      </c>
      <c r="AJ91" s="37" t="n">
        <f aca="false">SUM(AG91,AI91)</f>
        <v>2</v>
      </c>
      <c r="AK91" s="34" t="s">
        <v>52</v>
      </c>
      <c r="AL91" s="12" t="n">
        <f aca="false">IF(AK91="Da",1,0)</f>
        <v>1</v>
      </c>
      <c r="AM91" s="12" t="s">
        <v>52</v>
      </c>
      <c r="AN91" s="12" t="n">
        <f aca="false">IF(AM91="Da",1,0)</f>
        <v>1</v>
      </c>
      <c r="AO91" s="12" t="s">
        <v>52</v>
      </c>
      <c r="AP91" s="12" t="n">
        <f aca="false">IF(AO91="Da",1,0)</f>
        <v>1</v>
      </c>
      <c r="AQ91" s="12" t="s">
        <v>52</v>
      </c>
      <c r="AR91" s="12" t="n">
        <f aca="false">IF(AQ91="Da",1,0)</f>
        <v>1</v>
      </c>
      <c r="AS91" s="12" t="n">
        <f aca="false">SUM(AL91+AN91+AP91+AR91)</f>
        <v>4</v>
      </c>
      <c r="AT91" s="12" t="s">
        <v>53</v>
      </c>
      <c r="AU91" s="12" t="n">
        <f aca="false">IF(AT91="Absolut deloc",0,IF(AT91="Câteva zile",1,IF(AT91="Mai mult de jumătate din timp",2,3)))</f>
        <v>2</v>
      </c>
      <c r="AV91" s="12" t="s">
        <v>53</v>
      </c>
      <c r="AW91" s="12" t="n">
        <f aca="false">IF(AV91="Absolut deloc",0,IF(AV91="Câteva zile",1,IF(AV91="Mai mult de jumătate din timp",2,3)))</f>
        <v>2</v>
      </c>
      <c r="AX91" s="12" t="s">
        <v>53</v>
      </c>
      <c r="AY91" s="12" t="n">
        <f aca="false">IF(AX91="Absolut deloc",0,IF(AX91="Câteva zile",1,IF(AX91="Mai mult de jumătate din timp",2,3)))</f>
        <v>2</v>
      </c>
      <c r="AZ91" s="12" t="s">
        <v>53</v>
      </c>
      <c r="BA91" s="12" t="n">
        <f aca="false">IF(AZ91="Absolut deloc",0,IF(AZ91="Câteva zile",1,IF(AZ91="Mai mult de jumătate din timp",2,3)))</f>
        <v>2</v>
      </c>
      <c r="BB91" s="12" t="s">
        <v>53</v>
      </c>
      <c r="BC91" s="12" t="n">
        <f aca="false">IF(BB91="Absolut deloc",0,IF(BB91="Câteva zile",1,IF(BB91="Mai mult de jumătate din timp",2,3)))</f>
        <v>2</v>
      </c>
      <c r="BD91" s="12" t="s">
        <v>53</v>
      </c>
      <c r="BE91" s="12" t="n">
        <f aca="false">IF(BD91="Absolut deloc",0,IF(BD91="Câteva zile",1,IF(BD91="Mai mult de jumătate din timp",2,3)))</f>
        <v>2</v>
      </c>
      <c r="BF91" s="12" t="s">
        <v>53</v>
      </c>
      <c r="BG91" s="12" t="n">
        <f aca="false">IF(BF91="Absolut deloc",0,IF(BF91="Câteva zile",1,IF(BF91="Mai mult de jumătate din timp",2,3)))</f>
        <v>2</v>
      </c>
      <c r="BH91" s="12" t="n">
        <f aca="false">SUM(AU91,AW91,AY91,BA91,BC91,BE91,BG91)</f>
        <v>14</v>
      </c>
      <c r="BI91" s="13" t="s">
        <v>55</v>
      </c>
      <c r="BJ91" s="13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3"/>
      <c r="CA91" s="12"/>
      <c r="CB91" s="12"/>
      <c r="CC91" s="12" t="s">
        <v>52</v>
      </c>
      <c r="CD91" s="12" t="n">
        <f aca="false">IF(CC91="Da",2,0)</f>
        <v>2</v>
      </c>
      <c r="CE91" s="12" t="s">
        <v>52</v>
      </c>
      <c r="CF91" s="12" t="n">
        <f aca="false">IF(CE91="Da",1,0)</f>
        <v>1</v>
      </c>
      <c r="CG91" s="12" t="s">
        <v>51</v>
      </c>
      <c r="CH91" s="12" t="n">
        <f aca="false">IF(CG91="Da",1,0)</f>
        <v>0</v>
      </c>
      <c r="CI91" s="12" t="s">
        <v>51</v>
      </c>
      <c r="CJ91" s="12" t="n">
        <f aca="false">IF(CI91="Da",1,0)</f>
        <v>0</v>
      </c>
      <c r="CK91" s="12" t="s">
        <v>52</v>
      </c>
      <c r="CL91" s="12" t="n">
        <f aca="false">IF(CK91="Da",1,0)</f>
        <v>1</v>
      </c>
      <c r="CM91" s="12" t="s">
        <v>51</v>
      </c>
      <c r="CN91" s="12" t="n">
        <f aca="false">IF(CM91="Da",2,0)</f>
        <v>0</v>
      </c>
      <c r="CO91" s="12" t="n">
        <f aca="false">SUM(CD91:CN91) + IF(OR(D91&gt;75,L91=1), 1,0)</f>
        <v>4</v>
      </c>
    </row>
    <row r="92" s="15" customFormat="true" ht="47.25" hidden="false" customHeight="false" outlineLevel="0" collapsed="false">
      <c r="A92" s="12" t="n">
        <v>91</v>
      </c>
      <c r="B92" s="12" t="s">
        <v>63</v>
      </c>
      <c r="C92" s="12" t="n">
        <f aca="false">IF(B92="Masculin",1,0)</f>
        <v>0</v>
      </c>
      <c r="D92" s="12" t="n">
        <v>28</v>
      </c>
      <c r="E92" s="12" t="n">
        <v>169</v>
      </c>
      <c r="F92" s="12" t="n">
        <v>59</v>
      </c>
      <c r="G92" s="12" t="s">
        <v>48</v>
      </c>
      <c r="H92" s="12" t="n">
        <f aca="false">IF(OR(G92="Da, permanent",G92="Da, ocazional"),1,0)</f>
        <v>1</v>
      </c>
      <c r="I92" s="14" t="s">
        <v>167</v>
      </c>
      <c r="J92" s="14" t="s">
        <v>168</v>
      </c>
      <c r="K92" s="13" t="s">
        <v>51</v>
      </c>
      <c r="L92" s="12" t="n">
        <f aca="false">IF(K92="Nu",0,1)</f>
        <v>0</v>
      </c>
      <c r="M92" s="12" t="n">
        <v>120</v>
      </c>
      <c r="N92" s="12" t="n">
        <v>90</v>
      </c>
      <c r="O92" s="12"/>
      <c r="P92" s="12" t="s">
        <v>51</v>
      </c>
      <c r="Q92" s="12" t="n">
        <f aca="false">IF(P92="Da",1,0)</f>
        <v>0</v>
      </c>
      <c r="R92" s="12" t="s">
        <v>51</v>
      </c>
      <c r="S92" s="12" t="n">
        <f aca="false">IF(R92="Da",1,0)</f>
        <v>0</v>
      </c>
      <c r="T92" s="12" t="s">
        <v>51</v>
      </c>
      <c r="U92" s="12" t="n">
        <f aca="false">IF(T92="Da",1,0)</f>
        <v>0</v>
      </c>
      <c r="V92" s="12"/>
      <c r="W92" s="12"/>
      <c r="X92" s="31"/>
      <c r="Y92" s="12"/>
      <c r="Z92" s="31"/>
      <c r="AA92" s="12"/>
      <c r="AB92" s="31"/>
      <c r="AC92" s="12"/>
      <c r="AD92" s="32"/>
      <c r="AE92" s="33"/>
      <c r="AF92" s="34" t="s">
        <v>52</v>
      </c>
      <c r="AG92" s="35" t="n">
        <f aca="false">IF(AF92="Da",1,0)</f>
        <v>1</v>
      </c>
      <c r="AH92" s="12" t="s">
        <v>51</v>
      </c>
      <c r="AI92" s="36" t="n">
        <f aca="false">IF(AH92="Da",1,0)</f>
        <v>0</v>
      </c>
      <c r="AJ92" s="37" t="n">
        <f aca="false">SUM(AG92,AI92)</f>
        <v>1</v>
      </c>
      <c r="AK92" s="34" t="s">
        <v>52</v>
      </c>
      <c r="AL92" s="12" t="n">
        <f aca="false">IF(AK92="Da",1,0)</f>
        <v>1</v>
      </c>
      <c r="AM92" s="12" t="s">
        <v>51</v>
      </c>
      <c r="AN92" s="12" t="n">
        <f aca="false">IF(AM92="Da",1,0)</f>
        <v>0</v>
      </c>
      <c r="AO92" s="12" t="s">
        <v>51</v>
      </c>
      <c r="AP92" s="12" t="n">
        <f aca="false">IF(AO92="Da",1,0)</f>
        <v>0</v>
      </c>
      <c r="AQ92" s="12" t="s">
        <v>51</v>
      </c>
      <c r="AR92" s="12" t="n">
        <f aca="false">IF(AQ92="Da",1,0)</f>
        <v>0</v>
      </c>
      <c r="AS92" s="12" t="n">
        <f aca="false">SUM(AL92+AN92+AP92+AR92)</f>
        <v>1</v>
      </c>
      <c r="AT92" s="12" t="s">
        <v>67</v>
      </c>
      <c r="AU92" s="12" t="n">
        <f aca="false">IF(AT92="Absolut deloc",0,IF(AT92="Câteva zile",1,IF(AT92="Mai mult de jumătate din timp",2,3)))</f>
        <v>3</v>
      </c>
      <c r="AV92" s="12" t="s">
        <v>60</v>
      </c>
      <c r="AW92" s="12" t="n">
        <f aca="false">IF(AV92="Absolut deloc",0,IF(AV92="Câteva zile",1,IF(AV92="Mai mult de jumătate din timp",2,3)))</f>
        <v>0</v>
      </c>
      <c r="AX92" s="12" t="s">
        <v>67</v>
      </c>
      <c r="AY92" s="12" t="n">
        <f aca="false">IF(AX92="Absolut deloc",0,IF(AX92="Câteva zile",1,IF(AX92="Mai mult de jumătate din timp",2,3)))</f>
        <v>3</v>
      </c>
      <c r="AZ92" s="12" t="s">
        <v>67</v>
      </c>
      <c r="BA92" s="12" t="n">
        <f aca="false">IF(AZ92="Absolut deloc",0,IF(AZ92="Câteva zile",1,IF(AZ92="Mai mult de jumătate din timp",2,3)))</f>
        <v>3</v>
      </c>
      <c r="BB92" s="12" t="s">
        <v>67</v>
      </c>
      <c r="BC92" s="12" t="n">
        <f aca="false">IF(BB92="Absolut deloc",0,IF(BB92="Câteva zile",1,IF(BB92="Mai mult de jumătate din timp",2,3)))</f>
        <v>3</v>
      </c>
      <c r="BD92" s="12" t="s">
        <v>67</v>
      </c>
      <c r="BE92" s="12" t="n">
        <f aca="false">IF(BD92="Absolut deloc",0,IF(BD92="Câteva zile",1,IF(BD92="Mai mult de jumătate din timp",2,3)))</f>
        <v>3</v>
      </c>
      <c r="BF92" s="12" t="s">
        <v>67</v>
      </c>
      <c r="BG92" s="12" t="n">
        <f aca="false">IF(BF92="Absolut deloc",0,IF(BF92="Câteva zile",1,IF(BF92="Mai mult de jumătate din timp",2,3)))</f>
        <v>3</v>
      </c>
      <c r="BH92" s="12" t="n">
        <f aca="false">SUM(AU92,AW92,AY92,BA92,BC92,BE92,BG92)</f>
        <v>18</v>
      </c>
      <c r="BI92" s="13" t="s">
        <v>55</v>
      </c>
      <c r="BJ92" s="13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3"/>
      <c r="CA92" s="12"/>
      <c r="CB92" s="12"/>
      <c r="CC92" s="12" t="s">
        <v>52</v>
      </c>
      <c r="CD92" s="12" t="n">
        <f aca="false">IF(CC92="Da",2,0)</f>
        <v>2</v>
      </c>
      <c r="CE92" s="12" t="s">
        <v>51</v>
      </c>
      <c r="CF92" s="12" t="n">
        <f aca="false">IF(CE92="Da",1,0)</f>
        <v>0</v>
      </c>
      <c r="CG92" s="12" t="s">
        <v>51</v>
      </c>
      <c r="CH92" s="12" t="n">
        <f aca="false">IF(CG92="Da",1,0)</f>
        <v>0</v>
      </c>
      <c r="CI92" s="12" t="s">
        <v>52</v>
      </c>
      <c r="CJ92" s="12" t="n">
        <f aca="false">IF(CI92="Da",1,0)</f>
        <v>1</v>
      </c>
      <c r="CK92" s="12" t="s">
        <v>52</v>
      </c>
      <c r="CL92" s="12" t="n">
        <f aca="false">IF(CK92="Da",1,0)</f>
        <v>1</v>
      </c>
      <c r="CM92" s="12" t="s">
        <v>51</v>
      </c>
      <c r="CN92" s="12" t="n">
        <f aca="false">IF(CM92="Da",2,0)</f>
        <v>0</v>
      </c>
      <c r="CO92" s="12" t="n">
        <f aca="false">SUM(CD92:CN92) + IF(OR(D92&gt;75,L92=1), 1,0)</f>
        <v>4</v>
      </c>
    </row>
    <row r="93" s="15" customFormat="true" ht="47.25" hidden="false" customHeight="false" outlineLevel="0" collapsed="false">
      <c r="A93" s="12" t="n">
        <v>92</v>
      </c>
      <c r="B93" s="12" t="s">
        <v>63</v>
      </c>
      <c r="C93" s="12" t="n">
        <f aca="false">IF(B93="Masculin",1,0)</f>
        <v>0</v>
      </c>
      <c r="D93" s="12" t="n">
        <v>34</v>
      </c>
      <c r="E93" s="12" t="n">
        <v>167</v>
      </c>
      <c r="F93" s="12" t="n">
        <v>90</v>
      </c>
      <c r="G93" s="12" t="s">
        <v>69</v>
      </c>
      <c r="H93" s="12" t="n">
        <f aca="false">IF(OR(G93="Da, permanent",G93="Da, ocazional"),1,0)</f>
        <v>1</v>
      </c>
      <c r="I93" s="14" t="s">
        <v>174</v>
      </c>
      <c r="J93" s="14" t="s">
        <v>168</v>
      </c>
      <c r="K93" s="13" t="s">
        <v>51</v>
      </c>
      <c r="L93" s="12" t="n">
        <f aca="false">IF(K93="Nu",0,1)</f>
        <v>0</v>
      </c>
      <c r="M93" s="12" t="n">
        <v>120</v>
      </c>
      <c r="N93" s="12" t="n">
        <v>75</v>
      </c>
      <c r="O93" s="12"/>
      <c r="P93" s="12" t="s">
        <v>51</v>
      </c>
      <c r="Q93" s="12" t="n">
        <f aca="false">IF(P93="Da",1,0)</f>
        <v>0</v>
      </c>
      <c r="R93" s="12" t="s">
        <v>52</v>
      </c>
      <c r="S93" s="12" t="n">
        <f aca="false">IF(R93="Da",1,0)</f>
        <v>1</v>
      </c>
      <c r="T93" s="12" t="s">
        <v>52</v>
      </c>
      <c r="U93" s="12" t="n">
        <f aca="false">IF(T93="Da",1,0)</f>
        <v>1</v>
      </c>
      <c r="V93" s="12" t="s">
        <v>52</v>
      </c>
      <c r="W93" s="12"/>
      <c r="X93" s="31" t="n">
        <f aca="false">IF(V93="Da",1,IF(V93="Nu",0))</f>
        <v>1</v>
      </c>
      <c r="Y93" s="12" t="s">
        <v>52</v>
      </c>
      <c r="Z93" s="31" t="n">
        <f aca="false">IF(Y93="Da",1,IF(Y93="Nu", 0))</f>
        <v>1</v>
      </c>
      <c r="AA93" s="12" t="s">
        <v>51</v>
      </c>
      <c r="AB93" s="31" t="n">
        <f aca="false">IF(AA93="Da", 1, IF(AA93="Nu", 0))</f>
        <v>0</v>
      </c>
      <c r="AC93" s="12" t="s">
        <v>51</v>
      </c>
      <c r="AD93" s="32" t="n">
        <f aca="false">IF(AC93="Da", 1, IF(AC93="Nu", 0))</f>
        <v>0</v>
      </c>
      <c r="AE93" s="33" t="n">
        <f aca="false">SUM(X93:AD93)</f>
        <v>2</v>
      </c>
      <c r="AF93" s="34" t="s">
        <v>51</v>
      </c>
      <c r="AG93" s="35" t="n">
        <f aca="false">IF(AF93="Da",1,0)</f>
        <v>0</v>
      </c>
      <c r="AH93" s="12" t="s">
        <v>51</v>
      </c>
      <c r="AI93" s="36" t="n">
        <f aca="false">IF(AH93="Da",1,0)</f>
        <v>0</v>
      </c>
      <c r="AJ93" s="37" t="n">
        <f aca="false">SUM(AG93,AI93)</f>
        <v>0</v>
      </c>
      <c r="AK93" s="34" t="s">
        <v>51</v>
      </c>
      <c r="AL93" s="12" t="n">
        <f aca="false">IF(AK93="Da",1,0)</f>
        <v>0</v>
      </c>
      <c r="AM93" s="12" t="s">
        <v>51</v>
      </c>
      <c r="AN93" s="12" t="n">
        <f aca="false">IF(AM93="Da",1,0)</f>
        <v>0</v>
      </c>
      <c r="AO93" s="12" t="s">
        <v>51</v>
      </c>
      <c r="AP93" s="12" t="n">
        <f aca="false">IF(AO93="Da",1,0)</f>
        <v>0</v>
      </c>
      <c r="AQ93" s="12" t="s">
        <v>51</v>
      </c>
      <c r="AR93" s="12" t="n">
        <f aca="false">IF(AQ93="Da",1,0)</f>
        <v>0</v>
      </c>
      <c r="AS93" s="12" t="n">
        <f aca="false">SUM(AL93+AN93+AP93+AR93)</f>
        <v>0</v>
      </c>
      <c r="AT93" s="12" t="s">
        <v>67</v>
      </c>
      <c r="AU93" s="12" t="n">
        <f aca="false">IF(AT93="Absolut deloc",0,IF(AT93="Câteva zile",1,IF(AT93="Mai mult de jumătate din timp",2,3)))</f>
        <v>3</v>
      </c>
      <c r="AV93" s="12" t="s">
        <v>67</v>
      </c>
      <c r="AW93" s="12" t="n">
        <f aca="false">IF(AV93="Absolut deloc",0,IF(AV93="Câteva zile",1,IF(AV93="Mai mult de jumătate din timp",2,3)))</f>
        <v>3</v>
      </c>
      <c r="AX93" s="12" t="s">
        <v>67</v>
      </c>
      <c r="AY93" s="12" t="n">
        <f aca="false">IF(AX93="Absolut deloc",0,IF(AX93="Câteva zile",1,IF(AX93="Mai mult de jumătate din timp",2,3)))</f>
        <v>3</v>
      </c>
      <c r="AZ93" s="12" t="s">
        <v>67</v>
      </c>
      <c r="BA93" s="12" t="n">
        <f aca="false">IF(AZ93="Absolut deloc",0,IF(AZ93="Câteva zile",1,IF(AZ93="Mai mult de jumătate din timp",2,3)))</f>
        <v>3</v>
      </c>
      <c r="BB93" s="12" t="s">
        <v>53</v>
      </c>
      <c r="BC93" s="12" t="n">
        <f aca="false">IF(BB93="Absolut deloc",0,IF(BB93="Câteva zile",1,IF(BB93="Mai mult de jumătate din timp",2,3)))</f>
        <v>2</v>
      </c>
      <c r="BD93" s="12" t="s">
        <v>54</v>
      </c>
      <c r="BE93" s="12" t="n">
        <f aca="false">IF(BD93="Absolut deloc",0,IF(BD93="Câteva zile",1,IF(BD93="Mai mult de jumătate din timp",2,3)))</f>
        <v>1</v>
      </c>
      <c r="BF93" s="12" t="s">
        <v>67</v>
      </c>
      <c r="BG93" s="12" t="n">
        <f aca="false">IF(BF93="Absolut deloc",0,IF(BF93="Câteva zile",1,IF(BF93="Mai mult de jumătate din timp",2,3)))</f>
        <v>3</v>
      </c>
      <c r="BH93" s="12" t="n">
        <f aca="false">SUM(AU93,AW93,AY93,BA93,BC93,BE93,BG93)</f>
        <v>18</v>
      </c>
      <c r="BI93" s="13" t="s">
        <v>55</v>
      </c>
      <c r="BJ93" s="13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3"/>
      <c r="CA93" s="12"/>
      <c r="CB93" s="12"/>
      <c r="CC93" s="12" t="s">
        <v>51</v>
      </c>
      <c r="CD93" s="12" t="n">
        <f aca="false">IF(CC93="Da",2,0)</f>
        <v>0</v>
      </c>
      <c r="CE93" s="12" t="s">
        <v>51</v>
      </c>
      <c r="CF93" s="12" t="n">
        <f aca="false">IF(CE93="Da",1,0)</f>
        <v>0</v>
      </c>
      <c r="CG93" s="12" t="s">
        <v>52</v>
      </c>
      <c r="CH93" s="12" t="n">
        <f aca="false">IF(CG93="Da",1,0)</f>
        <v>1</v>
      </c>
      <c r="CI93" s="12" t="s">
        <v>52</v>
      </c>
      <c r="CJ93" s="12" t="n">
        <f aca="false">IF(CI93="Da",1,0)</f>
        <v>1</v>
      </c>
      <c r="CK93" s="12" t="s">
        <v>51</v>
      </c>
      <c r="CL93" s="12" t="n">
        <f aca="false">IF(CK93="Da",1,0)</f>
        <v>0</v>
      </c>
      <c r="CM93" s="12" t="s">
        <v>52</v>
      </c>
      <c r="CN93" s="12" t="n">
        <f aca="false">IF(CM93="Da",2,0)</f>
        <v>2</v>
      </c>
      <c r="CO93" s="12" t="n">
        <f aca="false">SUM(CD93:CN93) + IF(OR(D93&gt;75,L93=1), 1,0)</f>
        <v>4</v>
      </c>
    </row>
    <row r="94" s="15" customFormat="true" ht="47.25" hidden="false" customHeight="false" outlineLevel="0" collapsed="false">
      <c r="A94" s="12" t="n">
        <v>93</v>
      </c>
      <c r="B94" s="12" t="s">
        <v>63</v>
      </c>
      <c r="C94" s="12" t="n">
        <f aca="false">IF(B94="Masculin",1,0)</f>
        <v>0</v>
      </c>
      <c r="D94" s="12" t="n">
        <v>45</v>
      </c>
      <c r="E94" s="12" t="n">
        <v>175</v>
      </c>
      <c r="F94" s="12" t="n">
        <v>62</v>
      </c>
      <c r="G94" s="12" t="s">
        <v>69</v>
      </c>
      <c r="H94" s="12" t="n">
        <f aca="false">IF(OR(G94="Da, permanent",G94="Da, ocazional"),1,0)</f>
        <v>1</v>
      </c>
      <c r="I94" s="14" t="s">
        <v>169</v>
      </c>
      <c r="J94" s="14" t="s">
        <v>168</v>
      </c>
      <c r="K94" s="13" t="s">
        <v>51</v>
      </c>
      <c r="L94" s="12" t="n">
        <f aca="false">IF(K94="Nu",0,1)</f>
        <v>0</v>
      </c>
      <c r="M94" s="12"/>
      <c r="N94" s="12"/>
      <c r="O94" s="12"/>
      <c r="P94" s="12" t="s">
        <v>51</v>
      </c>
      <c r="Q94" s="12" t="n">
        <f aca="false">IF(P94="Da",1,0)</f>
        <v>0</v>
      </c>
      <c r="R94" s="12" t="s">
        <v>52</v>
      </c>
      <c r="S94" s="12" t="n">
        <f aca="false">IF(R94="Da",1,0)</f>
        <v>1</v>
      </c>
      <c r="T94" s="12" t="s">
        <v>52</v>
      </c>
      <c r="U94" s="12" t="n">
        <f aca="false">IF(T94="Da",1,0)</f>
        <v>1</v>
      </c>
      <c r="V94" s="12" t="s">
        <v>52</v>
      </c>
      <c r="W94" s="12"/>
      <c r="X94" s="31" t="n">
        <f aca="false">IF(V94="Da",1,IF(V94="Nu",0))</f>
        <v>1</v>
      </c>
      <c r="Y94" s="12" t="s">
        <v>52</v>
      </c>
      <c r="Z94" s="31" t="n">
        <f aca="false">IF(Y94="Da",1,IF(Y94="Nu", 0))</f>
        <v>1</v>
      </c>
      <c r="AA94" s="12" t="s">
        <v>52</v>
      </c>
      <c r="AB94" s="31" t="n">
        <f aca="false">IF(AA94="Da", 1, IF(AA94="Nu", 0))</f>
        <v>1</v>
      </c>
      <c r="AC94" s="12" t="s">
        <v>52</v>
      </c>
      <c r="AD94" s="32" t="n">
        <f aca="false">IF(AC94="Da", 1, IF(AC94="Nu", 0))</f>
        <v>1</v>
      </c>
      <c r="AE94" s="33" t="n">
        <f aca="false">SUM(X94:AD94)</f>
        <v>4</v>
      </c>
      <c r="AF94" s="34" t="s">
        <v>52</v>
      </c>
      <c r="AG94" s="35" t="n">
        <f aca="false">IF(AF94="Da",1,0)</f>
        <v>1</v>
      </c>
      <c r="AH94" s="12" t="s">
        <v>52</v>
      </c>
      <c r="AI94" s="36" t="n">
        <f aca="false">IF(AH94="Da",1,0)</f>
        <v>1</v>
      </c>
      <c r="AJ94" s="37" t="n">
        <f aca="false">SUM(AG94,AI94)</f>
        <v>2</v>
      </c>
      <c r="AK94" s="34" t="s">
        <v>52</v>
      </c>
      <c r="AL94" s="12" t="n">
        <f aca="false">IF(AK94="Da",1,0)</f>
        <v>1</v>
      </c>
      <c r="AM94" s="12" t="s">
        <v>52</v>
      </c>
      <c r="AN94" s="12" t="n">
        <f aca="false">IF(AM94="Da",1,0)</f>
        <v>1</v>
      </c>
      <c r="AO94" s="12" t="s">
        <v>52</v>
      </c>
      <c r="AP94" s="12" t="n">
        <f aca="false">IF(AO94="Da",1,0)</f>
        <v>1</v>
      </c>
      <c r="AQ94" s="12" t="s">
        <v>51</v>
      </c>
      <c r="AR94" s="12" t="n">
        <f aca="false">IF(AQ94="Da",1,0)</f>
        <v>0</v>
      </c>
      <c r="AS94" s="12" t="n">
        <f aca="false">SUM(AL94+AN94+AP94+AR94)</f>
        <v>3</v>
      </c>
      <c r="AT94" s="12" t="s">
        <v>54</v>
      </c>
      <c r="AU94" s="12" t="n">
        <f aca="false">IF(AT94="Absolut deloc",0,IF(AT94="Câteva zile",1,IF(AT94="Mai mult de jumătate din timp",2,3)))</f>
        <v>1</v>
      </c>
      <c r="AV94" s="12" t="s">
        <v>53</v>
      </c>
      <c r="AW94" s="12" t="n">
        <f aca="false">IF(AV94="Absolut deloc",0,IF(AV94="Câteva zile",1,IF(AV94="Mai mult de jumătate din timp",2,3)))</f>
        <v>2</v>
      </c>
      <c r="AX94" s="12" t="s">
        <v>53</v>
      </c>
      <c r="AY94" s="12" t="n">
        <f aca="false">IF(AX94="Absolut deloc",0,IF(AX94="Câteva zile",1,IF(AX94="Mai mult de jumătate din timp",2,3)))</f>
        <v>2</v>
      </c>
      <c r="AZ94" s="12" t="s">
        <v>54</v>
      </c>
      <c r="BA94" s="12" t="n">
        <f aca="false">IF(AZ94="Absolut deloc",0,IF(AZ94="Câteva zile",1,IF(AZ94="Mai mult de jumătate din timp",2,3)))</f>
        <v>1</v>
      </c>
      <c r="BB94" s="12" t="s">
        <v>60</v>
      </c>
      <c r="BC94" s="12" t="n">
        <f aca="false">IF(BB94="Absolut deloc",0,IF(BB94="Câteva zile",1,IF(BB94="Mai mult de jumătate din timp",2,3)))</f>
        <v>0</v>
      </c>
      <c r="BD94" s="12" t="s">
        <v>54</v>
      </c>
      <c r="BE94" s="12" t="n">
        <f aca="false">IF(BD94="Absolut deloc",0,IF(BD94="Câteva zile",1,IF(BD94="Mai mult de jumătate din timp",2,3)))</f>
        <v>1</v>
      </c>
      <c r="BF94" s="12" t="s">
        <v>54</v>
      </c>
      <c r="BG94" s="12" t="n">
        <f aca="false">IF(BF94="Absolut deloc",0,IF(BF94="Câteva zile",1,IF(BF94="Mai mult de jumătate din timp",2,3)))</f>
        <v>1</v>
      </c>
      <c r="BH94" s="12" t="n">
        <f aca="false">SUM(AU94,AW94,AY94,BA94,BC94,BE94,BG94)</f>
        <v>8</v>
      </c>
      <c r="BI94" s="13" t="s">
        <v>55</v>
      </c>
      <c r="BJ94" s="13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3"/>
      <c r="CA94" s="12"/>
      <c r="CB94" s="12"/>
      <c r="CC94" s="12" t="s">
        <v>51</v>
      </c>
      <c r="CD94" s="12" t="n">
        <f aca="false">IF(CC94="Da",2,0)</f>
        <v>0</v>
      </c>
      <c r="CE94" s="12" t="s">
        <v>51</v>
      </c>
      <c r="CF94" s="12" t="n">
        <f aca="false">IF(CE94="Da",1,0)</f>
        <v>0</v>
      </c>
      <c r="CG94" s="12" t="s">
        <v>51</v>
      </c>
      <c r="CH94" s="12" t="n">
        <f aca="false">IF(CG94="Da",1,0)</f>
        <v>0</v>
      </c>
      <c r="CI94" s="12" t="s">
        <v>51</v>
      </c>
      <c r="CJ94" s="12" t="n">
        <f aca="false">IF(CI94="Da",1,0)</f>
        <v>0</v>
      </c>
      <c r="CK94" s="12" t="s">
        <v>51</v>
      </c>
      <c r="CL94" s="12" t="n">
        <f aca="false">IF(CK94="Da",1,0)</f>
        <v>0</v>
      </c>
      <c r="CM94" s="12" t="s">
        <v>51</v>
      </c>
      <c r="CN94" s="12" t="n">
        <f aca="false">IF(CM94="Da",2,0)</f>
        <v>0</v>
      </c>
      <c r="CO94" s="12" t="n">
        <f aca="false">SUM(CD94:CN94) + IF(OR(D94&gt;75,L94=1), 1,0)</f>
        <v>0</v>
      </c>
    </row>
    <row r="95" s="15" customFormat="true" ht="47.25" hidden="false" customHeight="false" outlineLevel="0" collapsed="false">
      <c r="A95" s="12" t="n">
        <v>94</v>
      </c>
      <c r="B95" s="12" t="s">
        <v>47</v>
      </c>
      <c r="C95" s="12" t="n">
        <f aca="false">IF(B95="Masculin",1,0)</f>
        <v>1</v>
      </c>
      <c r="D95" s="12" t="n">
        <v>41</v>
      </c>
      <c r="E95" s="12" t="n">
        <v>156</v>
      </c>
      <c r="F95" s="12" t="n">
        <v>55</v>
      </c>
      <c r="G95" s="12" t="s">
        <v>48</v>
      </c>
      <c r="H95" s="12" t="n">
        <f aca="false">IF(OR(G95="Da, permanent",G95="Da, ocazional"),1,0)</f>
        <v>1</v>
      </c>
      <c r="I95" s="14" t="s">
        <v>167</v>
      </c>
      <c r="J95" s="14" t="s">
        <v>172</v>
      </c>
      <c r="K95" s="13" t="s">
        <v>51</v>
      </c>
      <c r="L95" s="12" t="n">
        <f aca="false">IF(K95="Nu",0,1)</f>
        <v>0</v>
      </c>
      <c r="M95" s="12"/>
      <c r="N95" s="12"/>
      <c r="O95" s="12"/>
      <c r="P95" s="12" t="s">
        <v>51</v>
      </c>
      <c r="Q95" s="12" t="n">
        <f aca="false">IF(P95="Da",1,0)</f>
        <v>0</v>
      </c>
      <c r="R95" s="12" t="s">
        <v>51</v>
      </c>
      <c r="S95" s="12" t="n">
        <f aca="false">IF(R95="Da",1,0)</f>
        <v>0</v>
      </c>
      <c r="T95" s="12" t="s">
        <v>51</v>
      </c>
      <c r="U95" s="12" t="n">
        <f aca="false">IF(T95="Da",1,0)</f>
        <v>0</v>
      </c>
      <c r="V95" s="12"/>
      <c r="W95" s="12"/>
      <c r="X95" s="31"/>
      <c r="Y95" s="12"/>
      <c r="Z95" s="31"/>
      <c r="AA95" s="12"/>
      <c r="AB95" s="31"/>
      <c r="AC95" s="12"/>
      <c r="AD95" s="32"/>
      <c r="AE95" s="33"/>
      <c r="AF95" s="34" t="s">
        <v>52</v>
      </c>
      <c r="AG95" s="35" t="n">
        <f aca="false">IF(AF95="Da",1,0)</f>
        <v>1</v>
      </c>
      <c r="AH95" s="12" t="s">
        <v>52</v>
      </c>
      <c r="AI95" s="36" t="n">
        <f aca="false">IF(AH95="Da",1,0)</f>
        <v>1</v>
      </c>
      <c r="AJ95" s="37" t="n">
        <f aca="false">SUM(AG95,AI95)</f>
        <v>2</v>
      </c>
      <c r="AK95" s="34" t="s">
        <v>52</v>
      </c>
      <c r="AL95" s="12" t="n">
        <f aca="false">IF(AK95="Da",1,0)</f>
        <v>1</v>
      </c>
      <c r="AM95" s="12" t="s">
        <v>52</v>
      </c>
      <c r="AN95" s="12" t="n">
        <f aca="false">IF(AM95="Da",1,0)</f>
        <v>1</v>
      </c>
      <c r="AO95" s="12" t="s">
        <v>52</v>
      </c>
      <c r="AP95" s="12" t="n">
        <f aca="false">IF(AO95="Da",1,0)</f>
        <v>1</v>
      </c>
      <c r="AQ95" s="12" t="s">
        <v>52</v>
      </c>
      <c r="AR95" s="12" t="n">
        <f aca="false">IF(AQ95="Da",1,0)</f>
        <v>1</v>
      </c>
      <c r="AS95" s="12" t="n">
        <f aca="false">SUM(AL95+AN95+AP95+AR95)</f>
        <v>4</v>
      </c>
      <c r="AT95" s="12" t="s">
        <v>67</v>
      </c>
      <c r="AU95" s="12" t="n">
        <f aca="false">IF(AT95="Absolut deloc",0,IF(AT95="Câteva zile",1,IF(AT95="Mai mult de jumătate din timp",2,3)))</f>
        <v>3</v>
      </c>
      <c r="AV95" s="12" t="s">
        <v>53</v>
      </c>
      <c r="AW95" s="12" t="n">
        <f aca="false">IF(AV95="Absolut deloc",0,IF(AV95="Câteva zile",1,IF(AV95="Mai mult de jumătate din timp",2,3)))</f>
        <v>2</v>
      </c>
      <c r="AX95" s="12" t="s">
        <v>53</v>
      </c>
      <c r="AY95" s="12" t="n">
        <f aca="false">IF(AX95="Absolut deloc",0,IF(AX95="Câteva zile",1,IF(AX95="Mai mult de jumătate din timp",2,3)))</f>
        <v>2</v>
      </c>
      <c r="AZ95" s="12" t="s">
        <v>53</v>
      </c>
      <c r="BA95" s="12" t="n">
        <f aca="false">IF(AZ95="Absolut deloc",0,IF(AZ95="Câteva zile",1,IF(AZ95="Mai mult de jumătate din timp",2,3)))</f>
        <v>2</v>
      </c>
      <c r="BB95" s="12" t="s">
        <v>67</v>
      </c>
      <c r="BC95" s="12" t="n">
        <f aca="false">IF(BB95="Absolut deloc",0,IF(BB95="Câteva zile",1,IF(BB95="Mai mult de jumătate din timp",2,3)))</f>
        <v>3</v>
      </c>
      <c r="BD95" s="12" t="s">
        <v>67</v>
      </c>
      <c r="BE95" s="12" t="n">
        <f aca="false">IF(BD95="Absolut deloc",0,IF(BD95="Câteva zile",1,IF(BD95="Mai mult de jumătate din timp",2,3)))</f>
        <v>3</v>
      </c>
      <c r="BF95" s="12" t="s">
        <v>60</v>
      </c>
      <c r="BG95" s="12" t="n">
        <f aca="false">IF(BF95="Absolut deloc",0,IF(BF95="Câteva zile",1,IF(BF95="Mai mult de jumătate din timp",2,3)))</f>
        <v>0</v>
      </c>
      <c r="BH95" s="12" t="n">
        <f aca="false">SUM(AU95,AW95,AY95,BA95,BC95,BE95,BG95)</f>
        <v>15</v>
      </c>
      <c r="BI95" s="13" t="s">
        <v>55</v>
      </c>
      <c r="BJ95" s="13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3"/>
      <c r="CA95" s="12"/>
      <c r="CB95" s="12"/>
      <c r="CC95" s="12" t="s">
        <v>52</v>
      </c>
      <c r="CD95" s="12" t="n">
        <f aca="false">IF(CC95="Da",2,0)</f>
        <v>2</v>
      </c>
      <c r="CE95" s="12" t="s">
        <v>51</v>
      </c>
      <c r="CF95" s="12" t="n">
        <f aca="false">IF(CE95="Da",1,0)</f>
        <v>0</v>
      </c>
      <c r="CG95" s="12" t="s">
        <v>51</v>
      </c>
      <c r="CH95" s="12" t="n">
        <f aca="false">IF(CG95="Da",1,0)</f>
        <v>0</v>
      </c>
      <c r="CI95" s="12" t="s">
        <v>51</v>
      </c>
      <c r="CJ95" s="12" t="n">
        <f aca="false">IF(CI95="Da",1,0)</f>
        <v>0</v>
      </c>
      <c r="CK95" s="12" t="s">
        <v>52</v>
      </c>
      <c r="CL95" s="12" t="n">
        <f aca="false">IF(CK95="Da",1,0)</f>
        <v>1</v>
      </c>
      <c r="CM95" s="12" t="s">
        <v>51</v>
      </c>
      <c r="CN95" s="12" t="n">
        <f aca="false">IF(CM95="Da",2,0)</f>
        <v>0</v>
      </c>
      <c r="CO95" s="12" t="n">
        <f aca="false">SUM(CD95:CN95) + IF(OR(D95&gt;75,L95=1), 1,0)</f>
        <v>3</v>
      </c>
    </row>
    <row r="96" s="15" customFormat="true" ht="47.25" hidden="false" customHeight="false" outlineLevel="0" collapsed="false">
      <c r="A96" s="12" t="n">
        <v>95</v>
      </c>
      <c r="B96" s="12" t="s">
        <v>63</v>
      </c>
      <c r="C96" s="12" t="n">
        <f aca="false">IF(B96="Masculin",1,0)</f>
        <v>0</v>
      </c>
      <c r="D96" s="12" t="n">
        <v>60</v>
      </c>
      <c r="E96" s="12" t="n">
        <v>160</v>
      </c>
      <c r="F96" s="12" t="n">
        <v>60</v>
      </c>
      <c r="G96" s="12" t="s">
        <v>69</v>
      </c>
      <c r="H96" s="12" t="n">
        <f aca="false">IF(OR(G96="Da, permanent",G96="Da, ocazional"),1,0)</f>
        <v>1</v>
      </c>
      <c r="I96" s="14" t="s">
        <v>169</v>
      </c>
      <c r="J96" s="14" t="s">
        <v>170</v>
      </c>
      <c r="K96" s="13" t="s">
        <v>52</v>
      </c>
      <c r="L96" s="12" t="n">
        <f aca="false">IF(K96="Nu",0,1)</f>
        <v>1</v>
      </c>
      <c r="M96" s="12" t="n">
        <v>110</v>
      </c>
      <c r="N96" s="12" t="n">
        <v>73</v>
      </c>
      <c r="O96" s="12"/>
      <c r="P96" s="12" t="s">
        <v>51</v>
      </c>
      <c r="Q96" s="12" t="n">
        <f aca="false">IF(P96="Da",1,0)</f>
        <v>0</v>
      </c>
      <c r="R96" s="12" t="s">
        <v>52</v>
      </c>
      <c r="S96" s="12" t="n">
        <f aca="false">IF(R96="Da",1,0)</f>
        <v>1</v>
      </c>
      <c r="T96" s="12" t="s">
        <v>52</v>
      </c>
      <c r="U96" s="12" t="n">
        <f aca="false">IF(T96="Da",1,0)</f>
        <v>1</v>
      </c>
      <c r="V96" s="12" t="s">
        <v>52</v>
      </c>
      <c r="W96" s="12"/>
      <c r="X96" s="31" t="n">
        <f aca="false">IF(V96="Da",1,IF(V96="Nu",0))</f>
        <v>1</v>
      </c>
      <c r="Y96" s="12" t="s">
        <v>52</v>
      </c>
      <c r="Z96" s="31" t="n">
        <f aca="false">IF(Y96="Da",1,IF(Y96="Nu", 0))</f>
        <v>1</v>
      </c>
      <c r="AA96" s="12" t="s">
        <v>52</v>
      </c>
      <c r="AB96" s="31" t="n">
        <f aca="false">IF(AA96="Da", 1, IF(AA96="Nu", 0))</f>
        <v>1</v>
      </c>
      <c r="AC96" s="12" t="s">
        <v>52</v>
      </c>
      <c r="AD96" s="32" t="n">
        <f aca="false">IF(AC96="Da", 1, IF(AC96="Nu", 0))</f>
        <v>1</v>
      </c>
      <c r="AE96" s="33" t="n">
        <f aca="false">SUM(X96:AD96)</f>
        <v>4</v>
      </c>
      <c r="AF96" s="34" t="s">
        <v>52</v>
      </c>
      <c r="AG96" s="35" t="n">
        <f aca="false">IF(AF96="Da",1,0)</f>
        <v>1</v>
      </c>
      <c r="AH96" s="12" t="s">
        <v>52</v>
      </c>
      <c r="AI96" s="36" t="n">
        <f aca="false">IF(AH96="Da",1,0)</f>
        <v>1</v>
      </c>
      <c r="AJ96" s="37" t="n">
        <f aca="false">SUM(AG96,AI96)</f>
        <v>2</v>
      </c>
      <c r="AK96" s="34" t="s">
        <v>52</v>
      </c>
      <c r="AL96" s="12" t="n">
        <f aca="false">IF(AK96="Da",1,0)</f>
        <v>1</v>
      </c>
      <c r="AM96" s="12" t="s">
        <v>52</v>
      </c>
      <c r="AN96" s="12" t="n">
        <f aca="false">IF(AM96="Da",1,0)</f>
        <v>1</v>
      </c>
      <c r="AO96" s="12" t="s">
        <v>52</v>
      </c>
      <c r="AP96" s="12" t="n">
        <f aca="false">IF(AO96="Da",1,0)</f>
        <v>1</v>
      </c>
      <c r="AQ96" s="12" t="s">
        <v>52</v>
      </c>
      <c r="AR96" s="12" t="n">
        <f aca="false">IF(AQ96="Da",1,0)</f>
        <v>1</v>
      </c>
      <c r="AS96" s="12" t="n">
        <f aca="false">SUM(AL96+AN96+AP96+AR96)</f>
        <v>4</v>
      </c>
      <c r="AT96" s="12" t="s">
        <v>54</v>
      </c>
      <c r="AU96" s="12" t="n">
        <f aca="false">IF(AT96="Absolut deloc",0,IF(AT96="Câteva zile",1,IF(AT96="Mai mult de jumătate din timp",2,3)))</f>
        <v>1</v>
      </c>
      <c r="AV96" s="12" t="s">
        <v>60</v>
      </c>
      <c r="AW96" s="12" t="n">
        <f aca="false">IF(AV96="Absolut deloc",0,IF(AV96="Câteva zile",1,IF(AV96="Mai mult de jumătate din timp",2,3)))</f>
        <v>0</v>
      </c>
      <c r="AX96" s="12" t="s">
        <v>60</v>
      </c>
      <c r="AY96" s="12" t="n">
        <f aca="false">IF(AX96="Absolut deloc",0,IF(AX96="Câteva zile",1,IF(AX96="Mai mult de jumătate din timp",2,3)))</f>
        <v>0</v>
      </c>
      <c r="AZ96" s="12" t="s">
        <v>54</v>
      </c>
      <c r="BA96" s="12" t="n">
        <f aca="false">IF(AZ96="Absolut deloc",0,IF(AZ96="Câteva zile",1,IF(AZ96="Mai mult de jumătate din timp",2,3)))</f>
        <v>1</v>
      </c>
      <c r="BB96" s="12" t="s">
        <v>60</v>
      </c>
      <c r="BC96" s="12" t="n">
        <f aca="false">IF(BB96="Absolut deloc",0,IF(BB96="Câteva zile",1,IF(BB96="Mai mult de jumătate din timp",2,3)))</f>
        <v>0</v>
      </c>
      <c r="BD96" s="12" t="s">
        <v>54</v>
      </c>
      <c r="BE96" s="12" t="n">
        <f aca="false">IF(BD96="Absolut deloc",0,IF(BD96="Câteva zile",1,IF(BD96="Mai mult de jumătate din timp",2,3)))</f>
        <v>1</v>
      </c>
      <c r="BF96" s="12" t="s">
        <v>54</v>
      </c>
      <c r="BG96" s="12" t="n">
        <f aca="false">IF(BF96="Absolut deloc",0,IF(BF96="Câteva zile",1,IF(BF96="Mai mult de jumătate din timp",2,3)))</f>
        <v>1</v>
      </c>
      <c r="BH96" s="12" t="n">
        <f aca="false">SUM(AU96,AW96,AY96,BA96,BC96,BE96,BG96)</f>
        <v>4</v>
      </c>
      <c r="BI96" s="13" t="s">
        <v>55</v>
      </c>
      <c r="BJ96" s="13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3"/>
      <c r="CA96" s="12"/>
      <c r="CB96" s="12"/>
      <c r="CC96" s="12" t="s">
        <v>52</v>
      </c>
      <c r="CD96" s="12" t="n">
        <f aca="false">IF(CC96="Da",2,0)</f>
        <v>2</v>
      </c>
      <c r="CE96" s="12" t="s">
        <v>52</v>
      </c>
      <c r="CF96" s="12" t="n">
        <f aca="false">IF(CE96="Da",1,0)</f>
        <v>1</v>
      </c>
      <c r="CG96" s="12" t="s">
        <v>51</v>
      </c>
      <c r="CH96" s="12" t="n">
        <f aca="false">IF(CG96="Da",1,0)</f>
        <v>0</v>
      </c>
      <c r="CI96" s="12" t="s">
        <v>52</v>
      </c>
      <c r="CJ96" s="12" t="n">
        <f aca="false">IF(CI96="Da",1,0)</f>
        <v>1</v>
      </c>
      <c r="CK96" s="12" t="s">
        <v>52</v>
      </c>
      <c r="CL96" s="12" t="n">
        <f aca="false">IF(CK96="Da",1,0)</f>
        <v>1</v>
      </c>
      <c r="CM96" s="12" t="s">
        <v>52</v>
      </c>
      <c r="CN96" s="12" t="n">
        <f aca="false">IF(CM96="Da",2,0)</f>
        <v>2</v>
      </c>
      <c r="CO96" s="12" t="n">
        <f aca="false">SUM(CD96:CN96) + IF(OR(D96&gt;75,L96=1), 1,0)</f>
        <v>8</v>
      </c>
    </row>
    <row r="97" s="15" customFormat="true" ht="63" hidden="false" customHeight="false" outlineLevel="0" collapsed="false">
      <c r="A97" s="12" t="n">
        <v>96</v>
      </c>
      <c r="B97" s="12" t="s">
        <v>63</v>
      </c>
      <c r="C97" s="12" t="n">
        <f aca="false">IF(B97="Masculin",1,0)</f>
        <v>0</v>
      </c>
      <c r="D97" s="12" t="n">
        <v>53</v>
      </c>
      <c r="E97" s="12" t="n">
        <v>155</v>
      </c>
      <c r="F97" s="12" t="n">
        <v>60</v>
      </c>
      <c r="G97" s="12" t="s">
        <v>48</v>
      </c>
      <c r="H97" s="12" t="n">
        <f aca="false">IF(OR(G97="Da, permanent",G97="Da, ocazional"),1,0)</f>
        <v>1</v>
      </c>
      <c r="I97" s="14" t="s">
        <v>167</v>
      </c>
      <c r="J97" s="14" t="s">
        <v>168</v>
      </c>
      <c r="K97" s="13" t="s">
        <v>52</v>
      </c>
      <c r="L97" s="12" t="n">
        <f aca="false">IF(K97="Nu",0,1)</f>
        <v>1</v>
      </c>
      <c r="M97" s="12" t="n">
        <v>140</v>
      </c>
      <c r="N97" s="12" t="n">
        <v>90</v>
      </c>
      <c r="O97" s="12" t="n">
        <v>200</v>
      </c>
      <c r="P97" s="12" t="s">
        <v>51</v>
      </c>
      <c r="Q97" s="12" t="n">
        <f aca="false">IF(P97="Da",1,0)</f>
        <v>0</v>
      </c>
      <c r="R97" s="12" t="s">
        <v>52</v>
      </c>
      <c r="S97" s="12" t="n">
        <f aca="false">IF(R97="Da",1,0)</f>
        <v>1</v>
      </c>
      <c r="T97" s="12" t="s">
        <v>52</v>
      </c>
      <c r="U97" s="12" t="n">
        <f aca="false">IF(T97="Da",1,0)</f>
        <v>1</v>
      </c>
      <c r="V97" s="12" t="s">
        <v>52</v>
      </c>
      <c r="W97" s="12"/>
      <c r="X97" s="31" t="n">
        <f aca="false">IF(V97="Da",1,IF(V97="Nu",0))</f>
        <v>1</v>
      </c>
      <c r="Y97" s="12" t="s">
        <v>52</v>
      </c>
      <c r="Z97" s="31" t="n">
        <f aca="false">IF(Y97="Da",1,IF(Y97="Nu", 0))</f>
        <v>1</v>
      </c>
      <c r="AA97" s="12" t="s">
        <v>51</v>
      </c>
      <c r="AB97" s="31" t="n">
        <f aca="false">IF(AA97="Da", 1, IF(AA97="Nu", 0))</f>
        <v>0</v>
      </c>
      <c r="AC97" s="12" t="s">
        <v>51</v>
      </c>
      <c r="AD97" s="32" t="n">
        <f aca="false">IF(AC97="Da", 1, IF(AC97="Nu", 0))</f>
        <v>0</v>
      </c>
      <c r="AE97" s="33" t="n">
        <f aca="false">SUM(X97:AD97)</f>
        <v>2</v>
      </c>
      <c r="AF97" s="34" t="s">
        <v>51</v>
      </c>
      <c r="AG97" s="35" t="n">
        <f aca="false">IF(AF97="Da",1,0)</f>
        <v>0</v>
      </c>
      <c r="AH97" s="12" t="s">
        <v>52</v>
      </c>
      <c r="AI97" s="36" t="n">
        <f aca="false">IF(AH97="Da",1,0)</f>
        <v>1</v>
      </c>
      <c r="AJ97" s="37" t="n">
        <f aca="false">SUM(AG97,AI97)</f>
        <v>1</v>
      </c>
      <c r="AK97" s="34" t="s">
        <v>52</v>
      </c>
      <c r="AL97" s="12" t="n">
        <f aca="false">IF(AK97="Da",1,0)</f>
        <v>1</v>
      </c>
      <c r="AM97" s="12" t="s">
        <v>52</v>
      </c>
      <c r="AN97" s="12" t="n">
        <f aca="false">IF(AM97="Da",1,0)</f>
        <v>1</v>
      </c>
      <c r="AO97" s="12" t="s">
        <v>52</v>
      </c>
      <c r="AP97" s="12" t="n">
        <f aca="false">IF(AO97="Da",1,0)</f>
        <v>1</v>
      </c>
      <c r="AQ97" s="12" t="s">
        <v>51</v>
      </c>
      <c r="AR97" s="12" t="n">
        <f aca="false">IF(AQ97="Da",1,0)</f>
        <v>0</v>
      </c>
      <c r="AS97" s="12" t="n">
        <f aca="false">SUM(AL97+AN97+AP97+AR97)</f>
        <v>3</v>
      </c>
      <c r="AT97" s="12" t="s">
        <v>67</v>
      </c>
      <c r="AU97" s="12" t="n">
        <f aca="false">IF(AT97="Absolut deloc",0,IF(AT97="Câteva zile",1,IF(AT97="Mai mult de jumătate din timp",2,3)))</f>
        <v>3</v>
      </c>
      <c r="AV97" s="12" t="s">
        <v>67</v>
      </c>
      <c r="AW97" s="12" t="n">
        <f aca="false">IF(AV97="Absolut deloc",0,IF(AV97="Câteva zile",1,IF(AV97="Mai mult de jumătate din timp",2,3)))</f>
        <v>3</v>
      </c>
      <c r="AX97" s="12" t="s">
        <v>53</v>
      </c>
      <c r="AY97" s="12" t="n">
        <f aca="false">IF(AX97="Absolut deloc",0,IF(AX97="Câteva zile",1,IF(AX97="Mai mult de jumătate din timp",2,3)))</f>
        <v>2</v>
      </c>
      <c r="AZ97" s="12" t="s">
        <v>67</v>
      </c>
      <c r="BA97" s="12" t="n">
        <f aca="false">IF(AZ97="Absolut deloc",0,IF(AZ97="Câteva zile",1,IF(AZ97="Mai mult de jumătate din timp",2,3)))</f>
        <v>3</v>
      </c>
      <c r="BB97" s="12" t="s">
        <v>53</v>
      </c>
      <c r="BC97" s="12" t="n">
        <f aca="false">IF(BB97="Absolut deloc",0,IF(BB97="Câteva zile",1,IF(BB97="Mai mult de jumătate din timp",2,3)))</f>
        <v>2</v>
      </c>
      <c r="BD97" s="12" t="s">
        <v>53</v>
      </c>
      <c r="BE97" s="12" t="n">
        <f aca="false">IF(BD97="Absolut deloc",0,IF(BD97="Câteva zile",1,IF(BD97="Mai mult de jumătate din timp",2,3)))</f>
        <v>2</v>
      </c>
      <c r="BF97" s="12" t="s">
        <v>53</v>
      </c>
      <c r="BG97" s="12" t="n">
        <f aca="false">IF(BF97="Absolut deloc",0,IF(BF97="Câteva zile",1,IF(BF97="Mai mult de jumătate din timp",2,3)))</f>
        <v>2</v>
      </c>
      <c r="BH97" s="12" t="n">
        <f aca="false">SUM(AU97,AW97,AY97,BA97,BC97,BE97,BG97)</f>
        <v>17</v>
      </c>
      <c r="BI97" s="13" t="s">
        <v>55</v>
      </c>
      <c r="BJ97" s="13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3"/>
      <c r="CA97" s="12"/>
      <c r="CB97" s="12"/>
      <c r="CC97" s="12" t="s">
        <v>51</v>
      </c>
      <c r="CD97" s="12" t="n">
        <f aca="false">IF(CC97="Da",2,0)</f>
        <v>0</v>
      </c>
      <c r="CE97" s="12" t="s">
        <v>51</v>
      </c>
      <c r="CF97" s="12" t="n">
        <f aca="false">IF(CE97="Da",1,0)</f>
        <v>0</v>
      </c>
      <c r="CG97" s="12" t="s">
        <v>51</v>
      </c>
      <c r="CH97" s="12" t="n">
        <f aca="false">IF(CG97="Da",1,0)</f>
        <v>0</v>
      </c>
      <c r="CI97" s="12" t="s">
        <v>51</v>
      </c>
      <c r="CJ97" s="12" t="n">
        <f aca="false">IF(CI97="Da",1,0)</f>
        <v>0</v>
      </c>
      <c r="CK97" s="12" t="s">
        <v>51</v>
      </c>
      <c r="CL97" s="12" t="n">
        <f aca="false">IF(CK97="Da",1,0)</f>
        <v>0</v>
      </c>
      <c r="CM97" s="12" t="s">
        <v>51</v>
      </c>
      <c r="CN97" s="12" t="n">
        <f aca="false">IF(CM97="Da",2,0)</f>
        <v>0</v>
      </c>
      <c r="CO97" s="12" t="n">
        <f aca="false">SUM(CD97:CN97) + IF(OR(D97&gt;75,L97=1), 1,0)</f>
        <v>1</v>
      </c>
    </row>
    <row r="98" s="15" customFormat="true" ht="31.5" hidden="false" customHeight="false" outlineLevel="0" collapsed="false">
      <c r="A98" s="12" t="n">
        <v>97</v>
      </c>
      <c r="B98" s="12" t="s">
        <v>63</v>
      </c>
      <c r="C98" s="12" t="n">
        <f aca="false">IF(B98="Masculin",1,0)</f>
        <v>0</v>
      </c>
      <c r="D98" s="12" t="n">
        <v>32</v>
      </c>
      <c r="E98" s="12" t="n">
        <v>170</v>
      </c>
      <c r="F98" s="12" t="n">
        <v>69</v>
      </c>
      <c r="G98" s="12" t="s">
        <v>51</v>
      </c>
      <c r="H98" s="12" t="n">
        <f aca="false">IF(OR(G98="Da, permanent",G98="Da, ocazional"),1,0)</f>
        <v>0</v>
      </c>
      <c r="I98" s="14"/>
      <c r="J98" s="14" t="s">
        <v>168</v>
      </c>
      <c r="K98" s="13" t="s">
        <v>51</v>
      </c>
      <c r="L98" s="12" t="n">
        <f aca="false">IF(K98="Nu",0,1)</f>
        <v>0</v>
      </c>
      <c r="M98" s="12"/>
      <c r="N98" s="12"/>
      <c r="O98" s="12"/>
      <c r="P98" s="12" t="s">
        <v>51</v>
      </c>
      <c r="Q98" s="12" t="n">
        <f aca="false">IF(P98="Da",1,0)</f>
        <v>0</v>
      </c>
      <c r="R98" s="12" t="s">
        <v>51</v>
      </c>
      <c r="S98" s="12" t="n">
        <f aca="false">IF(R98="Da",1,0)</f>
        <v>0</v>
      </c>
      <c r="T98" s="12" t="s">
        <v>52</v>
      </c>
      <c r="U98" s="12" t="n">
        <f aca="false">IF(T98="Da",1,0)</f>
        <v>1</v>
      </c>
      <c r="V98" s="12" t="s">
        <v>51</v>
      </c>
      <c r="W98" s="12"/>
      <c r="X98" s="31" t="n">
        <f aca="false">IF(V98="Da",1,IF(V98="Nu",0))</f>
        <v>0</v>
      </c>
      <c r="Y98" s="12" t="s">
        <v>52</v>
      </c>
      <c r="Z98" s="31" t="n">
        <f aca="false">IF(Y98="Da",1,IF(Y98="Nu", 0))</f>
        <v>1</v>
      </c>
      <c r="AA98" s="12" t="s">
        <v>51</v>
      </c>
      <c r="AB98" s="31" t="n">
        <f aca="false">IF(AA98="Da", 1, IF(AA98="Nu", 0))</f>
        <v>0</v>
      </c>
      <c r="AC98" s="12" t="s">
        <v>51</v>
      </c>
      <c r="AD98" s="32" t="n">
        <f aca="false">IF(AC98="Da", 1, IF(AC98="Nu", 0))</f>
        <v>0</v>
      </c>
      <c r="AE98" s="33" t="n">
        <f aca="false">SUM(X98:AD98)</f>
        <v>1</v>
      </c>
      <c r="AF98" s="34" t="s">
        <v>51</v>
      </c>
      <c r="AG98" s="35" t="n">
        <f aca="false">IF(AF98="Da",1,0)</f>
        <v>0</v>
      </c>
      <c r="AH98" s="12" t="s">
        <v>51</v>
      </c>
      <c r="AI98" s="36" t="n">
        <f aca="false">IF(AH98="Da",1,0)</f>
        <v>0</v>
      </c>
      <c r="AJ98" s="37" t="n">
        <f aca="false">SUM(AG98,AI98)</f>
        <v>0</v>
      </c>
      <c r="AK98" s="34" t="s">
        <v>51</v>
      </c>
      <c r="AL98" s="12" t="n">
        <f aca="false">IF(AK98="Da",1,0)</f>
        <v>0</v>
      </c>
      <c r="AM98" s="12" t="s">
        <v>51</v>
      </c>
      <c r="AN98" s="12" t="n">
        <f aca="false">IF(AM98="Da",1,0)</f>
        <v>0</v>
      </c>
      <c r="AO98" s="12" t="s">
        <v>51</v>
      </c>
      <c r="AP98" s="12" t="n">
        <f aca="false">IF(AO98="Da",1,0)</f>
        <v>0</v>
      </c>
      <c r="AQ98" s="12" t="s">
        <v>51</v>
      </c>
      <c r="AR98" s="12" t="n">
        <f aca="false">IF(AQ98="Da",1,0)</f>
        <v>0</v>
      </c>
      <c r="AS98" s="12" t="n">
        <f aca="false">SUM(AL98+AN98+AP98+AR98)</f>
        <v>0</v>
      </c>
      <c r="AT98" s="12" t="s">
        <v>67</v>
      </c>
      <c r="AU98" s="12" t="n">
        <f aca="false">IF(AT98="Absolut deloc",0,IF(AT98="Câteva zile",1,IF(AT98="Mai mult de jumătate din timp",2,3)))</f>
        <v>3</v>
      </c>
      <c r="AV98" s="12" t="s">
        <v>67</v>
      </c>
      <c r="AW98" s="12" t="n">
        <f aca="false">IF(AV98="Absolut deloc",0,IF(AV98="Câteva zile",1,IF(AV98="Mai mult de jumătate din timp",2,3)))</f>
        <v>3</v>
      </c>
      <c r="AX98" s="12" t="s">
        <v>67</v>
      </c>
      <c r="AY98" s="12" t="n">
        <f aca="false">IF(AX98="Absolut deloc",0,IF(AX98="Câteva zile",1,IF(AX98="Mai mult de jumătate din timp",2,3)))</f>
        <v>3</v>
      </c>
      <c r="AZ98" s="12" t="s">
        <v>67</v>
      </c>
      <c r="BA98" s="12" t="n">
        <f aca="false">IF(AZ98="Absolut deloc",0,IF(AZ98="Câteva zile",1,IF(AZ98="Mai mult de jumătate din timp",2,3)))</f>
        <v>3</v>
      </c>
      <c r="BB98" s="12" t="s">
        <v>67</v>
      </c>
      <c r="BC98" s="12" t="n">
        <f aca="false">IF(BB98="Absolut deloc",0,IF(BB98="Câteva zile",1,IF(BB98="Mai mult de jumătate din timp",2,3)))</f>
        <v>3</v>
      </c>
      <c r="BD98" s="12" t="s">
        <v>67</v>
      </c>
      <c r="BE98" s="12" t="n">
        <f aca="false">IF(BD98="Absolut deloc",0,IF(BD98="Câteva zile",1,IF(BD98="Mai mult de jumătate din timp",2,3)))</f>
        <v>3</v>
      </c>
      <c r="BF98" s="12" t="s">
        <v>67</v>
      </c>
      <c r="BG98" s="12" t="n">
        <f aca="false">IF(BF98="Absolut deloc",0,IF(BF98="Câteva zile",1,IF(BF98="Mai mult de jumătate din timp",2,3)))</f>
        <v>3</v>
      </c>
      <c r="BH98" s="12" t="n">
        <f aca="false">SUM(AU98,AW98,AY98,BA98,BC98,BE98,BG98)</f>
        <v>21</v>
      </c>
      <c r="BI98" s="13" t="s">
        <v>55</v>
      </c>
      <c r="BJ98" s="13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3"/>
      <c r="CA98" s="12"/>
      <c r="CB98" s="12"/>
      <c r="CC98" s="12" t="s">
        <v>52</v>
      </c>
      <c r="CD98" s="12" t="n">
        <f aca="false">IF(CC98="Da",2,0)</f>
        <v>2</v>
      </c>
      <c r="CE98" s="12" t="s">
        <v>52</v>
      </c>
      <c r="CF98" s="12" t="n">
        <f aca="false">IF(CE98="Da",1,0)</f>
        <v>1</v>
      </c>
      <c r="CG98" s="12" t="s">
        <v>51</v>
      </c>
      <c r="CH98" s="12" t="n">
        <f aca="false">IF(CG98="Da",1,0)</f>
        <v>0</v>
      </c>
      <c r="CI98" s="12" t="s">
        <v>52</v>
      </c>
      <c r="CJ98" s="12" t="n">
        <f aca="false">IF(CI98="Da",1,0)</f>
        <v>1</v>
      </c>
      <c r="CK98" s="12" t="s">
        <v>52</v>
      </c>
      <c r="CL98" s="12" t="n">
        <f aca="false">IF(CK98="Da",1,0)</f>
        <v>1</v>
      </c>
      <c r="CM98" s="12" t="s">
        <v>51</v>
      </c>
      <c r="CN98" s="12" t="n">
        <f aca="false">IF(CM98="Da",2,0)</f>
        <v>0</v>
      </c>
      <c r="CO98" s="12" t="n">
        <f aca="false">SUM(CD98:CN98) + IF(OR(D98&gt;75,L98=1), 1,0)</f>
        <v>5</v>
      </c>
    </row>
    <row r="99" s="15" customFormat="true" ht="47.25" hidden="false" customHeight="false" outlineLevel="0" collapsed="false">
      <c r="A99" s="12" t="n">
        <v>98</v>
      </c>
      <c r="B99" s="12" t="s">
        <v>63</v>
      </c>
      <c r="C99" s="12" t="n">
        <f aca="false">IF(B99="Masculin",1,0)</f>
        <v>0</v>
      </c>
      <c r="D99" s="12" t="n">
        <v>45</v>
      </c>
      <c r="E99" s="12" t="n">
        <v>164</v>
      </c>
      <c r="F99" s="12" t="n">
        <v>98</v>
      </c>
      <c r="G99" s="12" t="s">
        <v>48</v>
      </c>
      <c r="H99" s="12" t="n">
        <f aca="false">IF(OR(G99="Da, permanent",G99="Da, ocazional"),1,0)</f>
        <v>1</v>
      </c>
      <c r="I99" s="14" t="s">
        <v>169</v>
      </c>
      <c r="J99" s="14" t="s">
        <v>168</v>
      </c>
      <c r="K99" s="13" t="s">
        <v>51</v>
      </c>
      <c r="L99" s="12" t="n">
        <f aca="false">IF(K99="Nu",0,1)</f>
        <v>0</v>
      </c>
      <c r="M99" s="12"/>
      <c r="N99" s="12"/>
      <c r="O99" s="12"/>
      <c r="P99" s="12" t="s">
        <v>51</v>
      </c>
      <c r="Q99" s="12" t="n">
        <f aca="false">IF(P99="Da",1,0)</f>
        <v>0</v>
      </c>
      <c r="R99" s="12" t="s">
        <v>52</v>
      </c>
      <c r="S99" s="12" t="n">
        <f aca="false">IF(R99="Da",1,0)</f>
        <v>1</v>
      </c>
      <c r="T99" s="12" t="s">
        <v>52</v>
      </c>
      <c r="U99" s="12" t="n">
        <f aca="false">IF(T99="Da",1,0)</f>
        <v>1</v>
      </c>
      <c r="V99" s="12" t="s">
        <v>52</v>
      </c>
      <c r="W99" s="12"/>
      <c r="X99" s="31" t="n">
        <f aca="false">IF(V99="Da",1,IF(V99="Nu",0))</f>
        <v>1</v>
      </c>
      <c r="Y99" s="12" t="s">
        <v>52</v>
      </c>
      <c r="Z99" s="31" t="n">
        <f aca="false">IF(Y99="Da",1,IF(Y99="Nu", 0))</f>
        <v>1</v>
      </c>
      <c r="AA99" s="12" t="s">
        <v>52</v>
      </c>
      <c r="AB99" s="31" t="n">
        <f aca="false">IF(AA99="Da", 1, IF(AA99="Nu", 0))</f>
        <v>1</v>
      </c>
      <c r="AC99" s="12" t="s">
        <v>52</v>
      </c>
      <c r="AD99" s="32" t="n">
        <f aca="false">IF(AC99="Da", 1, IF(AC99="Nu", 0))</f>
        <v>1</v>
      </c>
      <c r="AE99" s="33" t="n">
        <f aca="false">SUM(X99:AD99)</f>
        <v>4</v>
      </c>
      <c r="AF99" s="34" t="s">
        <v>51</v>
      </c>
      <c r="AG99" s="35" t="n">
        <f aca="false">IF(AF99="Da",1,0)</f>
        <v>0</v>
      </c>
      <c r="AH99" s="12" t="s">
        <v>51</v>
      </c>
      <c r="AI99" s="36" t="n">
        <f aca="false">IF(AH99="Da",1,0)</f>
        <v>0</v>
      </c>
      <c r="AJ99" s="37" t="n">
        <f aca="false">SUM(AG99,AI99)</f>
        <v>0</v>
      </c>
      <c r="AK99" s="34" t="s">
        <v>51</v>
      </c>
      <c r="AL99" s="12" t="n">
        <f aca="false">IF(AK99="Da",1,0)</f>
        <v>0</v>
      </c>
      <c r="AM99" s="12" t="s">
        <v>51</v>
      </c>
      <c r="AN99" s="12" t="n">
        <f aca="false">IF(AM99="Da",1,0)</f>
        <v>0</v>
      </c>
      <c r="AO99" s="12" t="s">
        <v>51</v>
      </c>
      <c r="AP99" s="12" t="n">
        <f aca="false">IF(AO99="Da",1,0)</f>
        <v>0</v>
      </c>
      <c r="AQ99" s="12" t="s">
        <v>51</v>
      </c>
      <c r="AR99" s="12" t="n">
        <f aca="false">IF(AQ99="Da",1,0)</f>
        <v>0</v>
      </c>
      <c r="AS99" s="12" t="n">
        <f aca="false">SUM(AL99+AN99+AP99+AR99)</f>
        <v>0</v>
      </c>
      <c r="AT99" s="12" t="s">
        <v>67</v>
      </c>
      <c r="AU99" s="12" t="n">
        <f aca="false">IF(AT99="Absolut deloc",0,IF(AT99="Câteva zile",1,IF(AT99="Mai mult de jumătate din timp",2,3)))</f>
        <v>3</v>
      </c>
      <c r="AV99" s="12" t="s">
        <v>67</v>
      </c>
      <c r="AW99" s="12" t="n">
        <f aca="false">IF(AV99="Absolut deloc",0,IF(AV99="Câteva zile",1,IF(AV99="Mai mult de jumătate din timp",2,3)))</f>
        <v>3</v>
      </c>
      <c r="AX99" s="12" t="s">
        <v>67</v>
      </c>
      <c r="AY99" s="12" t="n">
        <f aca="false">IF(AX99="Absolut deloc",0,IF(AX99="Câteva zile",1,IF(AX99="Mai mult de jumătate din timp",2,3)))</f>
        <v>3</v>
      </c>
      <c r="AZ99" s="12" t="s">
        <v>67</v>
      </c>
      <c r="BA99" s="12" t="n">
        <f aca="false">IF(AZ99="Absolut deloc",0,IF(AZ99="Câteva zile",1,IF(AZ99="Mai mult de jumătate din timp",2,3)))</f>
        <v>3</v>
      </c>
      <c r="BB99" s="12" t="s">
        <v>53</v>
      </c>
      <c r="BC99" s="12" t="n">
        <f aca="false">IF(BB99="Absolut deloc",0,IF(BB99="Câteva zile",1,IF(BB99="Mai mult de jumătate din timp",2,3)))</f>
        <v>2</v>
      </c>
      <c r="BD99" s="12" t="s">
        <v>67</v>
      </c>
      <c r="BE99" s="12" t="n">
        <f aca="false">IF(BD99="Absolut deloc",0,IF(BD99="Câteva zile",1,IF(BD99="Mai mult de jumătate din timp",2,3)))</f>
        <v>3</v>
      </c>
      <c r="BF99" s="12" t="s">
        <v>67</v>
      </c>
      <c r="BG99" s="12" t="n">
        <f aca="false">IF(BF99="Absolut deloc",0,IF(BF99="Câteva zile",1,IF(BF99="Mai mult de jumătate din timp",2,3)))</f>
        <v>3</v>
      </c>
      <c r="BH99" s="12" t="n">
        <f aca="false">SUM(AU99,AW99,AY99,BA99,BC99,BE99,BG99)</f>
        <v>20</v>
      </c>
      <c r="BI99" s="13" t="s">
        <v>55</v>
      </c>
      <c r="BJ99" s="13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3"/>
      <c r="CA99" s="12"/>
      <c r="CB99" s="12"/>
      <c r="CC99" s="12" t="s">
        <v>51</v>
      </c>
      <c r="CD99" s="12" t="n">
        <f aca="false">IF(CC99="Da",2,0)</f>
        <v>0</v>
      </c>
      <c r="CE99" s="12" t="s">
        <v>51</v>
      </c>
      <c r="CF99" s="12" t="n">
        <f aca="false">IF(CE99="Da",1,0)</f>
        <v>0</v>
      </c>
      <c r="CG99" s="12" t="s">
        <v>51</v>
      </c>
      <c r="CH99" s="12" t="n">
        <f aca="false">IF(CG99="Da",1,0)</f>
        <v>0</v>
      </c>
      <c r="CI99" s="12" t="s">
        <v>51</v>
      </c>
      <c r="CJ99" s="12" t="n">
        <f aca="false">IF(CI99="Da",1,0)</f>
        <v>0</v>
      </c>
      <c r="CK99" s="12" t="s">
        <v>51</v>
      </c>
      <c r="CL99" s="12" t="n">
        <f aca="false">IF(CK99="Da",1,0)</f>
        <v>0</v>
      </c>
      <c r="CM99" s="12" t="s">
        <v>51</v>
      </c>
      <c r="CN99" s="12" t="n">
        <f aca="false">IF(CM99="Da",2,0)</f>
        <v>0</v>
      </c>
      <c r="CO99" s="12" t="n">
        <f aca="false">SUM(CD99:CN99) + IF(OR(D99&gt;75,L99=1), 1,0)</f>
        <v>0</v>
      </c>
    </row>
    <row r="100" s="15" customFormat="true" ht="47.25" hidden="false" customHeight="false" outlineLevel="0" collapsed="false">
      <c r="A100" s="12" t="n">
        <v>99</v>
      </c>
      <c r="B100" s="12" t="s">
        <v>63</v>
      </c>
      <c r="C100" s="12" t="n">
        <f aca="false">IF(B100="Masculin",1,0)</f>
        <v>0</v>
      </c>
      <c r="D100" s="12" t="n">
        <v>39</v>
      </c>
      <c r="E100" s="12" t="n">
        <v>169</v>
      </c>
      <c r="F100" s="12" t="n">
        <v>49</v>
      </c>
      <c r="G100" s="12" t="s">
        <v>48</v>
      </c>
      <c r="H100" s="12" t="n">
        <f aca="false">IF(OR(G100="Da, permanent",G100="Da, ocazional"),1,0)</f>
        <v>1</v>
      </c>
      <c r="I100" s="14" t="s">
        <v>169</v>
      </c>
      <c r="J100" s="14" t="s">
        <v>168</v>
      </c>
      <c r="K100" s="13" t="s">
        <v>51</v>
      </c>
      <c r="L100" s="12" t="n">
        <f aca="false">IF(K100="Nu",0,1)</f>
        <v>0</v>
      </c>
      <c r="M100" s="12" t="n">
        <v>120</v>
      </c>
      <c r="N100" s="12" t="n">
        <v>60</v>
      </c>
      <c r="O100" s="12"/>
      <c r="P100" s="12" t="s">
        <v>51</v>
      </c>
      <c r="Q100" s="12" t="n">
        <f aca="false">IF(P100="Da",1,0)</f>
        <v>0</v>
      </c>
      <c r="R100" s="12" t="s">
        <v>52</v>
      </c>
      <c r="S100" s="12" t="n">
        <f aca="false">IF(R100="Da",1,0)</f>
        <v>1</v>
      </c>
      <c r="T100" s="12" t="s">
        <v>52</v>
      </c>
      <c r="U100" s="12" t="n">
        <f aca="false">IF(T100="Da",1,0)</f>
        <v>1</v>
      </c>
      <c r="V100" s="12" t="s">
        <v>51</v>
      </c>
      <c r="W100" s="12"/>
      <c r="X100" s="31" t="n">
        <f aca="false">IF(V100="Da",1,IF(V100="Nu",0))</f>
        <v>0</v>
      </c>
      <c r="Y100" s="12" t="s">
        <v>51</v>
      </c>
      <c r="Z100" s="31" t="n">
        <f aca="false">IF(Y100="Da",1,IF(Y100="Nu", 0))</f>
        <v>0</v>
      </c>
      <c r="AA100" s="12" t="s">
        <v>51</v>
      </c>
      <c r="AB100" s="31" t="n">
        <f aca="false">IF(AA100="Da", 1, IF(AA100="Nu", 0))</f>
        <v>0</v>
      </c>
      <c r="AC100" s="12" t="s">
        <v>52</v>
      </c>
      <c r="AD100" s="32" t="n">
        <f aca="false">IF(AC100="Da", 1, IF(AC100="Nu", 0))</f>
        <v>1</v>
      </c>
      <c r="AE100" s="33" t="n">
        <f aca="false">SUM(X100:AD100)</f>
        <v>1</v>
      </c>
      <c r="AF100" s="34" t="s">
        <v>51</v>
      </c>
      <c r="AG100" s="35" t="n">
        <f aca="false">IF(AF100="Da",1,0)</f>
        <v>0</v>
      </c>
      <c r="AH100" s="12" t="s">
        <v>51</v>
      </c>
      <c r="AI100" s="36" t="n">
        <f aca="false">IF(AH100="Da",1,0)</f>
        <v>0</v>
      </c>
      <c r="AJ100" s="37" t="n">
        <f aca="false">SUM(AG100,AI100)</f>
        <v>0</v>
      </c>
      <c r="AK100" s="34" t="s">
        <v>52</v>
      </c>
      <c r="AL100" s="12" t="n">
        <f aca="false">IF(AK100="Da",1,0)</f>
        <v>1</v>
      </c>
      <c r="AM100" s="12" t="s">
        <v>51</v>
      </c>
      <c r="AN100" s="12" t="n">
        <f aca="false">IF(AM100="Da",1,0)</f>
        <v>0</v>
      </c>
      <c r="AO100" s="12" t="s">
        <v>52</v>
      </c>
      <c r="AP100" s="12" t="n">
        <f aca="false">IF(AO100="Da",1,0)</f>
        <v>1</v>
      </c>
      <c r="AQ100" s="12" t="s">
        <v>51</v>
      </c>
      <c r="AR100" s="12" t="n">
        <f aca="false">IF(AQ100="Da",1,0)</f>
        <v>0</v>
      </c>
      <c r="AS100" s="12" t="n">
        <f aca="false">SUM(AL100+AN100+AP100+AR100)</f>
        <v>2</v>
      </c>
      <c r="AT100" s="12" t="s">
        <v>67</v>
      </c>
      <c r="AU100" s="12" t="n">
        <f aca="false">IF(AT100="Absolut deloc",0,IF(AT100="Câteva zile",1,IF(AT100="Mai mult de jumătate din timp",2,3)))</f>
        <v>3</v>
      </c>
      <c r="AV100" s="12" t="s">
        <v>67</v>
      </c>
      <c r="AW100" s="12" t="n">
        <f aca="false">IF(AV100="Absolut deloc",0,IF(AV100="Câteva zile",1,IF(AV100="Mai mult de jumătate din timp",2,3)))</f>
        <v>3</v>
      </c>
      <c r="AX100" s="12" t="s">
        <v>67</v>
      </c>
      <c r="AY100" s="12" t="n">
        <f aca="false">IF(AX100="Absolut deloc",0,IF(AX100="Câteva zile",1,IF(AX100="Mai mult de jumătate din timp",2,3)))</f>
        <v>3</v>
      </c>
      <c r="AZ100" s="12" t="s">
        <v>67</v>
      </c>
      <c r="BA100" s="12" t="n">
        <f aca="false">IF(AZ100="Absolut deloc",0,IF(AZ100="Câteva zile",1,IF(AZ100="Mai mult de jumătate din timp",2,3)))</f>
        <v>3</v>
      </c>
      <c r="BB100" s="12" t="s">
        <v>67</v>
      </c>
      <c r="BC100" s="12" t="n">
        <f aca="false">IF(BB100="Absolut deloc",0,IF(BB100="Câteva zile",1,IF(BB100="Mai mult de jumătate din timp",2,3)))</f>
        <v>3</v>
      </c>
      <c r="BD100" s="12" t="s">
        <v>54</v>
      </c>
      <c r="BE100" s="12" t="n">
        <f aca="false">IF(BD100="Absolut deloc",0,IF(BD100="Câteva zile",1,IF(BD100="Mai mult de jumătate din timp",2,3)))</f>
        <v>1</v>
      </c>
      <c r="BF100" s="12" t="s">
        <v>67</v>
      </c>
      <c r="BG100" s="12" t="n">
        <f aca="false">IF(BF100="Absolut deloc",0,IF(BF100="Câteva zile",1,IF(BF100="Mai mult de jumătate din timp",2,3)))</f>
        <v>3</v>
      </c>
      <c r="BH100" s="12" t="n">
        <f aca="false">SUM(AU100,AW100,AY100,BA100,BC100,BE100,BG100)</f>
        <v>19</v>
      </c>
      <c r="BI100" s="13" t="s">
        <v>55</v>
      </c>
      <c r="BJ100" s="13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3"/>
      <c r="CA100" s="12"/>
      <c r="CB100" s="12"/>
      <c r="CC100" s="12" t="s">
        <v>52</v>
      </c>
      <c r="CD100" s="12" t="n">
        <f aca="false">IF(CC100="Da",2,0)</f>
        <v>2</v>
      </c>
      <c r="CE100" s="12" t="s">
        <v>51</v>
      </c>
      <c r="CF100" s="12" t="n">
        <f aca="false">IF(CE100="Da",1,0)</f>
        <v>0</v>
      </c>
      <c r="CG100" s="12" t="s">
        <v>51</v>
      </c>
      <c r="CH100" s="12" t="n">
        <f aca="false">IF(CG100="Da",1,0)</f>
        <v>0</v>
      </c>
      <c r="CI100" s="12" t="s">
        <v>51</v>
      </c>
      <c r="CJ100" s="12" t="n">
        <f aca="false">IF(CI100="Da",1,0)</f>
        <v>0</v>
      </c>
      <c r="CK100" s="12" t="s">
        <v>52</v>
      </c>
      <c r="CL100" s="12" t="n">
        <f aca="false">IF(CK100="Da",1,0)</f>
        <v>1</v>
      </c>
      <c r="CM100" s="12" t="s">
        <v>51</v>
      </c>
      <c r="CN100" s="12" t="n">
        <f aca="false">IF(CM100="Da",2,0)</f>
        <v>0</v>
      </c>
      <c r="CO100" s="12" t="n">
        <f aca="false">SUM(CD100:CN100) + IF(OR(D100&gt;75,L100=1), 1,0)</f>
        <v>3</v>
      </c>
    </row>
    <row r="101" s="15" customFormat="true" ht="47.25" hidden="false" customHeight="false" outlineLevel="0" collapsed="false">
      <c r="A101" s="12" t="n">
        <v>100</v>
      </c>
      <c r="B101" s="12" t="s">
        <v>47</v>
      </c>
      <c r="C101" s="12" t="n">
        <f aca="false">IF(B101="Masculin",1,0)</f>
        <v>1</v>
      </c>
      <c r="D101" s="12" t="n">
        <v>27</v>
      </c>
      <c r="E101" s="12" t="n">
        <v>180</v>
      </c>
      <c r="F101" s="12" t="n">
        <v>100</v>
      </c>
      <c r="G101" s="12" t="s">
        <v>69</v>
      </c>
      <c r="H101" s="12" t="n">
        <f aca="false">IF(OR(G101="Da, permanent",G101="Da, ocazional"),1,0)</f>
        <v>1</v>
      </c>
      <c r="I101" s="14" t="s">
        <v>174</v>
      </c>
      <c r="J101" s="14" t="s">
        <v>168</v>
      </c>
      <c r="K101" s="13" t="s">
        <v>51</v>
      </c>
      <c r="L101" s="12" t="n">
        <f aca="false">IF(K101="Nu",0,1)</f>
        <v>0</v>
      </c>
      <c r="M101" s="12" t="n">
        <v>128</v>
      </c>
      <c r="N101" s="12" t="n">
        <v>78</v>
      </c>
      <c r="O101" s="12" t="n">
        <v>192</v>
      </c>
      <c r="P101" s="12" t="s">
        <v>51</v>
      </c>
      <c r="Q101" s="12" t="n">
        <f aca="false">IF(P101="Da",1,0)</f>
        <v>0</v>
      </c>
      <c r="R101" s="12" t="s">
        <v>52</v>
      </c>
      <c r="S101" s="12" t="n">
        <f aca="false">IF(R101="Da",1,0)</f>
        <v>1</v>
      </c>
      <c r="T101" s="12" t="s">
        <v>51</v>
      </c>
      <c r="U101" s="12" t="n">
        <f aca="false">IF(T101="Da",1,0)</f>
        <v>0</v>
      </c>
      <c r="V101" s="12"/>
      <c r="W101" s="12"/>
      <c r="X101" s="31"/>
      <c r="Y101" s="12"/>
      <c r="Z101" s="31"/>
      <c r="AA101" s="12"/>
      <c r="AB101" s="31"/>
      <c r="AC101" s="12"/>
      <c r="AD101" s="32"/>
      <c r="AE101" s="33"/>
      <c r="AF101" s="34" t="s">
        <v>52</v>
      </c>
      <c r="AG101" s="35" t="n">
        <f aca="false">IF(AF101="Da",1,0)</f>
        <v>1</v>
      </c>
      <c r="AH101" s="12" t="s">
        <v>52</v>
      </c>
      <c r="AI101" s="36" t="n">
        <f aca="false">IF(AH101="Da",1,0)</f>
        <v>1</v>
      </c>
      <c r="AJ101" s="37" t="n">
        <f aca="false">SUM(AG101,AI101)</f>
        <v>2</v>
      </c>
      <c r="AK101" s="34" t="s">
        <v>52</v>
      </c>
      <c r="AL101" s="12" t="n">
        <f aca="false">IF(AK101="Da",1,0)</f>
        <v>1</v>
      </c>
      <c r="AM101" s="12" t="s">
        <v>52</v>
      </c>
      <c r="AN101" s="12" t="n">
        <f aca="false">IF(AM101="Da",1,0)</f>
        <v>1</v>
      </c>
      <c r="AO101" s="12" t="s">
        <v>52</v>
      </c>
      <c r="AP101" s="12" t="n">
        <f aca="false">IF(AO101="Da",1,0)</f>
        <v>1</v>
      </c>
      <c r="AQ101" s="12" t="s">
        <v>52</v>
      </c>
      <c r="AR101" s="12" t="n">
        <f aca="false">IF(AQ101="Da",1,0)</f>
        <v>1</v>
      </c>
      <c r="AS101" s="12" t="n">
        <f aca="false">SUM(AL101+AN101+AP101+AR101)</f>
        <v>4</v>
      </c>
      <c r="AT101" s="12" t="s">
        <v>53</v>
      </c>
      <c r="AU101" s="12" t="n">
        <f aca="false">IF(AT101="Absolut deloc",0,IF(AT101="Câteva zile",1,IF(AT101="Mai mult de jumătate din timp",2,3)))</f>
        <v>2</v>
      </c>
      <c r="AV101" s="12" t="s">
        <v>60</v>
      </c>
      <c r="AW101" s="12" t="n">
        <f aca="false">IF(AV101="Absolut deloc",0,IF(AV101="Câteva zile",1,IF(AV101="Mai mult de jumătate din timp",2,3)))</f>
        <v>0</v>
      </c>
      <c r="AX101" s="12" t="s">
        <v>67</v>
      </c>
      <c r="AY101" s="12" t="n">
        <f aca="false">IF(AX101="Absolut deloc",0,IF(AX101="Câteva zile",1,IF(AX101="Mai mult de jumătate din timp",2,3)))</f>
        <v>3</v>
      </c>
      <c r="AZ101" s="12" t="s">
        <v>67</v>
      </c>
      <c r="BA101" s="12" t="n">
        <f aca="false">IF(AZ101="Absolut deloc",0,IF(AZ101="Câteva zile",1,IF(AZ101="Mai mult de jumătate din timp",2,3)))</f>
        <v>3</v>
      </c>
      <c r="BB101" s="12" t="s">
        <v>53</v>
      </c>
      <c r="BC101" s="12" t="n">
        <f aca="false">IF(BB101="Absolut deloc",0,IF(BB101="Câteva zile",1,IF(BB101="Mai mult de jumătate din timp",2,3)))</f>
        <v>2</v>
      </c>
      <c r="BD101" s="12" t="s">
        <v>54</v>
      </c>
      <c r="BE101" s="12" t="n">
        <f aca="false">IF(BD101="Absolut deloc",0,IF(BD101="Câteva zile",1,IF(BD101="Mai mult de jumătate din timp",2,3)))</f>
        <v>1</v>
      </c>
      <c r="BF101" s="12" t="s">
        <v>67</v>
      </c>
      <c r="BG101" s="12" t="n">
        <f aca="false">IF(BF101="Absolut deloc",0,IF(BF101="Câteva zile",1,IF(BF101="Mai mult de jumătate din timp",2,3)))</f>
        <v>3</v>
      </c>
      <c r="BH101" s="12" t="n">
        <f aca="false">SUM(AU101,AW101,AY101,BA101,BC101,BE101,BG101)</f>
        <v>14</v>
      </c>
      <c r="BI101" s="13" t="s">
        <v>55</v>
      </c>
      <c r="BJ101" s="13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3"/>
      <c r="CA101" s="12"/>
      <c r="CB101" s="12"/>
      <c r="CC101" s="12" t="s">
        <v>51</v>
      </c>
      <c r="CD101" s="12" t="n">
        <f aca="false">IF(CC101="Da",2,0)</f>
        <v>0</v>
      </c>
      <c r="CE101" s="12" t="s">
        <v>51</v>
      </c>
      <c r="CF101" s="12" t="n">
        <f aca="false">IF(CE101="Da",1,0)</f>
        <v>0</v>
      </c>
      <c r="CG101" s="12" t="s">
        <v>51</v>
      </c>
      <c r="CH101" s="12" t="n">
        <f aca="false">IF(CG101="Da",1,0)</f>
        <v>0</v>
      </c>
      <c r="CI101" s="12" t="s">
        <v>51</v>
      </c>
      <c r="CJ101" s="12" t="n">
        <f aca="false">IF(CI101="Da",1,0)</f>
        <v>0</v>
      </c>
      <c r="CK101" s="12" t="s">
        <v>51</v>
      </c>
      <c r="CL101" s="12" t="n">
        <f aca="false">IF(CK101="Da",1,0)</f>
        <v>0</v>
      </c>
      <c r="CM101" s="12" t="s">
        <v>51</v>
      </c>
      <c r="CN101" s="12" t="n">
        <f aca="false">IF(CM101="Da",2,0)</f>
        <v>0</v>
      </c>
      <c r="CO101" s="12" t="n">
        <f aca="false">SUM(CD101:CN101) + IF(OR(D101&gt;75,L101=1), 1,0)</f>
        <v>0</v>
      </c>
    </row>
    <row r="102" s="15" customFormat="true" ht="47.25" hidden="false" customHeight="false" outlineLevel="0" collapsed="false">
      <c r="A102" s="12" t="n">
        <v>101</v>
      </c>
      <c r="B102" s="12" t="s">
        <v>63</v>
      </c>
      <c r="C102" s="12" t="n">
        <f aca="false">IF(B102="Masculin",1,0)</f>
        <v>0</v>
      </c>
      <c r="D102" s="12" t="n">
        <v>36</v>
      </c>
      <c r="E102" s="12" t="n">
        <v>155</v>
      </c>
      <c r="F102" s="12" t="n">
        <v>64</v>
      </c>
      <c r="G102" s="12" t="s">
        <v>48</v>
      </c>
      <c r="H102" s="12" t="n">
        <f aca="false">IF(OR(G102="Da, permanent",G102="Da, ocazional"),1,0)</f>
        <v>1</v>
      </c>
      <c r="I102" s="14" t="s">
        <v>173</v>
      </c>
      <c r="J102" s="14" t="s">
        <v>168</v>
      </c>
      <c r="K102" s="13" t="s">
        <v>51</v>
      </c>
      <c r="L102" s="12" t="n">
        <f aca="false">IF(K102="Nu",0,1)</f>
        <v>0</v>
      </c>
      <c r="M102" s="12" t="n">
        <v>110</v>
      </c>
      <c r="N102" s="12" t="n">
        <v>80</v>
      </c>
      <c r="O102" s="12"/>
      <c r="P102" s="12" t="s">
        <v>51</v>
      </c>
      <c r="Q102" s="12" t="n">
        <f aca="false">IF(P102="Da",1,0)</f>
        <v>0</v>
      </c>
      <c r="R102" s="12" t="s">
        <v>51</v>
      </c>
      <c r="S102" s="12" t="n">
        <f aca="false">IF(R102="Da",1,0)</f>
        <v>0</v>
      </c>
      <c r="T102" s="12" t="s">
        <v>51</v>
      </c>
      <c r="U102" s="12" t="n">
        <f aca="false">IF(T102="Da",1,0)</f>
        <v>0</v>
      </c>
      <c r="V102" s="12"/>
      <c r="W102" s="12"/>
      <c r="X102" s="31"/>
      <c r="Y102" s="12"/>
      <c r="Z102" s="31"/>
      <c r="AA102" s="12"/>
      <c r="AB102" s="31"/>
      <c r="AC102" s="12"/>
      <c r="AD102" s="32"/>
      <c r="AE102" s="33"/>
      <c r="AF102" s="34" t="s">
        <v>52</v>
      </c>
      <c r="AG102" s="35" t="n">
        <f aca="false">IF(AF102="Da",1,0)</f>
        <v>1</v>
      </c>
      <c r="AH102" s="12" t="s">
        <v>52</v>
      </c>
      <c r="AI102" s="36" t="n">
        <f aca="false">IF(AH102="Da",1,0)</f>
        <v>1</v>
      </c>
      <c r="AJ102" s="37" t="n">
        <f aca="false">SUM(AG102,AI102)</f>
        <v>2</v>
      </c>
      <c r="AK102" s="34" t="s">
        <v>52</v>
      </c>
      <c r="AL102" s="12" t="n">
        <f aca="false">IF(AK102="Da",1,0)</f>
        <v>1</v>
      </c>
      <c r="AM102" s="12" t="s">
        <v>52</v>
      </c>
      <c r="AN102" s="12" t="n">
        <f aca="false">IF(AM102="Da",1,0)</f>
        <v>1</v>
      </c>
      <c r="AO102" s="12" t="s">
        <v>52</v>
      </c>
      <c r="AP102" s="12" t="n">
        <f aca="false">IF(AO102="Da",1,0)</f>
        <v>1</v>
      </c>
      <c r="AQ102" s="12" t="s">
        <v>52</v>
      </c>
      <c r="AR102" s="12" t="n">
        <f aca="false">IF(AQ102="Da",1,0)</f>
        <v>1</v>
      </c>
      <c r="AS102" s="12" t="n">
        <f aca="false">SUM(AL102+AN102+AP102+AR102)</f>
        <v>4</v>
      </c>
      <c r="AT102" s="12" t="s">
        <v>67</v>
      </c>
      <c r="AU102" s="12" t="n">
        <f aca="false">IF(AT102="Absolut deloc",0,IF(AT102="Câteva zile",1,IF(AT102="Mai mult de jumătate din timp",2,3)))</f>
        <v>3</v>
      </c>
      <c r="AV102" s="12" t="s">
        <v>67</v>
      </c>
      <c r="AW102" s="12" t="n">
        <f aca="false">IF(AV102="Absolut deloc",0,IF(AV102="Câteva zile",1,IF(AV102="Mai mult de jumătate din timp",2,3)))</f>
        <v>3</v>
      </c>
      <c r="AX102" s="12" t="s">
        <v>67</v>
      </c>
      <c r="AY102" s="12" t="n">
        <f aca="false">IF(AX102="Absolut deloc",0,IF(AX102="Câteva zile",1,IF(AX102="Mai mult de jumătate din timp",2,3)))</f>
        <v>3</v>
      </c>
      <c r="AZ102" s="12" t="s">
        <v>67</v>
      </c>
      <c r="BA102" s="12" t="n">
        <f aca="false">IF(AZ102="Absolut deloc",0,IF(AZ102="Câteva zile",1,IF(AZ102="Mai mult de jumătate din timp",2,3)))</f>
        <v>3</v>
      </c>
      <c r="BB102" s="12" t="s">
        <v>67</v>
      </c>
      <c r="BC102" s="12" t="n">
        <f aca="false">IF(BB102="Absolut deloc",0,IF(BB102="Câteva zile",1,IF(BB102="Mai mult de jumătate din timp",2,3)))</f>
        <v>3</v>
      </c>
      <c r="BD102" s="12" t="s">
        <v>67</v>
      </c>
      <c r="BE102" s="12" t="n">
        <f aca="false">IF(BD102="Absolut deloc",0,IF(BD102="Câteva zile",1,IF(BD102="Mai mult de jumătate din timp",2,3)))</f>
        <v>3</v>
      </c>
      <c r="BF102" s="12" t="s">
        <v>67</v>
      </c>
      <c r="BG102" s="12" t="n">
        <f aca="false">IF(BF102="Absolut deloc",0,IF(BF102="Câteva zile",1,IF(BF102="Mai mult de jumătate din timp",2,3)))</f>
        <v>3</v>
      </c>
      <c r="BH102" s="12" t="n">
        <f aca="false">SUM(AU102,AW102,AY102,BA102,BC102,BE102,BG102)</f>
        <v>21</v>
      </c>
      <c r="BI102" s="13" t="s">
        <v>55</v>
      </c>
      <c r="BJ102" s="13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3"/>
      <c r="CA102" s="12"/>
      <c r="CB102" s="12"/>
      <c r="CC102" s="12" t="s">
        <v>52</v>
      </c>
      <c r="CD102" s="12" t="n">
        <f aca="false">IF(CC102="Da",2,0)</f>
        <v>2</v>
      </c>
      <c r="CE102" s="12" t="s">
        <v>52</v>
      </c>
      <c r="CF102" s="12" t="n">
        <f aca="false">IF(CE102="Da",1,0)</f>
        <v>1</v>
      </c>
      <c r="CG102" s="12" t="s">
        <v>51</v>
      </c>
      <c r="CH102" s="12" t="n">
        <f aca="false">IF(CG102="Da",1,0)</f>
        <v>0</v>
      </c>
      <c r="CI102" s="12" t="s">
        <v>52</v>
      </c>
      <c r="CJ102" s="12" t="n">
        <f aca="false">IF(CI102="Da",1,0)</f>
        <v>1</v>
      </c>
      <c r="CK102" s="12" t="s">
        <v>52</v>
      </c>
      <c r="CL102" s="12" t="n">
        <f aca="false">IF(CK102="Da",1,0)</f>
        <v>1</v>
      </c>
      <c r="CM102" s="12" t="s">
        <v>51</v>
      </c>
      <c r="CN102" s="12" t="n">
        <f aca="false">IF(CM102="Da",2,0)</f>
        <v>0</v>
      </c>
      <c r="CO102" s="12" t="n">
        <f aca="false">SUM(CD102:CN102) + IF(OR(D102&gt;75,L102=1), 1,0)</f>
        <v>5</v>
      </c>
    </row>
    <row r="103" s="15" customFormat="true" ht="47.25" hidden="false" customHeight="false" outlineLevel="0" collapsed="false">
      <c r="A103" s="12" t="n">
        <v>102</v>
      </c>
      <c r="B103" s="12" t="s">
        <v>63</v>
      </c>
      <c r="C103" s="12" t="n">
        <f aca="false">IF(B103="Masculin",1,0)</f>
        <v>0</v>
      </c>
      <c r="D103" s="12" t="n">
        <v>35</v>
      </c>
      <c r="E103" s="12" t="n">
        <v>175</v>
      </c>
      <c r="F103" s="12" t="n">
        <v>56</v>
      </c>
      <c r="G103" s="12" t="s">
        <v>51</v>
      </c>
      <c r="H103" s="12" t="n">
        <f aca="false">IF(OR(G103="Da, permanent",G103="Da, ocazional"),1,0)</f>
        <v>0</v>
      </c>
      <c r="I103" s="14"/>
      <c r="J103" s="14" t="s">
        <v>168</v>
      </c>
      <c r="K103" s="13" t="s">
        <v>51</v>
      </c>
      <c r="L103" s="12" t="n">
        <f aca="false">IF(K103="Nu",0,1)</f>
        <v>0</v>
      </c>
      <c r="M103" s="12" t="n">
        <v>110</v>
      </c>
      <c r="N103" s="12" t="n">
        <v>70</v>
      </c>
      <c r="O103" s="12"/>
      <c r="P103" s="12" t="s">
        <v>51</v>
      </c>
      <c r="Q103" s="12" t="n">
        <f aca="false">IF(P103="Da",1,0)</f>
        <v>0</v>
      </c>
      <c r="R103" s="12" t="s">
        <v>52</v>
      </c>
      <c r="S103" s="12" t="n">
        <f aca="false">IF(R103="Da",1,0)</f>
        <v>1</v>
      </c>
      <c r="T103" s="12" t="s">
        <v>51</v>
      </c>
      <c r="U103" s="12" t="n">
        <f aca="false">IF(T103="Da",1,0)</f>
        <v>0</v>
      </c>
      <c r="V103" s="12"/>
      <c r="W103" s="12"/>
      <c r="X103" s="31"/>
      <c r="Y103" s="12"/>
      <c r="Z103" s="31"/>
      <c r="AA103" s="12"/>
      <c r="AB103" s="31"/>
      <c r="AC103" s="12"/>
      <c r="AD103" s="32"/>
      <c r="AE103" s="33"/>
      <c r="AF103" s="34" t="s">
        <v>51</v>
      </c>
      <c r="AG103" s="35" t="n">
        <f aca="false">IF(AF103="Da",1,0)</f>
        <v>0</v>
      </c>
      <c r="AH103" s="12" t="s">
        <v>51</v>
      </c>
      <c r="AI103" s="36" t="n">
        <f aca="false">IF(AH103="Da",1,0)</f>
        <v>0</v>
      </c>
      <c r="AJ103" s="37" t="n">
        <f aca="false">SUM(AG103,AI103)</f>
        <v>0</v>
      </c>
      <c r="AK103" s="34" t="s">
        <v>51</v>
      </c>
      <c r="AL103" s="12" t="n">
        <f aca="false">IF(AK103="Da",1,0)</f>
        <v>0</v>
      </c>
      <c r="AM103" s="12" t="s">
        <v>51</v>
      </c>
      <c r="AN103" s="12" t="n">
        <f aca="false">IF(AM103="Da",1,0)</f>
        <v>0</v>
      </c>
      <c r="AO103" s="12" t="s">
        <v>51</v>
      </c>
      <c r="AP103" s="12" t="n">
        <f aca="false">IF(AO103="Da",1,0)</f>
        <v>0</v>
      </c>
      <c r="AQ103" s="12" t="s">
        <v>51</v>
      </c>
      <c r="AR103" s="12" t="n">
        <f aca="false">IF(AQ103="Da",1,0)</f>
        <v>0</v>
      </c>
      <c r="AS103" s="12" t="n">
        <f aca="false">SUM(AL103+AN103+AP103+AR103)</f>
        <v>0</v>
      </c>
      <c r="AT103" s="12" t="s">
        <v>67</v>
      </c>
      <c r="AU103" s="12" t="n">
        <f aca="false">IF(AT103="Absolut deloc",0,IF(AT103="Câteva zile",1,IF(AT103="Mai mult de jumătate din timp",2,3)))</f>
        <v>3</v>
      </c>
      <c r="AV103" s="12" t="s">
        <v>67</v>
      </c>
      <c r="AW103" s="12" t="n">
        <f aca="false">IF(AV103="Absolut deloc",0,IF(AV103="Câteva zile",1,IF(AV103="Mai mult de jumătate din timp",2,3)))</f>
        <v>3</v>
      </c>
      <c r="AX103" s="12" t="s">
        <v>67</v>
      </c>
      <c r="AY103" s="12" t="n">
        <f aca="false">IF(AX103="Absolut deloc",0,IF(AX103="Câteva zile",1,IF(AX103="Mai mult de jumătate din timp",2,3)))</f>
        <v>3</v>
      </c>
      <c r="AZ103" s="12" t="s">
        <v>53</v>
      </c>
      <c r="BA103" s="12" t="n">
        <f aca="false">IF(AZ103="Absolut deloc",0,IF(AZ103="Câteva zile",1,IF(AZ103="Mai mult de jumătate din timp",2,3)))</f>
        <v>2</v>
      </c>
      <c r="BB103" s="12" t="s">
        <v>53</v>
      </c>
      <c r="BC103" s="12" t="n">
        <f aca="false">IF(BB103="Absolut deloc",0,IF(BB103="Câteva zile",1,IF(BB103="Mai mult de jumătate din timp",2,3)))</f>
        <v>2</v>
      </c>
      <c r="BD103" s="12" t="s">
        <v>53</v>
      </c>
      <c r="BE103" s="12" t="n">
        <f aca="false">IF(BD103="Absolut deloc",0,IF(BD103="Câteva zile",1,IF(BD103="Mai mult de jumătate din timp",2,3)))</f>
        <v>2</v>
      </c>
      <c r="BF103" s="12" t="s">
        <v>54</v>
      </c>
      <c r="BG103" s="12" t="n">
        <f aca="false">IF(BF103="Absolut deloc",0,IF(BF103="Câteva zile",1,IF(BF103="Mai mult de jumătate din timp",2,3)))</f>
        <v>1</v>
      </c>
      <c r="BH103" s="12" t="n">
        <f aca="false">SUM(AU103,AW103,AY103,BA103,BC103,BE103,BG103)</f>
        <v>16</v>
      </c>
      <c r="BI103" s="13" t="s">
        <v>55</v>
      </c>
      <c r="BJ103" s="13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3"/>
      <c r="CA103" s="12"/>
      <c r="CB103" s="12"/>
      <c r="CC103" s="12" t="s">
        <v>51</v>
      </c>
      <c r="CD103" s="12" t="n">
        <f aca="false">IF(CC103="Da",2,0)</f>
        <v>0</v>
      </c>
      <c r="CE103" s="12" t="s">
        <v>51</v>
      </c>
      <c r="CF103" s="12" t="n">
        <f aca="false">IF(CE103="Da",1,0)</f>
        <v>0</v>
      </c>
      <c r="CG103" s="12" t="s">
        <v>51</v>
      </c>
      <c r="CH103" s="12" t="n">
        <f aca="false">IF(CG103="Da",1,0)</f>
        <v>0</v>
      </c>
      <c r="CI103" s="12" t="s">
        <v>51</v>
      </c>
      <c r="CJ103" s="12" t="n">
        <f aca="false">IF(CI103="Da",1,0)</f>
        <v>0</v>
      </c>
      <c r="CK103" s="12" t="s">
        <v>51</v>
      </c>
      <c r="CL103" s="12" t="n">
        <f aca="false">IF(CK103="Da",1,0)</f>
        <v>0</v>
      </c>
      <c r="CM103" s="12" t="s">
        <v>51</v>
      </c>
      <c r="CN103" s="12" t="n">
        <f aca="false">IF(CM103="Da",2,0)</f>
        <v>0</v>
      </c>
      <c r="CO103" s="12" t="n">
        <f aca="false">SUM(CD103:CN103) + IF(OR(D103&gt;75,L103=1), 1,0)</f>
        <v>0</v>
      </c>
    </row>
    <row r="104" s="15" customFormat="true" ht="47.25" hidden="false" customHeight="false" outlineLevel="0" collapsed="false">
      <c r="A104" s="12" t="n">
        <v>103</v>
      </c>
      <c r="B104" s="12" t="s">
        <v>63</v>
      </c>
      <c r="C104" s="12" t="n">
        <f aca="false">IF(B104="Masculin",1,0)</f>
        <v>0</v>
      </c>
      <c r="D104" s="12" t="n">
        <v>36</v>
      </c>
      <c r="E104" s="12" t="n">
        <v>156</v>
      </c>
      <c r="F104" s="12" t="n">
        <v>64</v>
      </c>
      <c r="G104" s="12" t="s">
        <v>48</v>
      </c>
      <c r="H104" s="12" t="n">
        <f aca="false">IF(OR(G104="Da, permanent",G104="Da, ocazional"),1,0)</f>
        <v>1</v>
      </c>
      <c r="I104" s="14" t="s">
        <v>173</v>
      </c>
      <c r="J104" s="14" t="s">
        <v>168</v>
      </c>
      <c r="K104" s="13" t="s">
        <v>51</v>
      </c>
      <c r="L104" s="12" t="n">
        <f aca="false">IF(K104="Nu",0,1)</f>
        <v>0</v>
      </c>
      <c r="M104" s="12" t="n">
        <v>130</v>
      </c>
      <c r="N104" s="12" t="n">
        <v>80</v>
      </c>
      <c r="O104" s="12"/>
      <c r="P104" s="12" t="s">
        <v>51</v>
      </c>
      <c r="Q104" s="12" t="n">
        <f aca="false">IF(P104="Da",1,0)</f>
        <v>0</v>
      </c>
      <c r="R104" s="12" t="s">
        <v>51</v>
      </c>
      <c r="S104" s="12" t="n">
        <f aca="false">IF(R104="Da",1,0)</f>
        <v>0</v>
      </c>
      <c r="T104" s="12" t="s">
        <v>51</v>
      </c>
      <c r="U104" s="12" t="n">
        <f aca="false">IF(T104="Da",1,0)</f>
        <v>0</v>
      </c>
      <c r="V104" s="12"/>
      <c r="W104" s="12"/>
      <c r="X104" s="31"/>
      <c r="Y104" s="12"/>
      <c r="Z104" s="31"/>
      <c r="AA104" s="12"/>
      <c r="AB104" s="31"/>
      <c r="AC104" s="12"/>
      <c r="AD104" s="32"/>
      <c r="AE104" s="33"/>
      <c r="AF104" s="34" t="s">
        <v>52</v>
      </c>
      <c r="AG104" s="35" t="n">
        <f aca="false">IF(AF104="Da",1,0)</f>
        <v>1</v>
      </c>
      <c r="AH104" s="12" t="s">
        <v>52</v>
      </c>
      <c r="AI104" s="36" t="n">
        <f aca="false">IF(AH104="Da",1,0)</f>
        <v>1</v>
      </c>
      <c r="AJ104" s="37" t="n">
        <f aca="false">SUM(AG104,AI104)</f>
        <v>2</v>
      </c>
      <c r="AK104" s="34" t="s">
        <v>52</v>
      </c>
      <c r="AL104" s="12" t="n">
        <f aca="false">IF(AK104="Da",1,0)</f>
        <v>1</v>
      </c>
      <c r="AM104" s="12" t="s">
        <v>52</v>
      </c>
      <c r="AN104" s="12" t="n">
        <f aca="false">IF(AM104="Da",1,0)</f>
        <v>1</v>
      </c>
      <c r="AO104" s="12" t="s">
        <v>52</v>
      </c>
      <c r="AP104" s="12" t="n">
        <f aca="false">IF(AO104="Da",1,0)</f>
        <v>1</v>
      </c>
      <c r="AQ104" s="12" t="s">
        <v>52</v>
      </c>
      <c r="AR104" s="12" t="n">
        <f aca="false">IF(AQ104="Da",1,0)</f>
        <v>1</v>
      </c>
      <c r="AS104" s="12" t="n">
        <f aca="false">SUM(AL104+AN104+AP104+AR104)</f>
        <v>4</v>
      </c>
      <c r="AT104" s="12" t="s">
        <v>67</v>
      </c>
      <c r="AU104" s="12" t="n">
        <f aca="false">IF(AT104="Absolut deloc",0,IF(AT104="Câteva zile",1,IF(AT104="Mai mult de jumătate din timp",2,3)))</f>
        <v>3</v>
      </c>
      <c r="AV104" s="12" t="s">
        <v>67</v>
      </c>
      <c r="AW104" s="12" t="n">
        <f aca="false">IF(AV104="Absolut deloc",0,IF(AV104="Câteva zile",1,IF(AV104="Mai mult de jumătate din timp",2,3)))</f>
        <v>3</v>
      </c>
      <c r="AX104" s="12" t="s">
        <v>67</v>
      </c>
      <c r="AY104" s="12" t="n">
        <f aca="false">IF(AX104="Absolut deloc",0,IF(AX104="Câteva zile",1,IF(AX104="Mai mult de jumătate din timp",2,3)))</f>
        <v>3</v>
      </c>
      <c r="AZ104" s="12" t="s">
        <v>67</v>
      </c>
      <c r="BA104" s="12" t="n">
        <f aca="false">IF(AZ104="Absolut deloc",0,IF(AZ104="Câteva zile",1,IF(AZ104="Mai mult de jumătate din timp",2,3)))</f>
        <v>3</v>
      </c>
      <c r="BB104" s="12" t="s">
        <v>67</v>
      </c>
      <c r="BC104" s="12" t="n">
        <f aca="false">IF(BB104="Absolut deloc",0,IF(BB104="Câteva zile",1,IF(BB104="Mai mult de jumătate din timp",2,3)))</f>
        <v>3</v>
      </c>
      <c r="BD104" s="12" t="s">
        <v>67</v>
      </c>
      <c r="BE104" s="12" t="n">
        <f aca="false">IF(BD104="Absolut deloc",0,IF(BD104="Câteva zile",1,IF(BD104="Mai mult de jumătate din timp",2,3)))</f>
        <v>3</v>
      </c>
      <c r="BF104" s="12" t="s">
        <v>67</v>
      </c>
      <c r="BG104" s="12" t="n">
        <f aca="false">IF(BF104="Absolut deloc",0,IF(BF104="Câteva zile",1,IF(BF104="Mai mult de jumătate din timp",2,3)))</f>
        <v>3</v>
      </c>
      <c r="BH104" s="12" t="n">
        <f aca="false">SUM(AU104,AW104,AY104,BA104,BC104,BE104,BG104)</f>
        <v>21</v>
      </c>
      <c r="BI104" s="13" t="s">
        <v>55</v>
      </c>
      <c r="BJ104" s="13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3"/>
      <c r="CA104" s="12"/>
      <c r="CB104" s="12"/>
      <c r="CC104" s="12" t="s">
        <v>52</v>
      </c>
      <c r="CD104" s="12" t="n">
        <f aca="false">IF(CC104="Da",2,0)</f>
        <v>2</v>
      </c>
      <c r="CE104" s="12" t="s">
        <v>52</v>
      </c>
      <c r="CF104" s="12" t="n">
        <f aca="false">IF(CE104="Da",1,0)</f>
        <v>1</v>
      </c>
      <c r="CG104" s="12" t="s">
        <v>51</v>
      </c>
      <c r="CH104" s="12" t="n">
        <f aca="false">IF(CG104="Da",1,0)</f>
        <v>0</v>
      </c>
      <c r="CI104" s="12" t="s">
        <v>52</v>
      </c>
      <c r="CJ104" s="12" t="n">
        <f aca="false">IF(CI104="Da",1,0)</f>
        <v>1</v>
      </c>
      <c r="CK104" s="12" t="s">
        <v>52</v>
      </c>
      <c r="CL104" s="12" t="n">
        <f aca="false">IF(CK104="Da",1,0)</f>
        <v>1</v>
      </c>
      <c r="CM104" s="12" t="s">
        <v>51</v>
      </c>
      <c r="CN104" s="12" t="n">
        <f aca="false">IF(CM104="Da",2,0)</f>
        <v>0</v>
      </c>
      <c r="CO104" s="12" t="n">
        <f aca="false">SUM(CD104:CN104) + IF(OR(D104&gt;75,L104=1), 1,0)</f>
        <v>5</v>
      </c>
    </row>
    <row r="105" s="15" customFormat="true" ht="63" hidden="false" customHeight="false" outlineLevel="0" collapsed="false">
      <c r="A105" s="12" t="n">
        <v>104</v>
      </c>
      <c r="B105" s="12" t="s">
        <v>63</v>
      </c>
      <c r="C105" s="12" t="n">
        <f aca="false">IF(B105="Masculin",1,0)</f>
        <v>0</v>
      </c>
      <c r="D105" s="12" t="n">
        <v>44</v>
      </c>
      <c r="E105" s="12" t="n">
        <v>168</v>
      </c>
      <c r="F105" s="12" t="n">
        <v>68</v>
      </c>
      <c r="G105" s="12" t="s">
        <v>69</v>
      </c>
      <c r="H105" s="12" t="n">
        <f aca="false">IF(OR(G105="Da, permanent",G105="Da, ocazional"),1,0)</f>
        <v>1</v>
      </c>
      <c r="I105" s="14" t="s">
        <v>169</v>
      </c>
      <c r="J105" s="14" t="s">
        <v>168</v>
      </c>
      <c r="K105" s="13" t="s">
        <v>51</v>
      </c>
      <c r="L105" s="12" t="n">
        <f aca="false">IF(K105="Nu",0,1)</f>
        <v>0</v>
      </c>
      <c r="M105" s="12" t="n">
        <v>100</v>
      </c>
      <c r="N105" s="12" t="n">
        <v>70</v>
      </c>
      <c r="O105" s="12"/>
      <c r="P105" s="12" t="s">
        <v>51</v>
      </c>
      <c r="Q105" s="12" t="n">
        <f aca="false">IF(P105="Da",1,0)</f>
        <v>0</v>
      </c>
      <c r="R105" s="12" t="s">
        <v>52</v>
      </c>
      <c r="S105" s="12" t="n">
        <f aca="false">IF(R105="Da",1,0)</f>
        <v>1</v>
      </c>
      <c r="T105" s="12" t="s">
        <v>52</v>
      </c>
      <c r="U105" s="12" t="n">
        <f aca="false">IF(T105="Da",1,0)</f>
        <v>1</v>
      </c>
      <c r="V105" s="12" t="s">
        <v>52</v>
      </c>
      <c r="W105" s="12"/>
      <c r="X105" s="31" t="n">
        <f aca="false">IF(V105="Da",1,IF(V105="Nu",0))</f>
        <v>1</v>
      </c>
      <c r="Y105" s="12" t="s">
        <v>52</v>
      </c>
      <c r="Z105" s="31" t="n">
        <f aca="false">IF(Y105="Da",1,IF(Y105="Nu", 0))</f>
        <v>1</v>
      </c>
      <c r="AA105" s="12" t="s">
        <v>51</v>
      </c>
      <c r="AB105" s="31" t="n">
        <f aca="false">IF(AA105="Da", 1, IF(AA105="Nu", 0))</f>
        <v>0</v>
      </c>
      <c r="AC105" s="12" t="s">
        <v>51</v>
      </c>
      <c r="AD105" s="32" t="n">
        <f aca="false">IF(AC105="Da", 1, IF(AC105="Nu", 0))</f>
        <v>0</v>
      </c>
      <c r="AE105" s="33" t="n">
        <f aca="false">SUM(X105:AD105)</f>
        <v>2</v>
      </c>
      <c r="AF105" s="34" t="s">
        <v>51</v>
      </c>
      <c r="AG105" s="35" t="n">
        <f aca="false">IF(AF105="Da",1,0)</f>
        <v>0</v>
      </c>
      <c r="AH105" s="12" t="s">
        <v>51</v>
      </c>
      <c r="AI105" s="36" t="n">
        <f aca="false">IF(AH105="Da",1,0)</f>
        <v>0</v>
      </c>
      <c r="AJ105" s="37" t="n">
        <f aca="false">SUM(AG105,AI105)</f>
        <v>0</v>
      </c>
      <c r="AK105" s="34" t="s">
        <v>51</v>
      </c>
      <c r="AL105" s="12" t="n">
        <f aca="false">IF(AK105="Da",1,0)</f>
        <v>0</v>
      </c>
      <c r="AM105" s="12" t="s">
        <v>51</v>
      </c>
      <c r="AN105" s="12" t="n">
        <f aca="false">IF(AM105="Da",1,0)</f>
        <v>0</v>
      </c>
      <c r="AO105" s="12" t="s">
        <v>51</v>
      </c>
      <c r="AP105" s="12" t="n">
        <f aca="false">IF(AO105="Da",1,0)</f>
        <v>0</v>
      </c>
      <c r="AQ105" s="12" t="s">
        <v>51</v>
      </c>
      <c r="AR105" s="12" t="n">
        <f aca="false">IF(AQ105="Da",1,0)</f>
        <v>0</v>
      </c>
      <c r="AS105" s="12" t="n">
        <f aca="false">SUM(AL105+AN105+AP105+AR105)</f>
        <v>0</v>
      </c>
      <c r="AT105" s="12" t="s">
        <v>67</v>
      </c>
      <c r="AU105" s="12" t="n">
        <f aca="false">IF(AT105="Absolut deloc",0,IF(AT105="Câteva zile",1,IF(AT105="Mai mult de jumătate din timp",2,3)))</f>
        <v>3</v>
      </c>
      <c r="AV105" s="12" t="s">
        <v>67</v>
      </c>
      <c r="AW105" s="12" t="n">
        <f aca="false">IF(AV105="Absolut deloc",0,IF(AV105="Câteva zile",1,IF(AV105="Mai mult de jumătate din timp",2,3)))</f>
        <v>3</v>
      </c>
      <c r="AX105" s="12" t="s">
        <v>67</v>
      </c>
      <c r="AY105" s="12" t="n">
        <f aca="false">IF(AX105="Absolut deloc",0,IF(AX105="Câteva zile",1,IF(AX105="Mai mult de jumătate din timp",2,3)))</f>
        <v>3</v>
      </c>
      <c r="AZ105" s="12" t="s">
        <v>67</v>
      </c>
      <c r="BA105" s="12" t="n">
        <f aca="false">IF(AZ105="Absolut deloc",0,IF(AZ105="Câteva zile",1,IF(AZ105="Mai mult de jumătate din timp",2,3)))</f>
        <v>3</v>
      </c>
      <c r="BB105" s="12" t="s">
        <v>67</v>
      </c>
      <c r="BC105" s="12" t="n">
        <f aca="false">IF(BB105="Absolut deloc",0,IF(BB105="Câteva zile",1,IF(BB105="Mai mult de jumătate din timp",2,3)))</f>
        <v>3</v>
      </c>
      <c r="BD105" s="12" t="s">
        <v>53</v>
      </c>
      <c r="BE105" s="12" t="n">
        <f aca="false">IF(BD105="Absolut deloc",0,IF(BD105="Câteva zile",1,IF(BD105="Mai mult de jumătate din timp",2,3)))</f>
        <v>2</v>
      </c>
      <c r="BF105" s="12" t="s">
        <v>53</v>
      </c>
      <c r="BG105" s="12" t="n">
        <f aca="false">IF(BF105="Absolut deloc",0,IF(BF105="Câteva zile",1,IF(BF105="Mai mult de jumătate din timp",2,3)))</f>
        <v>2</v>
      </c>
      <c r="BH105" s="12" t="n">
        <f aca="false">SUM(AU105,AW105,AY105,BA105,BC105,BE105,BG105)</f>
        <v>19</v>
      </c>
      <c r="BI105" s="13" t="s">
        <v>55</v>
      </c>
      <c r="BJ105" s="13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3"/>
      <c r="CA105" s="12"/>
      <c r="CB105" s="12"/>
      <c r="CC105" s="12" t="s">
        <v>52</v>
      </c>
      <c r="CD105" s="12" t="n">
        <f aca="false">IF(CC105="Da",2,0)</f>
        <v>2</v>
      </c>
      <c r="CE105" s="12" t="s">
        <v>51</v>
      </c>
      <c r="CF105" s="12" t="n">
        <f aca="false">IF(CE105="Da",1,0)</f>
        <v>0</v>
      </c>
      <c r="CG105" s="12" t="s">
        <v>52</v>
      </c>
      <c r="CH105" s="12" t="n">
        <f aca="false">IF(CG105="Da",1,0)</f>
        <v>1</v>
      </c>
      <c r="CI105" s="12" t="s">
        <v>52</v>
      </c>
      <c r="CJ105" s="12" t="n">
        <f aca="false">IF(CI105="Da",1,0)</f>
        <v>1</v>
      </c>
      <c r="CK105" s="12" t="s">
        <v>52</v>
      </c>
      <c r="CL105" s="12" t="n">
        <f aca="false">IF(CK105="Da",1,0)</f>
        <v>1</v>
      </c>
      <c r="CM105" s="12" t="s">
        <v>51</v>
      </c>
      <c r="CN105" s="12" t="n">
        <f aca="false">IF(CM105="Da",2,0)</f>
        <v>0</v>
      </c>
      <c r="CO105" s="12" t="n">
        <f aca="false">SUM(CD105:CN105) + IF(OR(D105&gt;75,L105=1), 1,0)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8.6875" defaultRowHeight="12.75" zeroHeight="false" outlineLevelRow="0" outlineLevelCol="0"/>
  <sheetData>
    <row r="1" customFormat="false" ht="12.75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212</v>
      </c>
      <c r="F1" s="0" t="s">
        <v>176</v>
      </c>
      <c r="G1" s="0" t="s">
        <v>177</v>
      </c>
      <c r="H1" s="0" t="s">
        <v>178</v>
      </c>
      <c r="I1" s="0" t="s">
        <v>179</v>
      </c>
      <c r="J1" s="0" t="s">
        <v>214</v>
      </c>
      <c r="K1" s="0" t="s">
        <v>215</v>
      </c>
      <c r="L1" s="0" t="s">
        <v>216</v>
      </c>
      <c r="M1" s="0" t="s">
        <v>217</v>
      </c>
      <c r="N1" s="0" t="s">
        <v>219</v>
      </c>
      <c r="O1" s="0" t="s">
        <v>220</v>
      </c>
    </row>
    <row r="2" customFormat="false" ht="12.8" hidden="false" customHeight="false" outlineLevel="0" collapsed="false">
      <c r="A2" s="0" t="n">
        <v>1</v>
      </c>
      <c r="B2" s="0" t="n">
        <v>58</v>
      </c>
      <c r="C2" s="0" t="n">
        <v>177</v>
      </c>
      <c r="D2" s="0" t="n">
        <v>85</v>
      </c>
      <c r="E2" s="0" t="n">
        <v>1</v>
      </c>
      <c r="F2" s="0" t="n">
        <v>0</v>
      </c>
      <c r="G2" s="0" t="n">
        <v>1</v>
      </c>
      <c r="H2" s="0" t="n">
        <v>0</v>
      </c>
      <c r="I2" s="0" t="n">
        <v>0</v>
      </c>
      <c r="K2" s="0" t="n">
        <v>1</v>
      </c>
      <c r="L2" s="0" t="n">
        <v>1</v>
      </c>
      <c r="M2" s="0" t="n">
        <v>1</v>
      </c>
      <c r="N2" s="0" t="n">
        <v>2</v>
      </c>
    </row>
    <row r="3" customFormat="false" ht="12.75" hidden="false" customHeight="false" outlineLevel="0" collapsed="false">
      <c r="A3" s="0" t="n">
        <v>0</v>
      </c>
      <c r="B3" s="0" t="n">
        <v>36</v>
      </c>
      <c r="C3" s="0" t="n">
        <v>175</v>
      </c>
      <c r="D3" s="0" t="n">
        <v>86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K3" s="0" t="n">
        <v>0</v>
      </c>
      <c r="L3" s="0" t="n">
        <v>0</v>
      </c>
      <c r="M3" s="0" t="n">
        <v>21</v>
      </c>
      <c r="N3" s="0" t="n">
        <v>8</v>
      </c>
    </row>
    <row r="4" customFormat="false" ht="12.75" hidden="false" customHeight="false" outlineLevel="0" collapsed="false">
      <c r="A4" s="0" t="n">
        <v>0</v>
      </c>
      <c r="B4" s="0" t="n">
        <v>73</v>
      </c>
      <c r="C4" s="0" t="n">
        <v>155</v>
      </c>
      <c r="D4" s="0" t="n">
        <v>76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1</v>
      </c>
      <c r="J4" s="0" t="n">
        <v>2</v>
      </c>
      <c r="K4" s="0" t="n">
        <v>2</v>
      </c>
      <c r="L4" s="0" t="n">
        <v>3</v>
      </c>
      <c r="M4" s="0" t="n">
        <v>7</v>
      </c>
      <c r="N4" s="0" t="n">
        <v>6</v>
      </c>
    </row>
    <row r="5" customFormat="false" ht="12.75" hidden="false" customHeight="false" outlineLevel="0" collapsed="false">
      <c r="A5" s="0" t="n">
        <v>1</v>
      </c>
      <c r="B5" s="0" t="n">
        <v>46</v>
      </c>
      <c r="C5" s="0" t="n">
        <v>178</v>
      </c>
      <c r="D5" s="0" t="n">
        <v>91</v>
      </c>
      <c r="E5" s="0" t="n">
        <v>1</v>
      </c>
      <c r="F5" s="0" t="n">
        <v>0</v>
      </c>
      <c r="G5" s="0" t="n">
        <v>0</v>
      </c>
      <c r="H5" s="0" t="n">
        <v>0</v>
      </c>
      <c r="I5" s="0" t="n">
        <v>0</v>
      </c>
      <c r="K5" s="0" t="n">
        <v>0</v>
      </c>
      <c r="L5" s="0" t="n">
        <v>2</v>
      </c>
      <c r="M5" s="0" t="n">
        <v>5</v>
      </c>
      <c r="N5" s="0" t="n">
        <v>3</v>
      </c>
    </row>
    <row r="6" customFormat="false" ht="12.75" hidden="false" customHeight="false" outlineLevel="0" collapsed="false">
      <c r="A6" s="0" t="n">
        <v>0</v>
      </c>
      <c r="B6" s="0" t="n">
        <v>57</v>
      </c>
      <c r="C6" s="0" t="n">
        <v>157</v>
      </c>
      <c r="D6" s="0" t="n">
        <v>59</v>
      </c>
      <c r="E6" s="0" t="n">
        <v>1</v>
      </c>
      <c r="F6" s="0" t="n">
        <v>0</v>
      </c>
      <c r="G6" s="0" t="n">
        <v>0</v>
      </c>
      <c r="H6" s="0" t="n">
        <v>1</v>
      </c>
      <c r="I6" s="0" t="n">
        <v>1</v>
      </c>
      <c r="J6" s="0" t="n">
        <v>2</v>
      </c>
      <c r="K6" s="0" t="n">
        <v>2</v>
      </c>
      <c r="L6" s="0" t="n">
        <v>3</v>
      </c>
      <c r="M6" s="0" t="n">
        <v>10</v>
      </c>
      <c r="N6" s="0" t="n">
        <v>23</v>
      </c>
    </row>
    <row r="7" customFormat="false" ht="12.75" hidden="false" customHeight="false" outlineLevel="0" collapsed="false">
      <c r="A7" s="0" t="n">
        <v>1</v>
      </c>
      <c r="B7" s="0" t="n">
        <v>52</v>
      </c>
      <c r="C7" s="0" t="n">
        <v>178</v>
      </c>
      <c r="D7" s="0" t="n">
        <v>94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K7" s="0" t="n">
        <v>2</v>
      </c>
      <c r="L7" s="0" t="n">
        <v>2</v>
      </c>
      <c r="M7" s="0" t="n">
        <v>7</v>
      </c>
      <c r="N7" s="0" t="n">
        <v>4</v>
      </c>
    </row>
    <row r="8" customFormat="false" ht="12.75" hidden="false" customHeight="false" outlineLevel="0" collapsed="false">
      <c r="A8" s="0" t="n">
        <v>0</v>
      </c>
      <c r="B8" s="0" t="n">
        <v>24</v>
      </c>
      <c r="C8" s="0" t="n">
        <v>155</v>
      </c>
      <c r="D8" s="0" t="n">
        <v>87</v>
      </c>
      <c r="E8" s="0" t="n">
        <v>0</v>
      </c>
      <c r="F8" s="0" t="n">
        <v>0</v>
      </c>
      <c r="G8" s="0" t="n">
        <v>0</v>
      </c>
      <c r="H8" s="0" t="n">
        <v>1</v>
      </c>
      <c r="I8" s="0" t="n">
        <v>1</v>
      </c>
      <c r="J8" s="0" t="n">
        <v>2</v>
      </c>
      <c r="K8" s="0" t="n">
        <v>0</v>
      </c>
      <c r="L8" s="0" t="n">
        <v>0</v>
      </c>
      <c r="M8" s="0" t="n">
        <v>13</v>
      </c>
      <c r="N8" s="0" t="n">
        <v>15</v>
      </c>
    </row>
    <row r="9" customFormat="false" ht="12.75" hidden="false" customHeight="false" outlineLevel="0" collapsed="false">
      <c r="A9" s="0" t="n">
        <v>0</v>
      </c>
      <c r="B9" s="0" t="n">
        <v>72</v>
      </c>
      <c r="C9" s="0" t="n">
        <v>165</v>
      </c>
      <c r="D9" s="0" t="n">
        <v>80</v>
      </c>
      <c r="E9" s="0" t="n">
        <v>0</v>
      </c>
      <c r="F9" s="0" t="n">
        <v>0</v>
      </c>
      <c r="G9" s="0" t="n">
        <v>1</v>
      </c>
      <c r="H9" s="0" t="n">
        <v>0</v>
      </c>
      <c r="I9" s="0" t="n">
        <v>1</v>
      </c>
      <c r="J9" s="0" t="n">
        <v>3</v>
      </c>
      <c r="K9" s="0" t="n">
        <v>0</v>
      </c>
      <c r="L9" s="0" t="n">
        <v>0</v>
      </c>
      <c r="M9" s="0" t="n">
        <v>6</v>
      </c>
      <c r="N9" s="0" t="n">
        <v>7</v>
      </c>
    </row>
    <row r="10" customFormat="false" ht="12.75" hidden="false" customHeight="false" outlineLevel="0" collapsed="false">
      <c r="A10" s="0" t="n">
        <v>0</v>
      </c>
      <c r="B10" s="0" t="n">
        <v>76</v>
      </c>
      <c r="C10" s="0" t="n">
        <v>153</v>
      </c>
      <c r="D10" s="0" t="n">
        <v>57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K10" s="0" t="n">
        <v>0</v>
      </c>
      <c r="L10" s="0" t="n">
        <v>0</v>
      </c>
      <c r="M10" s="0" t="n">
        <v>4</v>
      </c>
      <c r="N10" s="0" t="n">
        <v>14</v>
      </c>
    </row>
    <row r="11" customFormat="false" ht="12.75" hidden="false" customHeight="false" outlineLevel="0" collapsed="false">
      <c r="A11" s="0" t="n">
        <v>0</v>
      </c>
      <c r="B11" s="0" t="n">
        <v>50</v>
      </c>
      <c r="C11" s="0" t="n">
        <v>161</v>
      </c>
      <c r="D11" s="0" t="n">
        <v>51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K11" s="0" t="n">
        <v>0</v>
      </c>
      <c r="L11" s="0" t="n">
        <v>0</v>
      </c>
      <c r="M11" s="0" t="n">
        <v>4</v>
      </c>
      <c r="N11" s="0" t="n">
        <v>0</v>
      </c>
    </row>
    <row r="12" customFormat="false" ht="12.75" hidden="false" customHeight="false" outlineLevel="0" collapsed="false">
      <c r="A12" s="0" t="n">
        <v>0</v>
      </c>
      <c r="B12" s="0" t="n">
        <v>67</v>
      </c>
      <c r="C12" s="0" t="n">
        <v>160</v>
      </c>
      <c r="D12" s="0" t="n">
        <v>76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1</v>
      </c>
      <c r="J12" s="0" t="n">
        <v>1</v>
      </c>
      <c r="K12" s="0" t="n">
        <v>0</v>
      </c>
      <c r="L12" s="0" t="n">
        <v>0</v>
      </c>
      <c r="M12" s="0" t="n">
        <v>16</v>
      </c>
      <c r="N12" s="0" t="n">
        <v>8</v>
      </c>
    </row>
    <row r="13" customFormat="false" ht="12.75" hidden="false" customHeight="false" outlineLevel="0" collapsed="false">
      <c r="A13" s="0" t="n">
        <v>0</v>
      </c>
      <c r="B13" s="0" t="n">
        <v>73</v>
      </c>
      <c r="C13" s="0" t="n">
        <v>152</v>
      </c>
      <c r="D13" s="0" t="n">
        <v>70</v>
      </c>
      <c r="E13" s="0" t="n">
        <v>0</v>
      </c>
      <c r="F13" s="0" t="n">
        <v>1</v>
      </c>
      <c r="G13" s="0" t="n">
        <v>0</v>
      </c>
      <c r="H13" s="0" t="n">
        <v>0</v>
      </c>
      <c r="I13" s="0" t="n">
        <v>1</v>
      </c>
      <c r="J13" s="0" t="n">
        <v>1</v>
      </c>
      <c r="K13" s="0" t="n">
        <v>0</v>
      </c>
      <c r="L13" s="0" t="n">
        <v>0</v>
      </c>
      <c r="M13" s="0" t="n">
        <v>12</v>
      </c>
      <c r="N13" s="0" t="n">
        <v>14</v>
      </c>
    </row>
    <row r="14" customFormat="false" ht="12.75" hidden="false" customHeight="false" outlineLevel="0" collapsed="false">
      <c r="A14" s="0" t="n">
        <v>1</v>
      </c>
      <c r="B14" s="0" t="n">
        <v>69</v>
      </c>
      <c r="C14" s="0" t="n">
        <v>171</v>
      </c>
      <c r="D14" s="0" t="n">
        <v>63</v>
      </c>
      <c r="E14" s="0" t="n">
        <v>1</v>
      </c>
      <c r="F14" s="0" t="n">
        <v>0</v>
      </c>
      <c r="G14" s="0" t="n">
        <v>1</v>
      </c>
      <c r="H14" s="0" t="n">
        <v>0</v>
      </c>
      <c r="I14" s="0" t="n">
        <v>1</v>
      </c>
      <c r="J14" s="0" t="n">
        <v>2</v>
      </c>
      <c r="K14" s="0" t="n">
        <v>1</v>
      </c>
      <c r="L14" s="0" t="n">
        <v>1</v>
      </c>
      <c r="M14" s="0" t="n">
        <v>1</v>
      </c>
      <c r="N14" s="0" t="n">
        <v>2</v>
      </c>
    </row>
    <row r="15" customFormat="false" ht="12.75" hidden="false" customHeight="false" outlineLevel="0" collapsed="false">
      <c r="A15" s="0" t="n">
        <v>0</v>
      </c>
      <c r="B15" s="0" t="n">
        <v>67</v>
      </c>
      <c r="C15" s="0" t="n">
        <v>169</v>
      </c>
      <c r="D15" s="0" t="n">
        <v>68</v>
      </c>
      <c r="E15" s="0" t="n">
        <v>1</v>
      </c>
      <c r="F15" s="0" t="n">
        <v>0</v>
      </c>
      <c r="G15" s="0" t="n">
        <v>0</v>
      </c>
      <c r="H15" s="0" t="n">
        <v>0</v>
      </c>
      <c r="I15" s="0" t="n">
        <v>0</v>
      </c>
      <c r="K15" s="0" t="n">
        <v>0</v>
      </c>
      <c r="L15" s="0" t="n">
        <v>0</v>
      </c>
      <c r="M15" s="0" t="n">
        <v>4</v>
      </c>
      <c r="N15" s="0" t="n">
        <v>6</v>
      </c>
    </row>
    <row r="16" customFormat="false" ht="12.75" hidden="false" customHeight="false" outlineLevel="0" collapsed="false">
      <c r="A16" s="0" t="n">
        <v>1</v>
      </c>
      <c r="B16" s="0" t="n">
        <v>59</v>
      </c>
      <c r="C16" s="0" t="n">
        <v>175</v>
      </c>
      <c r="D16" s="0" t="n">
        <v>90</v>
      </c>
      <c r="E16" s="0" t="n">
        <v>1</v>
      </c>
      <c r="F16" s="0" t="n">
        <v>1</v>
      </c>
      <c r="G16" s="0" t="n">
        <v>0</v>
      </c>
      <c r="H16" s="0" t="n">
        <v>0</v>
      </c>
      <c r="I16" s="0" t="n">
        <v>1</v>
      </c>
      <c r="J16" s="0" t="n">
        <v>4</v>
      </c>
      <c r="K16" s="0" t="n">
        <v>0</v>
      </c>
      <c r="L16" s="0" t="n">
        <v>2</v>
      </c>
      <c r="M16" s="0" t="n">
        <v>7</v>
      </c>
      <c r="N16" s="0" t="n">
        <v>10</v>
      </c>
    </row>
    <row r="17" customFormat="false" ht="12.75" hidden="false" customHeight="false" outlineLevel="0" collapsed="false">
      <c r="A17" s="0" t="n">
        <v>1</v>
      </c>
      <c r="B17" s="0" t="n">
        <v>71</v>
      </c>
      <c r="C17" s="0" t="n">
        <v>181</v>
      </c>
      <c r="D17" s="0" t="n">
        <v>96</v>
      </c>
      <c r="E17" s="0" t="n">
        <v>0</v>
      </c>
      <c r="F17" s="0" t="n">
        <v>1</v>
      </c>
      <c r="G17" s="0" t="n">
        <v>1</v>
      </c>
      <c r="H17" s="0" t="n">
        <v>0</v>
      </c>
      <c r="I17" s="0" t="n">
        <v>1</v>
      </c>
      <c r="J17" s="0" t="n">
        <v>2</v>
      </c>
      <c r="K17" s="0" t="n">
        <v>1</v>
      </c>
      <c r="L17" s="0" t="n">
        <v>1</v>
      </c>
      <c r="M17" s="0" t="n">
        <v>5</v>
      </c>
      <c r="N17" s="0" t="n">
        <v>9</v>
      </c>
    </row>
    <row r="18" customFormat="false" ht="12.75" hidden="false" customHeight="false" outlineLevel="0" collapsed="false">
      <c r="A18" s="0" t="n">
        <v>0</v>
      </c>
      <c r="B18" s="0" t="n">
        <v>63</v>
      </c>
      <c r="C18" s="0" t="n">
        <v>170</v>
      </c>
      <c r="D18" s="0" t="n">
        <v>87</v>
      </c>
      <c r="E18" s="0" t="n">
        <v>0</v>
      </c>
      <c r="F18" s="0" t="n">
        <v>0</v>
      </c>
      <c r="G18" s="0" t="n">
        <v>1</v>
      </c>
      <c r="H18" s="0" t="n">
        <v>0</v>
      </c>
      <c r="I18" s="0" t="n">
        <v>1</v>
      </c>
      <c r="J18" s="0" t="n">
        <v>0</v>
      </c>
      <c r="K18" s="0" t="n">
        <v>0</v>
      </c>
      <c r="L18" s="0" t="n">
        <v>0</v>
      </c>
      <c r="M18" s="0" t="n">
        <v>10</v>
      </c>
      <c r="N18" s="0" t="n">
        <v>16</v>
      </c>
    </row>
    <row r="19" customFormat="false" ht="12.75" hidden="false" customHeight="false" outlineLevel="0" collapsed="false">
      <c r="A19" s="0" t="n">
        <v>0</v>
      </c>
      <c r="B19" s="0" t="n">
        <v>55</v>
      </c>
      <c r="C19" s="0" t="n">
        <v>162</v>
      </c>
      <c r="D19" s="0" t="n">
        <v>76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1</v>
      </c>
      <c r="J19" s="0" t="n">
        <v>0</v>
      </c>
      <c r="K19" s="0" t="n">
        <v>0</v>
      </c>
      <c r="L19" s="0" t="n">
        <v>0</v>
      </c>
      <c r="M19" s="0" t="n">
        <v>9</v>
      </c>
      <c r="N19" s="0" t="n">
        <v>2</v>
      </c>
    </row>
    <row r="20" customFormat="false" ht="12.75" hidden="false" customHeight="false" outlineLevel="0" collapsed="false">
      <c r="A20" s="0" t="n">
        <v>0</v>
      </c>
      <c r="B20" s="0" t="n">
        <v>61</v>
      </c>
      <c r="C20" s="0" t="n">
        <v>169</v>
      </c>
      <c r="D20" s="0" t="n">
        <v>78</v>
      </c>
      <c r="E20" s="0" t="n">
        <v>0</v>
      </c>
      <c r="F20" s="0" t="n">
        <v>1</v>
      </c>
      <c r="G20" s="0" t="n">
        <v>0</v>
      </c>
      <c r="H20" s="0" t="n">
        <v>0</v>
      </c>
      <c r="I20" s="0" t="n">
        <v>1</v>
      </c>
      <c r="J20" s="0" t="n">
        <v>2</v>
      </c>
      <c r="K20" s="0" t="n">
        <v>0</v>
      </c>
      <c r="L20" s="0" t="n">
        <v>0</v>
      </c>
      <c r="M20" s="0" t="n">
        <v>6</v>
      </c>
      <c r="N20" s="0" t="n">
        <v>4</v>
      </c>
    </row>
    <row r="21" customFormat="false" ht="12.75" hidden="false" customHeight="false" outlineLevel="0" collapsed="false">
      <c r="A21" s="0" t="n">
        <v>0</v>
      </c>
      <c r="B21" s="0" t="n">
        <v>64</v>
      </c>
      <c r="C21" s="0" t="n">
        <v>160</v>
      </c>
      <c r="D21" s="0" t="n">
        <v>72</v>
      </c>
      <c r="E21" s="0" t="n">
        <v>1</v>
      </c>
      <c r="F21" s="0" t="n">
        <v>0</v>
      </c>
      <c r="G21" s="0" t="n">
        <v>0</v>
      </c>
      <c r="H21" s="0" t="n">
        <v>0</v>
      </c>
      <c r="I21" s="0" t="n">
        <v>1</v>
      </c>
      <c r="J21" s="0" t="n">
        <v>0</v>
      </c>
      <c r="K21" s="0" t="n">
        <v>0</v>
      </c>
      <c r="L21" s="0" t="n">
        <v>0</v>
      </c>
      <c r="M21" s="0" t="n">
        <v>1</v>
      </c>
      <c r="N21" s="0" t="n">
        <v>2</v>
      </c>
    </row>
    <row r="22" customFormat="false" ht="12.75" hidden="false" customHeight="false" outlineLevel="0" collapsed="false">
      <c r="A22" s="0" t="n">
        <v>0</v>
      </c>
      <c r="B22" s="0" t="n">
        <v>48</v>
      </c>
      <c r="C22" s="0" t="n">
        <v>174</v>
      </c>
      <c r="D22" s="0" t="n">
        <v>78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1</v>
      </c>
      <c r="J22" s="0" t="n">
        <v>3</v>
      </c>
      <c r="K22" s="0" t="n">
        <v>0</v>
      </c>
      <c r="L22" s="0" t="n">
        <v>0</v>
      </c>
      <c r="M22" s="0" t="n">
        <v>2</v>
      </c>
      <c r="N22" s="0" t="n">
        <v>4</v>
      </c>
    </row>
    <row r="23" customFormat="false" ht="12.75" hidden="false" customHeight="false" outlineLevel="0" collapsed="false">
      <c r="A23" s="0" t="n">
        <v>1</v>
      </c>
      <c r="B23" s="0" t="n">
        <v>69</v>
      </c>
      <c r="C23" s="0" t="n">
        <v>181</v>
      </c>
      <c r="D23" s="0" t="n">
        <v>102</v>
      </c>
      <c r="E23" s="0" t="n">
        <v>0</v>
      </c>
      <c r="F23" s="0" t="n">
        <v>0</v>
      </c>
      <c r="G23" s="0" t="n">
        <v>0</v>
      </c>
      <c r="H23" s="0" t="n">
        <v>1</v>
      </c>
      <c r="I23" s="0" t="n">
        <v>1</v>
      </c>
      <c r="J23" s="0" t="n">
        <v>0</v>
      </c>
      <c r="K23" s="0" t="n">
        <v>1</v>
      </c>
      <c r="L23" s="0" t="n">
        <v>1</v>
      </c>
      <c r="M23" s="0" t="n">
        <v>2</v>
      </c>
      <c r="N23" s="0" t="n">
        <v>2</v>
      </c>
    </row>
    <row r="24" customFormat="false" ht="12.75" hidden="false" customHeight="false" outlineLevel="0" collapsed="false">
      <c r="A24" s="0" t="n">
        <v>0</v>
      </c>
      <c r="B24" s="0" t="n">
        <v>62</v>
      </c>
      <c r="C24" s="0" t="n">
        <v>160</v>
      </c>
      <c r="D24" s="0" t="n">
        <v>70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1</v>
      </c>
      <c r="J24" s="0" t="n">
        <v>2</v>
      </c>
      <c r="K24" s="0" t="n">
        <v>0</v>
      </c>
      <c r="L24" s="0" t="n">
        <v>0</v>
      </c>
      <c r="M24" s="0" t="n">
        <v>3</v>
      </c>
      <c r="N24" s="0" t="n">
        <v>11</v>
      </c>
    </row>
    <row r="25" customFormat="false" ht="12.75" hidden="false" customHeight="false" outlineLevel="0" collapsed="false">
      <c r="A25" s="0" t="n">
        <v>1</v>
      </c>
      <c r="B25" s="0" t="n">
        <v>55</v>
      </c>
      <c r="C25" s="0" t="n">
        <v>176</v>
      </c>
      <c r="D25" s="0" t="n">
        <v>76</v>
      </c>
      <c r="E25" s="0" t="n">
        <v>1</v>
      </c>
      <c r="F25" s="0" t="n">
        <v>0</v>
      </c>
      <c r="G25" s="0" t="n">
        <v>0</v>
      </c>
      <c r="H25" s="0" t="n">
        <v>0</v>
      </c>
      <c r="I25" s="0" t="n">
        <v>0</v>
      </c>
      <c r="K25" s="0" t="n">
        <v>2</v>
      </c>
      <c r="L25" s="0" t="n">
        <v>3</v>
      </c>
      <c r="M25" s="0" t="n">
        <v>1</v>
      </c>
      <c r="N25" s="0" t="n">
        <v>7</v>
      </c>
    </row>
    <row r="26" customFormat="false" ht="12.75" hidden="false" customHeight="false" outlineLevel="0" collapsed="false">
      <c r="A26" s="0" t="n">
        <v>0</v>
      </c>
      <c r="B26" s="0" t="n">
        <v>53</v>
      </c>
      <c r="C26" s="0" t="n">
        <v>173</v>
      </c>
      <c r="D26" s="0" t="n">
        <v>95</v>
      </c>
      <c r="E26" s="0" t="n">
        <v>0</v>
      </c>
      <c r="F26" s="0" t="n">
        <v>1</v>
      </c>
      <c r="G26" s="0" t="n">
        <v>0</v>
      </c>
      <c r="H26" s="0" t="n">
        <v>1</v>
      </c>
      <c r="I26" s="0" t="n">
        <v>1</v>
      </c>
      <c r="J26" s="0" t="n">
        <v>0</v>
      </c>
      <c r="K26" s="0" t="n">
        <v>2</v>
      </c>
      <c r="L26" s="0" t="n">
        <v>3</v>
      </c>
      <c r="M26" s="0" t="n">
        <v>3</v>
      </c>
      <c r="N26" s="0" t="n">
        <v>3</v>
      </c>
    </row>
    <row r="27" customFormat="false" ht="12.75" hidden="false" customHeight="false" outlineLevel="0" collapsed="false">
      <c r="A27" s="0" t="n">
        <v>0</v>
      </c>
      <c r="B27" s="0" t="n">
        <v>54</v>
      </c>
      <c r="C27" s="0" t="n">
        <v>166</v>
      </c>
      <c r="D27" s="0" t="n">
        <v>69</v>
      </c>
      <c r="E27" s="0" t="n">
        <v>1</v>
      </c>
      <c r="F27" s="0" t="n">
        <v>0</v>
      </c>
      <c r="G27" s="0" t="n">
        <v>1</v>
      </c>
      <c r="H27" s="0" t="n">
        <v>0</v>
      </c>
      <c r="I27" s="0" t="n">
        <v>0</v>
      </c>
      <c r="K27" s="0" t="n">
        <v>0</v>
      </c>
      <c r="L27" s="0" t="n">
        <v>0</v>
      </c>
      <c r="M27" s="0" t="n">
        <v>16</v>
      </c>
      <c r="N27" s="0" t="n">
        <v>14</v>
      </c>
    </row>
    <row r="28" customFormat="false" ht="12.75" hidden="false" customHeight="false" outlineLevel="0" collapsed="false">
      <c r="A28" s="0" t="n">
        <v>1</v>
      </c>
      <c r="B28" s="0" t="n">
        <v>58</v>
      </c>
      <c r="C28" s="0" t="n">
        <v>175</v>
      </c>
      <c r="D28" s="0" t="n">
        <v>70</v>
      </c>
      <c r="E28" s="0" t="n">
        <v>1</v>
      </c>
      <c r="F28" s="0" t="n">
        <v>0</v>
      </c>
      <c r="G28" s="0" t="n">
        <v>1</v>
      </c>
      <c r="H28" s="0" t="n">
        <v>0</v>
      </c>
      <c r="I28" s="0" t="n">
        <v>1</v>
      </c>
      <c r="J28" s="0" t="n">
        <v>1</v>
      </c>
      <c r="K28" s="0" t="n">
        <v>0</v>
      </c>
      <c r="L28" s="0" t="n">
        <v>0</v>
      </c>
      <c r="M28" s="0" t="n">
        <v>1</v>
      </c>
      <c r="N28" s="0" t="n">
        <v>1</v>
      </c>
    </row>
    <row r="29" customFormat="false" ht="12.75" hidden="false" customHeight="false" outlineLevel="0" collapsed="false">
      <c r="A29" s="0" t="n">
        <v>0</v>
      </c>
      <c r="B29" s="0" t="n">
        <v>57</v>
      </c>
      <c r="C29" s="0" t="n">
        <v>179</v>
      </c>
      <c r="D29" s="0" t="n">
        <v>91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K29" s="0" t="n">
        <v>2</v>
      </c>
      <c r="L29" s="0" t="n">
        <v>3</v>
      </c>
      <c r="M29" s="0" t="n">
        <v>5</v>
      </c>
      <c r="N29" s="0" t="n">
        <v>2</v>
      </c>
    </row>
    <row r="30" customFormat="false" ht="12.75" hidden="false" customHeight="false" outlineLevel="0" collapsed="false">
      <c r="A30" s="0" t="n">
        <v>1</v>
      </c>
      <c r="B30" s="0" t="n">
        <v>68</v>
      </c>
      <c r="C30" s="0" t="n">
        <v>182</v>
      </c>
      <c r="D30" s="0" t="n">
        <v>109</v>
      </c>
      <c r="E30" s="0" t="n">
        <v>0</v>
      </c>
      <c r="F30" s="0" t="n">
        <v>0</v>
      </c>
      <c r="G30" s="0" t="n">
        <v>1</v>
      </c>
      <c r="H30" s="0" t="n">
        <v>0</v>
      </c>
      <c r="I30" s="0" t="n">
        <v>1</v>
      </c>
      <c r="J30" s="0" t="n">
        <v>2</v>
      </c>
      <c r="K30" s="0" t="n">
        <v>0</v>
      </c>
      <c r="L30" s="0" t="n">
        <v>1</v>
      </c>
      <c r="M30" s="0" t="n">
        <v>2</v>
      </c>
      <c r="N30" s="0" t="n">
        <v>6</v>
      </c>
    </row>
    <row r="31" customFormat="false" ht="12.75" hidden="false" customHeight="false" outlineLevel="0" collapsed="false">
      <c r="A31" s="0" t="n">
        <v>1</v>
      </c>
      <c r="B31" s="0" t="n">
        <v>49</v>
      </c>
      <c r="C31" s="0" t="n">
        <v>168</v>
      </c>
      <c r="D31" s="0" t="n">
        <v>80</v>
      </c>
      <c r="E31" s="0" t="n">
        <v>1</v>
      </c>
      <c r="F31" s="0" t="n">
        <v>1</v>
      </c>
      <c r="G31" s="0" t="n">
        <v>1</v>
      </c>
      <c r="H31" s="0" t="n">
        <v>0</v>
      </c>
      <c r="I31" s="0" t="n">
        <v>1</v>
      </c>
      <c r="J31" s="0" t="n">
        <v>0</v>
      </c>
      <c r="K31" s="0" t="n">
        <v>0</v>
      </c>
      <c r="L31" s="0" t="n">
        <v>2</v>
      </c>
      <c r="M31" s="0" t="n">
        <v>5</v>
      </c>
      <c r="N31" s="0" t="n">
        <v>2</v>
      </c>
    </row>
    <row r="32" customFormat="false" ht="12.75" hidden="false" customHeight="false" outlineLevel="0" collapsed="false">
      <c r="A32" s="0" t="n">
        <v>0</v>
      </c>
      <c r="B32" s="0" t="n">
        <v>49</v>
      </c>
      <c r="C32" s="0" t="n">
        <v>165</v>
      </c>
      <c r="D32" s="0" t="n">
        <v>58</v>
      </c>
      <c r="E32" s="0" t="n">
        <v>1</v>
      </c>
      <c r="F32" s="0" t="n">
        <v>0</v>
      </c>
      <c r="G32" s="0" t="n">
        <v>0</v>
      </c>
      <c r="H32" s="0" t="n">
        <v>0</v>
      </c>
      <c r="I32" s="0" t="n">
        <v>1</v>
      </c>
      <c r="J32" s="0" t="n">
        <v>1</v>
      </c>
      <c r="K32" s="0" t="n">
        <v>0</v>
      </c>
      <c r="L32" s="0" t="n">
        <v>1</v>
      </c>
      <c r="M32" s="0" t="n">
        <v>3</v>
      </c>
      <c r="N32" s="0" t="n">
        <v>11</v>
      </c>
    </row>
    <row r="33" customFormat="false" ht="12.75" hidden="false" customHeight="false" outlineLevel="0" collapsed="false">
      <c r="A33" s="0" t="n">
        <v>0</v>
      </c>
      <c r="B33" s="0" t="n">
        <v>70</v>
      </c>
      <c r="C33" s="0" t="n">
        <v>172</v>
      </c>
      <c r="D33" s="0" t="n">
        <v>67</v>
      </c>
      <c r="E33" s="0" t="n">
        <v>1</v>
      </c>
      <c r="F33" s="0" t="n">
        <v>0</v>
      </c>
      <c r="G33" s="0" t="n">
        <v>0</v>
      </c>
      <c r="H33" s="0" t="n">
        <v>0</v>
      </c>
      <c r="I33" s="0" t="n">
        <v>1</v>
      </c>
      <c r="J33" s="0" t="n">
        <v>0</v>
      </c>
      <c r="K33" s="0" t="n">
        <v>0</v>
      </c>
      <c r="L33" s="0" t="n">
        <v>0</v>
      </c>
      <c r="M33" s="0" t="n">
        <v>9</v>
      </c>
      <c r="N33" s="0" t="n">
        <v>7</v>
      </c>
    </row>
    <row r="34" customFormat="false" ht="12.75" hidden="false" customHeight="false" outlineLevel="0" collapsed="false">
      <c r="A34" s="0" t="n">
        <v>0</v>
      </c>
      <c r="B34" s="0" t="n">
        <v>66</v>
      </c>
      <c r="C34" s="0" t="n">
        <v>155</v>
      </c>
      <c r="D34" s="0" t="n">
        <v>61</v>
      </c>
      <c r="E34" s="0" t="n">
        <v>1</v>
      </c>
      <c r="F34" s="0" t="n">
        <v>0</v>
      </c>
      <c r="G34" s="0" t="n">
        <v>0</v>
      </c>
      <c r="H34" s="0" t="n">
        <v>0</v>
      </c>
      <c r="I34" s="0" t="n">
        <v>1</v>
      </c>
      <c r="J34" s="0" t="n">
        <v>3</v>
      </c>
      <c r="K34" s="0" t="n">
        <v>1</v>
      </c>
      <c r="L34" s="0" t="n">
        <v>0</v>
      </c>
      <c r="M34" s="0" t="n">
        <v>12</v>
      </c>
      <c r="N34" s="0" t="n">
        <v>9</v>
      </c>
    </row>
    <row r="35" customFormat="false" ht="12.75" hidden="false" customHeight="false" outlineLevel="0" collapsed="false">
      <c r="A35" s="0" t="n">
        <v>0</v>
      </c>
      <c r="B35" s="0" t="n">
        <v>58</v>
      </c>
      <c r="C35" s="0" t="n">
        <v>160</v>
      </c>
      <c r="D35" s="0" t="n">
        <v>71</v>
      </c>
      <c r="E35" s="0" t="n">
        <v>1</v>
      </c>
      <c r="F35" s="0" t="n">
        <v>0</v>
      </c>
      <c r="G35" s="0" t="n">
        <v>0</v>
      </c>
      <c r="H35" s="0" t="n">
        <v>0</v>
      </c>
      <c r="I35" s="0" t="n">
        <v>0</v>
      </c>
      <c r="K35" s="0" t="n">
        <v>0</v>
      </c>
      <c r="L35" s="0" t="n">
        <v>0</v>
      </c>
      <c r="M35" s="0" t="n">
        <v>3</v>
      </c>
      <c r="N35" s="0" t="n">
        <v>1</v>
      </c>
    </row>
    <row r="36" customFormat="false" ht="12.75" hidden="false" customHeight="false" outlineLevel="0" collapsed="false">
      <c r="A36" s="0" t="n">
        <v>1</v>
      </c>
      <c r="B36" s="0" t="n">
        <v>80</v>
      </c>
      <c r="C36" s="0" t="n">
        <v>183</v>
      </c>
      <c r="D36" s="0" t="n">
        <v>97</v>
      </c>
      <c r="E36" s="0" t="n">
        <v>0</v>
      </c>
      <c r="F36" s="0" t="n">
        <v>1</v>
      </c>
      <c r="G36" s="0" t="n">
        <v>1</v>
      </c>
      <c r="H36" s="0" t="n">
        <v>0</v>
      </c>
      <c r="I36" s="0" t="n">
        <v>1</v>
      </c>
      <c r="J36" s="0" t="n">
        <v>2</v>
      </c>
      <c r="K36" s="0" t="n">
        <v>0</v>
      </c>
      <c r="L36" s="0" t="n">
        <v>0</v>
      </c>
      <c r="M36" s="0" t="n">
        <v>2</v>
      </c>
      <c r="N36" s="0" t="n">
        <v>4</v>
      </c>
    </row>
    <row r="37" customFormat="false" ht="12.75" hidden="false" customHeight="false" outlineLevel="0" collapsed="false">
      <c r="A37" s="0" t="n">
        <v>1</v>
      </c>
      <c r="B37" s="0" t="n">
        <v>64</v>
      </c>
      <c r="C37" s="0" t="n">
        <v>180</v>
      </c>
      <c r="D37" s="0" t="n">
        <v>97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1</v>
      </c>
      <c r="J37" s="0" t="n">
        <v>0</v>
      </c>
      <c r="K37" s="0" t="n">
        <v>0</v>
      </c>
      <c r="L37" s="0" t="n">
        <v>0</v>
      </c>
      <c r="M37" s="0" t="n">
        <v>3</v>
      </c>
      <c r="N37" s="0" t="n">
        <v>4</v>
      </c>
    </row>
    <row r="38" customFormat="false" ht="12.75" hidden="false" customHeight="false" outlineLevel="0" collapsed="false">
      <c r="A38" s="0" t="n">
        <v>0</v>
      </c>
      <c r="B38" s="0" t="n">
        <v>63</v>
      </c>
      <c r="C38" s="0" t="n">
        <v>168</v>
      </c>
      <c r="D38" s="0" t="n">
        <v>77</v>
      </c>
      <c r="E38" s="0" t="n">
        <v>1</v>
      </c>
      <c r="F38" s="0" t="n">
        <v>0</v>
      </c>
      <c r="G38" s="0" t="n">
        <v>0</v>
      </c>
      <c r="H38" s="0" t="n">
        <v>0</v>
      </c>
      <c r="I38" s="0" t="n">
        <v>1</v>
      </c>
      <c r="J38" s="0" t="n">
        <v>2</v>
      </c>
      <c r="K38" s="0" t="n">
        <v>2</v>
      </c>
      <c r="L38" s="0" t="n">
        <v>3</v>
      </c>
      <c r="M38" s="0" t="n">
        <v>5</v>
      </c>
      <c r="N38" s="0" t="n">
        <v>15</v>
      </c>
    </row>
    <row r="39" customFormat="false" ht="12.75" hidden="false" customHeight="false" outlineLevel="0" collapsed="false">
      <c r="A39" s="0" t="n">
        <v>0</v>
      </c>
      <c r="B39" s="0" t="n">
        <v>68</v>
      </c>
      <c r="C39" s="0" t="n">
        <v>167</v>
      </c>
      <c r="D39" s="0" t="n">
        <v>79</v>
      </c>
      <c r="E39" s="0" t="n">
        <v>1</v>
      </c>
      <c r="F39" s="0" t="n">
        <v>1</v>
      </c>
      <c r="G39" s="0" t="n">
        <v>1</v>
      </c>
      <c r="H39" s="0" t="n">
        <v>0</v>
      </c>
      <c r="I39" s="0" t="n">
        <v>1</v>
      </c>
      <c r="J39" s="0" t="n">
        <v>2</v>
      </c>
      <c r="K39" s="0" t="n">
        <v>0</v>
      </c>
      <c r="L39" s="0" t="n">
        <v>2</v>
      </c>
      <c r="M39" s="0" t="n">
        <v>2</v>
      </c>
      <c r="N39" s="0" t="n">
        <v>9</v>
      </c>
    </row>
    <row r="40" customFormat="false" ht="12.75" hidden="false" customHeight="false" outlineLevel="0" collapsed="false">
      <c r="A40" s="0" t="n">
        <v>0</v>
      </c>
      <c r="B40" s="0" t="n">
        <v>70</v>
      </c>
      <c r="C40" s="0" t="n">
        <v>161</v>
      </c>
      <c r="D40" s="0" t="n">
        <v>68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1</v>
      </c>
      <c r="J40" s="0" t="n">
        <v>0</v>
      </c>
      <c r="K40" s="0" t="n">
        <v>0</v>
      </c>
      <c r="L40" s="0" t="n">
        <v>0</v>
      </c>
      <c r="M40" s="0" t="n">
        <v>7</v>
      </c>
      <c r="N40" s="0" t="n">
        <v>13</v>
      </c>
    </row>
    <row r="41" customFormat="false" ht="12.75" hidden="false" customHeight="false" outlineLevel="0" collapsed="false">
      <c r="A41" s="0" t="n">
        <v>1</v>
      </c>
      <c r="B41" s="0" t="n">
        <v>39</v>
      </c>
      <c r="C41" s="0" t="n">
        <v>180</v>
      </c>
      <c r="D41" s="0" t="n">
        <v>102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1</v>
      </c>
      <c r="J41" s="0" t="n">
        <v>0</v>
      </c>
      <c r="K41" s="0" t="n">
        <v>0</v>
      </c>
      <c r="L41" s="0" t="n">
        <v>1</v>
      </c>
      <c r="M41" s="0" t="n">
        <v>2</v>
      </c>
      <c r="N41" s="0" t="n">
        <v>2</v>
      </c>
    </row>
    <row r="42" customFormat="false" ht="12.75" hidden="false" customHeight="false" outlineLevel="0" collapsed="false">
      <c r="A42" s="0" t="n">
        <v>1</v>
      </c>
      <c r="B42" s="0" t="n">
        <v>50</v>
      </c>
      <c r="C42" s="0" t="n">
        <v>178</v>
      </c>
      <c r="D42" s="0" t="n">
        <v>86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1</v>
      </c>
      <c r="J42" s="0" t="n">
        <v>0</v>
      </c>
      <c r="K42" s="0" t="n">
        <v>0</v>
      </c>
      <c r="L42" s="0" t="n">
        <v>1</v>
      </c>
      <c r="M42" s="0" t="n">
        <v>2</v>
      </c>
      <c r="N42" s="0" t="n">
        <v>2</v>
      </c>
    </row>
    <row r="43" customFormat="false" ht="12.75" hidden="false" customHeight="false" outlineLevel="0" collapsed="false">
      <c r="A43" s="0" t="n">
        <v>0</v>
      </c>
      <c r="B43" s="0" t="n">
        <v>60</v>
      </c>
      <c r="C43" s="0" t="n">
        <v>170</v>
      </c>
      <c r="D43" s="0" t="n">
        <v>89</v>
      </c>
      <c r="E43" s="0" t="n">
        <v>0</v>
      </c>
      <c r="F43" s="0" t="n">
        <v>1</v>
      </c>
      <c r="G43" s="0" t="n">
        <v>0</v>
      </c>
      <c r="H43" s="0" t="n">
        <v>0</v>
      </c>
      <c r="I43" s="0" t="n">
        <v>1</v>
      </c>
      <c r="J43" s="0" t="n">
        <v>0</v>
      </c>
      <c r="K43" s="0" t="n">
        <v>0</v>
      </c>
      <c r="L43" s="0" t="n">
        <v>0</v>
      </c>
      <c r="M43" s="0" t="n">
        <v>1</v>
      </c>
      <c r="N43" s="0" t="n">
        <v>1</v>
      </c>
    </row>
    <row r="44" customFormat="false" ht="12.75" hidden="false" customHeight="false" outlineLevel="0" collapsed="false">
      <c r="A44" s="0" t="n">
        <v>0</v>
      </c>
      <c r="B44" s="0" t="n">
        <v>63</v>
      </c>
      <c r="C44" s="0" t="n">
        <v>165</v>
      </c>
      <c r="D44" s="0" t="n">
        <v>70</v>
      </c>
      <c r="E44" s="0" t="n">
        <v>0</v>
      </c>
      <c r="F44" s="0" t="n">
        <v>0</v>
      </c>
      <c r="G44" s="0" t="n">
        <v>1</v>
      </c>
      <c r="H44" s="0" t="n">
        <v>0</v>
      </c>
      <c r="I44" s="0" t="n">
        <v>1</v>
      </c>
      <c r="J44" s="0" t="n">
        <v>0</v>
      </c>
      <c r="K44" s="0" t="n">
        <v>0</v>
      </c>
      <c r="L44" s="0" t="n">
        <v>0</v>
      </c>
      <c r="M44" s="0" t="n">
        <v>1</v>
      </c>
      <c r="N44" s="0" t="n">
        <v>0</v>
      </c>
    </row>
    <row r="45" customFormat="false" ht="12.75" hidden="false" customHeight="false" outlineLevel="0" collapsed="false">
      <c r="A45" s="0" t="n">
        <v>0</v>
      </c>
      <c r="B45" s="0" t="n">
        <v>56</v>
      </c>
      <c r="C45" s="0" t="n">
        <v>157</v>
      </c>
      <c r="D45" s="0" t="n">
        <v>64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1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1</v>
      </c>
    </row>
    <row r="46" customFormat="false" ht="12.75" hidden="false" customHeight="false" outlineLevel="0" collapsed="false">
      <c r="A46" s="0" t="n">
        <v>0</v>
      </c>
      <c r="B46" s="0" t="n">
        <v>61</v>
      </c>
      <c r="C46" s="0" t="n">
        <v>163</v>
      </c>
      <c r="D46" s="0" t="n">
        <v>69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1</v>
      </c>
      <c r="J46" s="0" t="n">
        <v>0</v>
      </c>
      <c r="K46" s="0" t="n">
        <v>0</v>
      </c>
      <c r="L46" s="0" t="n">
        <v>0</v>
      </c>
      <c r="M46" s="0" t="n">
        <v>1</v>
      </c>
      <c r="N46" s="0" t="n">
        <v>2</v>
      </c>
    </row>
    <row r="47" customFormat="false" ht="12.75" hidden="false" customHeight="false" outlineLevel="0" collapsed="false">
      <c r="A47" s="0" t="n">
        <v>1</v>
      </c>
      <c r="B47" s="0" t="n">
        <v>47</v>
      </c>
      <c r="C47" s="0" t="n">
        <v>171</v>
      </c>
      <c r="D47" s="0" t="n">
        <v>72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1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1</v>
      </c>
    </row>
    <row r="48" customFormat="false" ht="12.75" hidden="false" customHeight="false" outlineLevel="0" collapsed="false">
      <c r="A48" s="0" t="n">
        <v>0</v>
      </c>
      <c r="B48" s="0" t="n">
        <v>48</v>
      </c>
      <c r="C48" s="0" t="n">
        <v>162</v>
      </c>
      <c r="D48" s="0" t="n">
        <v>67</v>
      </c>
      <c r="E48" s="0" t="n">
        <v>1</v>
      </c>
      <c r="F48" s="0" t="n">
        <v>1</v>
      </c>
      <c r="G48" s="0" t="n">
        <v>0</v>
      </c>
      <c r="H48" s="0" t="n">
        <v>0</v>
      </c>
      <c r="I48" s="0" t="n">
        <v>1</v>
      </c>
      <c r="J48" s="0" t="n">
        <v>0</v>
      </c>
      <c r="K48" s="0" t="n">
        <v>0</v>
      </c>
      <c r="L48" s="0" t="n">
        <v>0</v>
      </c>
      <c r="M48" s="0" t="n">
        <v>1</v>
      </c>
      <c r="N48" s="0" t="n">
        <v>1</v>
      </c>
    </row>
    <row r="49" customFormat="false" ht="12.75" hidden="false" customHeight="false" outlineLevel="0" collapsed="false">
      <c r="A49" s="0" t="n">
        <v>1</v>
      </c>
      <c r="B49" s="0" t="n">
        <v>53</v>
      </c>
      <c r="C49" s="0" t="n">
        <v>174</v>
      </c>
      <c r="D49" s="0" t="n">
        <v>84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1</v>
      </c>
      <c r="J49" s="0" t="n">
        <v>0</v>
      </c>
      <c r="K49" s="0" t="n">
        <v>0</v>
      </c>
      <c r="L49" s="0" t="n">
        <v>1</v>
      </c>
      <c r="M49" s="0" t="n">
        <v>1</v>
      </c>
      <c r="N49" s="0" t="n">
        <v>1</v>
      </c>
    </row>
    <row r="50" customFormat="false" ht="12.75" hidden="false" customHeight="false" outlineLevel="0" collapsed="false">
      <c r="A50" s="0" t="n">
        <v>1</v>
      </c>
      <c r="B50" s="0" t="n">
        <v>66</v>
      </c>
      <c r="C50" s="0" t="n">
        <v>173</v>
      </c>
      <c r="D50" s="0" t="n">
        <v>80</v>
      </c>
      <c r="E50" s="0" t="n">
        <v>1</v>
      </c>
      <c r="F50" s="0" t="n">
        <v>0</v>
      </c>
      <c r="G50" s="0" t="n">
        <v>0</v>
      </c>
      <c r="H50" s="0" t="n">
        <v>0</v>
      </c>
      <c r="I50" s="0" t="n">
        <v>1</v>
      </c>
      <c r="J50" s="0" t="n">
        <v>1</v>
      </c>
      <c r="K50" s="0" t="n">
        <v>0</v>
      </c>
      <c r="L50" s="0" t="n">
        <v>0</v>
      </c>
      <c r="M50" s="0" t="n">
        <v>1</v>
      </c>
      <c r="N50" s="0" t="n">
        <v>1</v>
      </c>
    </row>
    <row r="51" customFormat="false" ht="12.75" hidden="false" customHeight="false" outlineLevel="0" collapsed="false">
      <c r="A51" s="0" t="n">
        <v>1</v>
      </c>
      <c r="B51" s="0" t="n">
        <v>58</v>
      </c>
      <c r="C51" s="0" t="n">
        <v>167</v>
      </c>
      <c r="D51" s="0" t="n">
        <v>78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1</v>
      </c>
      <c r="J51" s="0" t="n">
        <v>1</v>
      </c>
      <c r="K51" s="0" t="n">
        <v>0</v>
      </c>
      <c r="L51" s="0" t="n">
        <v>1</v>
      </c>
      <c r="M51" s="0" t="n">
        <v>0</v>
      </c>
      <c r="N51" s="0" t="n">
        <v>3</v>
      </c>
    </row>
    <row r="52" customFormat="false" ht="12.75" hidden="false" customHeight="false" outlineLevel="0" collapsed="false">
      <c r="A52" s="0" t="n">
        <v>0</v>
      </c>
      <c r="B52" s="0" t="n">
        <v>49</v>
      </c>
      <c r="C52" s="0" t="n">
        <v>161</v>
      </c>
      <c r="D52" s="0" t="n">
        <v>66</v>
      </c>
      <c r="E52" s="0" t="n">
        <v>0</v>
      </c>
      <c r="F52" s="0" t="n">
        <v>1</v>
      </c>
      <c r="G52" s="0" t="n">
        <v>0</v>
      </c>
      <c r="H52" s="0" t="n">
        <v>0</v>
      </c>
      <c r="I52" s="0" t="n">
        <v>1</v>
      </c>
      <c r="J52" s="0" t="n">
        <v>0</v>
      </c>
      <c r="K52" s="0" t="n">
        <v>0</v>
      </c>
      <c r="L52" s="0" t="n">
        <v>0</v>
      </c>
      <c r="M52" s="0" t="n">
        <v>1</v>
      </c>
      <c r="N52" s="0" t="n">
        <v>2</v>
      </c>
    </row>
    <row r="53" customFormat="false" ht="12.75" hidden="false" customHeight="false" outlineLevel="0" collapsed="false">
      <c r="A53" s="0" t="n">
        <v>1</v>
      </c>
      <c r="B53" s="0" t="n">
        <v>58</v>
      </c>
      <c r="C53" s="0" t="n">
        <v>175</v>
      </c>
      <c r="D53" s="0" t="n">
        <v>77</v>
      </c>
      <c r="E53" s="0" t="n">
        <v>1</v>
      </c>
      <c r="F53" s="0" t="n">
        <v>1</v>
      </c>
      <c r="G53" s="0" t="n">
        <v>0</v>
      </c>
      <c r="H53" s="0" t="n">
        <v>0</v>
      </c>
      <c r="I53" s="0" t="n">
        <v>1</v>
      </c>
      <c r="J53" s="0" t="n">
        <v>0</v>
      </c>
      <c r="K53" s="0" t="n">
        <v>2</v>
      </c>
      <c r="L53" s="0" t="n">
        <v>2</v>
      </c>
      <c r="M53" s="0" t="n">
        <v>1</v>
      </c>
      <c r="N53" s="0" t="n">
        <v>1</v>
      </c>
    </row>
    <row r="54" customFormat="false" ht="12.75" hidden="false" customHeight="false" outlineLevel="0" collapsed="false">
      <c r="A54" s="0" t="n">
        <v>0</v>
      </c>
      <c r="B54" s="0" t="n">
        <v>56</v>
      </c>
      <c r="C54" s="0" t="n">
        <v>159</v>
      </c>
      <c r="D54" s="0" t="n">
        <v>64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1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1</v>
      </c>
    </row>
    <row r="55" customFormat="false" ht="12.75" hidden="false" customHeight="false" outlineLevel="0" collapsed="false">
      <c r="A55" s="0" t="n">
        <v>1</v>
      </c>
      <c r="B55" s="0" t="n">
        <v>55</v>
      </c>
      <c r="C55" s="0" t="n">
        <v>176</v>
      </c>
      <c r="D55" s="0" t="n">
        <v>80</v>
      </c>
      <c r="E55" s="0" t="n">
        <v>0</v>
      </c>
      <c r="F55" s="0" t="n">
        <v>1</v>
      </c>
      <c r="G55" s="0" t="n">
        <v>0</v>
      </c>
      <c r="H55" s="0" t="n">
        <v>0</v>
      </c>
      <c r="I55" s="0" t="n">
        <v>1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1</v>
      </c>
    </row>
    <row r="56" customFormat="false" ht="12.75" hidden="false" customHeight="false" outlineLevel="0" collapsed="false">
      <c r="A56" s="0" t="n">
        <v>1</v>
      </c>
      <c r="B56" s="0" t="n">
        <v>24</v>
      </c>
      <c r="C56" s="0" t="n">
        <v>170</v>
      </c>
      <c r="D56" s="0" t="n">
        <v>110</v>
      </c>
      <c r="E56" s="0" t="n">
        <v>1</v>
      </c>
      <c r="F56" s="0" t="n">
        <v>0</v>
      </c>
      <c r="G56" s="0" t="n">
        <v>0</v>
      </c>
      <c r="H56" s="0" t="n">
        <v>1</v>
      </c>
      <c r="I56" s="0" t="n">
        <v>1</v>
      </c>
      <c r="J56" s="0" t="n">
        <v>3</v>
      </c>
      <c r="K56" s="0" t="n">
        <v>2</v>
      </c>
      <c r="L56" s="0" t="n">
        <v>1</v>
      </c>
      <c r="M56" s="0" t="n">
        <v>13</v>
      </c>
      <c r="O56" s="0" t="n">
        <v>5</v>
      </c>
    </row>
    <row r="57" customFormat="false" ht="12.75" hidden="false" customHeight="false" outlineLevel="0" collapsed="false">
      <c r="A57" s="0" t="n">
        <v>0</v>
      </c>
      <c r="B57" s="0" t="n">
        <v>42</v>
      </c>
      <c r="C57" s="0" t="n">
        <v>176</v>
      </c>
      <c r="D57" s="0" t="n">
        <v>73</v>
      </c>
      <c r="E57" s="0" t="n">
        <v>0</v>
      </c>
      <c r="F57" s="0" t="n">
        <v>0</v>
      </c>
      <c r="G57" s="0" t="n">
        <v>0</v>
      </c>
      <c r="H57" s="0" t="n">
        <v>1</v>
      </c>
      <c r="I57" s="0" t="n">
        <v>1</v>
      </c>
      <c r="J57" s="0" t="n">
        <v>3</v>
      </c>
      <c r="K57" s="0" t="n">
        <v>2</v>
      </c>
      <c r="L57" s="0" t="n">
        <v>4</v>
      </c>
      <c r="M57" s="0" t="n">
        <v>19</v>
      </c>
      <c r="O57" s="0" t="n">
        <v>5</v>
      </c>
    </row>
    <row r="58" customFormat="false" ht="12.75" hidden="false" customHeight="false" outlineLevel="0" collapsed="false">
      <c r="A58" s="0" t="n">
        <v>0</v>
      </c>
      <c r="B58" s="0" t="n">
        <v>27</v>
      </c>
      <c r="C58" s="0" t="n">
        <v>160</v>
      </c>
      <c r="D58" s="0" t="n">
        <v>60</v>
      </c>
      <c r="E58" s="0" t="n">
        <v>1</v>
      </c>
      <c r="F58" s="0" t="n">
        <v>0</v>
      </c>
      <c r="G58" s="0" t="n">
        <v>0</v>
      </c>
      <c r="H58" s="0" t="n">
        <v>1</v>
      </c>
      <c r="I58" s="0" t="n">
        <v>0</v>
      </c>
      <c r="K58" s="0" t="n">
        <v>0</v>
      </c>
      <c r="L58" s="0" t="n">
        <v>0</v>
      </c>
      <c r="M58" s="0" t="n">
        <v>9</v>
      </c>
      <c r="O58" s="0" t="n">
        <v>1</v>
      </c>
    </row>
    <row r="59" customFormat="false" ht="12.75" hidden="false" customHeight="false" outlineLevel="0" collapsed="false">
      <c r="A59" s="0" t="n">
        <v>0</v>
      </c>
      <c r="B59" s="0" t="n">
        <v>49</v>
      </c>
      <c r="C59" s="0" t="n">
        <v>170</v>
      </c>
      <c r="D59" s="0" t="n">
        <v>75</v>
      </c>
      <c r="E59" s="0" t="n">
        <v>0</v>
      </c>
      <c r="F59" s="0" t="n">
        <v>0</v>
      </c>
      <c r="G59" s="0" t="n">
        <v>0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3</v>
      </c>
      <c r="M59" s="0" t="n">
        <v>19</v>
      </c>
      <c r="O59" s="0" t="n">
        <v>0</v>
      </c>
    </row>
    <row r="60" customFormat="false" ht="12.75" hidden="false" customHeight="false" outlineLevel="0" collapsed="false">
      <c r="A60" s="0" t="n">
        <v>0</v>
      </c>
      <c r="B60" s="0" t="n">
        <v>50</v>
      </c>
      <c r="C60" s="0" t="n">
        <v>168</v>
      </c>
      <c r="D60" s="0" t="n">
        <v>75</v>
      </c>
      <c r="E60" s="0" t="n">
        <v>1</v>
      </c>
      <c r="F60" s="0" t="n">
        <v>0</v>
      </c>
      <c r="G60" s="0" t="n">
        <v>0</v>
      </c>
      <c r="H60" s="0" t="n">
        <v>1</v>
      </c>
      <c r="I60" s="0" t="n">
        <v>1</v>
      </c>
      <c r="J60" s="0" t="n">
        <v>0</v>
      </c>
      <c r="K60" s="0" t="n">
        <v>1</v>
      </c>
      <c r="L60" s="0" t="n">
        <v>2</v>
      </c>
      <c r="M60" s="0" t="n">
        <v>19</v>
      </c>
      <c r="O60" s="0" t="n">
        <v>6</v>
      </c>
    </row>
    <row r="61" customFormat="false" ht="12.75" hidden="false" customHeight="false" outlineLevel="0" collapsed="false">
      <c r="A61" s="0" t="n">
        <v>0</v>
      </c>
      <c r="B61" s="0" t="n">
        <v>46</v>
      </c>
      <c r="C61" s="0" t="n">
        <v>165</v>
      </c>
      <c r="D61" s="0" t="n">
        <v>76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1</v>
      </c>
      <c r="J61" s="0" t="n">
        <v>4</v>
      </c>
      <c r="K61" s="0" t="n">
        <v>0</v>
      </c>
      <c r="L61" s="0" t="n">
        <v>0</v>
      </c>
      <c r="M61" s="0" t="n">
        <v>12</v>
      </c>
      <c r="O61" s="0" t="n">
        <v>2</v>
      </c>
    </row>
    <row r="62" customFormat="false" ht="12.75" hidden="false" customHeight="false" outlineLevel="0" collapsed="false">
      <c r="A62" s="0" t="n">
        <v>0</v>
      </c>
      <c r="B62" s="0" t="n">
        <v>48</v>
      </c>
      <c r="C62" s="0" t="n">
        <v>174</v>
      </c>
      <c r="D62" s="0" t="n">
        <v>67</v>
      </c>
      <c r="E62" s="0" t="n">
        <v>1</v>
      </c>
      <c r="F62" s="0" t="n">
        <v>0</v>
      </c>
      <c r="G62" s="0" t="n">
        <v>0</v>
      </c>
      <c r="H62" s="0" t="n">
        <v>0</v>
      </c>
      <c r="I62" s="0" t="n">
        <v>1</v>
      </c>
      <c r="J62" s="0" t="n">
        <v>1</v>
      </c>
      <c r="K62" s="0" t="n">
        <v>2</v>
      </c>
      <c r="L62" s="0" t="n">
        <v>2</v>
      </c>
      <c r="M62" s="0" t="n">
        <v>7</v>
      </c>
      <c r="O62" s="0" t="n">
        <v>4</v>
      </c>
    </row>
    <row r="63" customFormat="false" ht="12.75" hidden="false" customHeight="false" outlineLevel="0" collapsed="false">
      <c r="A63" s="0" t="n">
        <v>0</v>
      </c>
      <c r="B63" s="0" t="n">
        <v>49</v>
      </c>
      <c r="C63" s="0" t="n">
        <v>163</v>
      </c>
      <c r="D63" s="0" t="n">
        <v>55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K63" s="0" t="n">
        <v>1</v>
      </c>
      <c r="L63" s="0" t="n">
        <v>1</v>
      </c>
      <c r="M63" s="0" t="n">
        <v>19</v>
      </c>
      <c r="O63" s="0" t="n">
        <v>4</v>
      </c>
    </row>
    <row r="64" customFormat="false" ht="12.75" hidden="false" customHeight="false" outlineLevel="0" collapsed="false">
      <c r="A64" s="0" t="n">
        <v>0</v>
      </c>
      <c r="B64" s="0" t="n">
        <v>45</v>
      </c>
      <c r="C64" s="0" t="n">
        <v>160</v>
      </c>
      <c r="D64" s="0" t="n">
        <v>67</v>
      </c>
      <c r="E64" s="0" t="n">
        <v>1</v>
      </c>
      <c r="F64" s="0" t="n">
        <v>0</v>
      </c>
      <c r="G64" s="0" t="n">
        <v>0</v>
      </c>
      <c r="H64" s="0" t="n">
        <v>0</v>
      </c>
      <c r="I64" s="0" t="n">
        <v>0</v>
      </c>
      <c r="K64" s="0" t="n">
        <v>0</v>
      </c>
      <c r="L64" s="0" t="n">
        <v>0</v>
      </c>
      <c r="M64" s="0" t="n">
        <v>17</v>
      </c>
      <c r="O64" s="0" t="n">
        <v>7</v>
      </c>
    </row>
    <row r="65" customFormat="false" ht="12.75" hidden="false" customHeight="false" outlineLevel="0" collapsed="false">
      <c r="A65" s="0" t="n">
        <v>0</v>
      </c>
      <c r="B65" s="0" t="n">
        <v>30</v>
      </c>
      <c r="C65" s="0" t="n">
        <v>173</v>
      </c>
      <c r="D65" s="0" t="n">
        <v>71</v>
      </c>
      <c r="E65" s="0" t="n">
        <v>1</v>
      </c>
      <c r="F65" s="0" t="n">
        <v>0</v>
      </c>
      <c r="G65" s="0" t="n">
        <v>0</v>
      </c>
      <c r="H65" s="0" t="n">
        <v>0</v>
      </c>
      <c r="I65" s="0" t="n">
        <v>0</v>
      </c>
      <c r="K65" s="0" t="n">
        <v>1</v>
      </c>
      <c r="L65" s="0" t="n">
        <v>0</v>
      </c>
      <c r="M65" s="0" t="n">
        <v>21</v>
      </c>
      <c r="O65" s="0" t="n">
        <v>0</v>
      </c>
    </row>
    <row r="66" customFormat="false" ht="12.75" hidden="false" customHeight="false" outlineLevel="0" collapsed="false">
      <c r="A66" s="0" t="n">
        <v>0</v>
      </c>
      <c r="B66" s="0" t="n">
        <v>32</v>
      </c>
      <c r="C66" s="0" t="n">
        <v>157</v>
      </c>
      <c r="D66" s="0" t="n">
        <v>60</v>
      </c>
      <c r="E66" s="0" t="n">
        <v>1</v>
      </c>
      <c r="F66" s="0" t="n">
        <v>0</v>
      </c>
      <c r="G66" s="0" t="n">
        <v>0</v>
      </c>
      <c r="H66" s="0" t="n">
        <v>0</v>
      </c>
      <c r="I66" s="0" t="n">
        <v>1</v>
      </c>
      <c r="J66" s="0" t="n">
        <v>1</v>
      </c>
      <c r="K66" s="0" t="n">
        <v>2</v>
      </c>
      <c r="L66" s="0" t="n">
        <v>3</v>
      </c>
      <c r="M66" s="0" t="n">
        <v>19</v>
      </c>
      <c r="O66" s="0" t="n">
        <v>6</v>
      </c>
    </row>
    <row r="67" customFormat="false" ht="12.75" hidden="false" customHeight="false" outlineLevel="0" collapsed="false">
      <c r="A67" s="0" t="n">
        <v>0</v>
      </c>
      <c r="B67" s="0" t="n">
        <v>50</v>
      </c>
      <c r="C67" s="0" t="n">
        <v>171</v>
      </c>
      <c r="D67" s="0" t="n">
        <v>69</v>
      </c>
      <c r="E67" s="0" t="n">
        <v>0</v>
      </c>
      <c r="F67" s="0" t="n">
        <v>0</v>
      </c>
      <c r="G67" s="0" t="n">
        <v>0</v>
      </c>
      <c r="H67" s="0" t="n">
        <v>1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21</v>
      </c>
      <c r="O67" s="0" t="n">
        <v>2</v>
      </c>
    </row>
    <row r="68" customFormat="false" ht="12.75" hidden="false" customHeight="false" outlineLevel="0" collapsed="false">
      <c r="A68" s="0" t="n">
        <v>0</v>
      </c>
      <c r="B68" s="0" t="n">
        <v>29</v>
      </c>
      <c r="C68" s="0" t="n">
        <v>170</v>
      </c>
      <c r="D68" s="0" t="n">
        <v>70</v>
      </c>
      <c r="E68" s="0" t="n">
        <v>1</v>
      </c>
      <c r="F68" s="0" t="n">
        <v>0</v>
      </c>
      <c r="G68" s="0" t="n">
        <v>0</v>
      </c>
      <c r="H68" s="0" t="n">
        <v>0</v>
      </c>
      <c r="I68" s="0" t="n">
        <v>1</v>
      </c>
      <c r="J68" s="0" t="n">
        <v>3</v>
      </c>
      <c r="K68" s="0" t="n">
        <v>2</v>
      </c>
      <c r="L68" s="0" t="n">
        <v>3</v>
      </c>
      <c r="M68" s="0" t="n">
        <v>21</v>
      </c>
      <c r="O68" s="0" t="n">
        <v>5</v>
      </c>
    </row>
    <row r="69" customFormat="false" ht="12.75" hidden="false" customHeight="false" outlineLevel="0" collapsed="false">
      <c r="A69" s="0" t="n">
        <v>0</v>
      </c>
      <c r="B69" s="0" t="n">
        <v>55</v>
      </c>
      <c r="C69" s="0" t="n">
        <v>168</v>
      </c>
      <c r="D69" s="0" t="n">
        <v>90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K69" s="0" t="n">
        <v>1</v>
      </c>
      <c r="L69" s="0" t="n">
        <v>2</v>
      </c>
      <c r="M69" s="0" t="n">
        <v>9</v>
      </c>
      <c r="O69" s="0" t="n">
        <v>5</v>
      </c>
    </row>
    <row r="70" customFormat="false" ht="12.75" hidden="false" customHeight="false" outlineLevel="0" collapsed="false">
      <c r="A70" s="0" t="n">
        <v>0</v>
      </c>
      <c r="B70" s="0" t="n">
        <v>27</v>
      </c>
      <c r="C70" s="0" t="n">
        <v>165</v>
      </c>
      <c r="D70" s="0" t="n">
        <v>72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K70" s="0" t="n">
        <v>1</v>
      </c>
      <c r="L70" s="0" t="n">
        <v>1</v>
      </c>
      <c r="M70" s="0" t="n">
        <v>18</v>
      </c>
      <c r="O70" s="0" t="n">
        <v>3</v>
      </c>
    </row>
    <row r="71" customFormat="false" ht="12.75" hidden="false" customHeight="false" outlineLevel="0" collapsed="false">
      <c r="A71" s="0" t="n">
        <v>0</v>
      </c>
      <c r="B71" s="0" t="n">
        <v>35</v>
      </c>
      <c r="C71" s="0" t="n">
        <v>167</v>
      </c>
      <c r="D71" s="0" t="n">
        <v>72</v>
      </c>
      <c r="E71" s="0" t="n">
        <v>1</v>
      </c>
      <c r="F71" s="0" t="n">
        <v>0</v>
      </c>
      <c r="G71" s="0" t="n">
        <v>0</v>
      </c>
      <c r="H71" s="0" t="n">
        <v>1</v>
      </c>
      <c r="I71" s="0" t="n">
        <v>1</v>
      </c>
      <c r="J71" s="0" t="n">
        <v>3</v>
      </c>
      <c r="K71" s="0" t="n">
        <v>0</v>
      </c>
      <c r="L71" s="0" t="n">
        <v>0</v>
      </c>
      <c r="M71" s="0" t="n">
        <v>16</v>
      </c>
      <c r="O71" s="0" t="n">
        <v>0</v>
      </c>
    </row>
    <row r="72" customFormat="false" ht="12.75" hidden="false" customHeight="false" outlineLevel="0" collapsed="false">
      <c r="A72" s="0" t="n">
        <v>0</v>
      </c>
      <c r="B72" s="0" t="n">
        <v>27</v>
      </c>
      <c r="C72" s="0" t="n">
        <v>150</v>
      </c>
      <c r="D72" s="0" t="n">
        <v>72</v>
      </c>
      <c r="E72" s="0" t="n">
        <v>1</v>
      </c>
      <c r="F72" s="0" t="n">
        <v>0</v>
      </c>
      <c r="G72" s="0" t="n">
        <v>0</v>
      </c>
      <c r="H72" s="0" t="n">
        <v>1</v>
      </c>
      <c r="I72" s="0" t="n">
        <v>0</v>
      </c>
      <c r="K72" s="0" t="n">
        <v>1</v>
      </c>
      <c r="L72" s="0" t="n">
        <v>1</v>
      </c>
      <c r="M72" s="0" t="n">
        <v>21</v>
      </c>
      <c r="O72" s="0" t="n">
        <v>6</v>
      </c>
    </row>
    <row r="73" customFormat="false" ht="12.75" hidden="false" customHeight="false" outlineLevel="0" collapsed="false">
      <c r="A73" s="0" t="n">
        <v>0</v>
      </c>
      <c r="B73" s="0" t="n">
        <v>25</v>
      </c>
      <c r="C73" s="0" t="n">
        <v>157</v>
      </c>
      <c r="D73" s="0" t="n">
        <v>56</v>
      </c>
      <c r="E73" s="0" t="n">
        <v>0</v>
      </c>
      <c r="F73" s="0" t="n">
        <v>0</v>
      </c>
      <c r="G73" s="0" t="n">
        <v>0</v>
      </c>
      <c r="H73" s="0" t="n">
        <v>1</v>
      </c>
      <c r="I73" s="0" t="n">
        <v>1</v>
      </c>
      <c r="J73" s="0" t="n">
        <v>2</v>
      </c>
      <c r="K73" s="0" t="n">
        <v>0</v>
      </c>
      <c r="L73" s="0" t="n">
        <v>0</v>
      </c>
      <c r="M73" s="0" t="n">
        <v>9</v>
      </c>
      <c r="O73" s="0" t="n">
        <v>6</v>
      </c>
    </row>
    <row r="74" customFormat="false" ht="12.75" hidden="false" customHeight="false" outlineLevel="0" collapsed="false">
      <c r="A74" s="0" t="n">
        <v>0</v>
      </c>
      <c r="B74" s="0" t="n">
        <v>62</v>
      </c>
      <c r="C74" s="0" t="n">
        <v>150</v>
      </c>
      <c r="D74" s="0" t="n">
        <v>70</v>
      </c>
      <c r="E74" s="0" t="n">
        <v>0</v>
      </c>
      <c r="F74" s="0" t="n">
        <v>0</v>
      </c>
      <c r="G74" s="0" t="n">
        <v>0</v>
      </c>
      <c r="H74" s="0" t="n">
        <v>1</v>
      </c>
      <c r="I74" s="0" t="n">
        <v>1</v>
      </c>
      <c r="J74" s="0" t="n">
        <v>4</v>
      </c>
      <c r="K74" s="0" t="n">
        <v>0</v>
      </c>
      <c r="L74" s="0" t="n">
        <v>0</v>
      </c>
      <c r="M74" s="0" t="n">
        <v>12</v>
      </c>
      <c r="O74" s="0" t="n">
        <v>8</v>
      </c>
    </row>
    <row r="75" customFormat="false" ht="12.75" hidden="false" customHeight="false" outlineLevel="0" collapsed="false">
      <c r="A75" s="0" t="n">
        <v>1</v>
      </c>
      <c r="B75" s="0" t="n">
        <v>29</v>
      </c>
      <c r="C75" s="0" t="n">
        <v>170</v>
      </c>
      <c r="D75" s="0" t="n">
        <v>70</v>
      </c>
      <c r="E75" s="0" t="n">
        <v>1</v>
      </c>
      <c r="F75" s="0" t="n">
        <v>0</v>
      </c>
      <c r="G75" s="0" t="n">
        <v>0</v>
      </c>
      <c r="H75" s="0" t="n">
        <v>1</v>
      </c>
      <c r="I75" s="0" t="n">
        <v>0</v>
      </c>
      <c r="K75" s="0" t="n">
        <v>2</v>
      </c>
      <c r="L75" s="0" t="n">
        <v>4</v>
      </c>
      <c r="M75" s="0" t="n">
        <v>14</v>
      </c>
      <c r="O75" s="0" t="n">
        <v>0</v>
      </c>
    </row>
    <row r="76" customFormat="false" ht="12.75" hidden="false" customHeight="false" outlineLevel="0" collapsed="false">
      <c r="A76" s="0" t="n">
        <v>0</v>
      </c>
      <c r="B76" s="0" t="n">
        <v>35</v>
      </c>
      <c r="C76" s="0" t="n">
        <v>140</v>
      </c>
      <c r="D76" s="0" t="n">
        <v>64</v>
      </c>
      <c r="E76" s="0" t="n">
        <v>0</v>
      </c>
      <c r="F76" s="0" t="n">
        <v>0</v>
      </c>
      <c r="G76" s="0" t="n">
        <v>0</v>
      </c>
      <c r="H76" s="0" t="n">
        <v>1</v>
      </c>
      <c r="I76" s="0" t="n">
        <v>1</v>
      </c>
      <c r="J76" s="0" t="n">
        <v>1</v>
      </c>
      <c r="K76" s="0" t="n">
        <v>0</v>
      </c>
      <c r="L76" s="0" t="n">
        <v>1</v>
      </c>
      <c r="M76" s="0" t="n">
        <v>18</v>
      </c>
      <c r="O76" s="0" t="n">
        <v>1</v>
      </c>
    </row>
    <row r="77" customFormat="false" ht="12.75" hidden="false" customHeight="false" outlineLevel="0" collapsed="false">
      <c r="A77" s="0" t="n">
        <v>0</v>
      </c>
      <c r="B77" s="0" t="n">
        <v>27</v>
      </c>
      <c r="C77" s="0" t="n">
        <v>150</v>
      </c>
      <c r="D77" s="0" t="n">
        <v>72</v>
      </c>
      <c r="E77" s="0" t="n">
        <v>1</v>
      </c>
      <c r="F77" s="0" t="n">
        <v>0</v>
      </c>
      <c r="G77" s="0" t="n">
        <v>0</v>
      </c>
      <c r="H77" s="0" t="n">
        <v>1</v>
      </c>
      <c r="I77" s="0" t="n">
        <v>0</v>
      </c>
      <c r="K77" s="0" t="n">
        <v>1</v>
      </c>
      <c r="L77" s="0" t="n">
        <v>1</v>
      </c>
      <c r="M77" s="0" t="n">
        <v>21</v>
      </c>
      <c r="O77" s="0" t="n">
        <v>6</v>
      </c>
    </row>
    <row r="78" customFormat="false" ht="12.75" hidden="false" customHeight="false" outlineLevel="0" collapsed="false">
      <c r="A78" s="0" t="n">
        <v>0</v>
      </c>
      <c r="B78" s="0" t="n">
        <v>33</v>
      </c>
      <c r="C78" s="0" t="n">
        <v>167</v>
      </c>
      <c r="D78" s="0" t="n">
        <v>72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K78" s="0" t="n">
        <v>0</v>
      </c>
      <c r="L78" s="0" t="n">
        <v>0</v>
      </c>
      <c r="M78" s="0" t="n">
        <v>15</v>
      </c>
      <c r="O78" s="0" t="n">
        <v>2</v>
      </c>
    </row>
    <row r="79" customFormat="false" ht="12.75" hidden="false" customHeight="false" outlineLevel="0" collapsed="false">
      <c r="A79" s="0" t="n">
        <v>0</v>
      </c>
      <c r="B79" s="0" t="n">
        <v>35</v>
      </c>
      <c r="C79" s="0" t="n">
        <v>173</v>
      </c>
      <c r="D79" s="0" t="n">
        <v>110</v>
      </c>
      <c r="E79" s="0" t="n">
        <v>1</v>
      </c>
      <c r="F79" s="0" t="n">
        <v>0</v>
      </c>
      <c r="G79" s="0" t="n">
        <v>0</v>
      </c>
      <c r="H79" s="0" t="n">
        <v>1</v>
      </c>
      <c r="I79" s="0" t="n">
        <v>0</v>
      </c>
      <c r="K79" s="0" t="n">
        <v>0</v>
      </c>
      <c r="L79" s="0" t="n">
        <v>0</v>
      </c>
      <c r="M79" s="0" t="n">
        <v>0</v>
      </c>
      <c r="O79" s="0" t="n">
        <v>0</v>
      </c>
    </row>
    <row r="80" customFormat="false" ht="12.75" hidden="false" customHeight="false" outlineLevel="0" collapsed="false">
      <c r="A80" s="0" t="n">
        <v>0</v>
      </c>
      <c r="B80" s="0" t="n">
        <v>86</v>
      </c>
      <c r="C80" s="0" t="n">
        <v>160</v>
      </c>
      <c r="D80" s="0" t="n">
        <v>60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1</v>
      </c>
      <c r="J80" s="0" t="n">
        <v>2</v>
      </c>
      <c r="K80" s="0" t="n">
        <v>0</v>
      </c>
      <c r="L80" s="0" t="n">
        <v>0</v>
      </c>
      <c r="M80" s="0" t="n">
        <v>13</v>
      </c>
      <c r="O80" s="0" t="n">
        <v>5</v>
      </c>
    </row>
    <row r="81" customFormat="false" ht="12.75" hidden="false" customHeight="false" outlineLevel="0" collapsed="false">
      <c r="A81" s="0" t="n">
        <v>0</v>
      </c>
      <c r="B81" s="0" t="n">
        <v>41</v>
      </c>
      <c r="C81" s="0" t="n">
        <v>162</v>
      </c>
      <c r="D81" s="0" t="n">
        <v>52</v>
      </c>
      <c r="E81" s="0" t="n">
        <v>1</v>
      </c>
      <c r="F81" s="0" t="n">
        <v>0</v>
      </c>
      <c r="G81" s="0" t="n">
        <v>0</v>
      </c>
      <c r="H81" s="0" t="n">
        <v>0</v>
      </c>
      <c r="I81" s="0" t="n">
        <v>0</v>
      </c>
      <c r="K81" s="0" t="n">
        <v>0</v>
      </c>
      <c r="L81" s="0" t="n">
        <v>0</v>
      </c>
      <c r="M81" s="0" t="n">
        <v>16</v>
      </c>
      <c r="O81" s="0" t="n">
        <v>2</v>
      </c>
    </row>
    <row r="82" customFormat="false" ht="12.75" hidden="false" customHeight="false" outlineLevel="0" collapsed="false">
      <c r="A82" s="0" t="n">
        <v>1</v>
      </c>
      <c r="B82" s="0" t="n">
        <v>25</v>
      </c>
      <c r="C82" s="0" t="n">
        <v>182</v>
      </c>
      <c r="D82" s="0" t="n">
        <v>81</v>
      </c>
      <c r="E82" s="0" t="n">
        <v>1</v>
      </c>
      <c r="F82" s="0" t="n">
        <v>0</v>
      </c>
      <c r="G82" s="0" t="n">
        <v>0</v>
      </c>
      <c r="H82" s="0" t="n">
        <v>0</v>
      </c>
      <c r="I82" s="0" t="n">
        <v>0</v>
      </c>
      <c r="K82" s="0" t="n">
        <v>0</v>
      </c>
      <c r="L82" s="0" t="n">
        <v>0</v>
      </c>
      <c r="M82" s="0" t="n">
        <v>15</v>
      </c>
      <c r="O82" s="0" t="n">
        <v>2</v>
      </c>
    </row>
    <row r="83" customFormat="false" ht="12.75" hidden="false" customHeight="false" outlineLevel="0" collapsed="false">
      <c r="A83" s="0" t="n">
        <v>0</v>
      </c>
      <c r="B83" s="0" t="n">
        <v>26</v>
      </c>
      <c r="C83" s="0" t="n">
        <v>160</v>
      </c>
      <c r="D83" s="0" t="n">
        <v>85</v>
      </c>
      <c r="E83" s="0" t="n">
        <v>1</v>
      </c>
      <c r="F83" s="0" t="n">
        <v>0</v>
      </c>
      <c r="G83" s="0" t="n">
        <v>0</v>
      </c>
      <c r="H83" s="0" t="n">
        <v>0</v>
      </c>
      <c r="I83" s="0" t="n">
        <v>1</v>
      </c>
      <c r="J83" s="0" t="n">
        <v>2</v>
      </c>
      <c r="K83" s="0" t="n">
        <v>0</v>
      </c>
      <c r="L83" s="0" t="n">
        <v>2</v>
      </c>
      <c r="M83" s="0" t="n">
        <v>15</v>
      </c>
      <c r="O83" s="0" t="n">
        <v>2</v>
      </c>
    </row>
    <row r="84" customFormat="false" ht="12.75" hidden="false" customHeight="false" outlineLevel="0" collapsed="false">
      <c r="A84" s="0" t="n">
        <v>1</v>
      </c>
      <c r="B84" s="0" t="n">
        <v>37</v>
      </c>
      <c r="C84" s="0" t="n">
        <v>185</v>
      </c>
      <c r="D84" s="0" t="n">
        <v>80</v>
      </c>
      <c r="E84" s="0" t="n">
        <v>1</v>
      </c>
      <c r="F84" s="0" t="n">
        <v>0</v>
      </c>
      <c r="G84" s="0" t="n">
        <v>0</v>
      </c>
      <c r="H84" s="0" t="n">
        <v>0</v>
      </c>
      <c r="I84" s="0" t="n">
        <v>0</v>
      </c>
      <c r="K84" s="0" t="n">
        <v>0</v>
      </c>
      <c r="L84" s="0" t="n">
        <v>2</v>
      </c>
      <c r="M84" s="0" t="n">
        <v>8</v>
      </c>
      <c r="O84" s="0" t="n">
        <v>0</v>
      </c>
    </row>
    <row r="85" customFormat="false" ht="12.75" hidden="false" customHeight="false" outlineLevel="0" collapsed="false">
      <c r="A85" s="0" t="n">
        <v>0</v>
      </c>
      <c r="B85" s="0" t="n">
        <v>44</v>
      </c>
      <c r="C85" s="0" t="n">
        <v>170</v>
      </c>
      <c r="D85" s="0" t="n">
        <v>78</v>
      </c>
      <c r="E85" s="0" t="n">
        <v>1</v>
      </c>
      <c r="F85" s="0" t="n">
        <v>0</v>
      </c>
      <c r="G85" s="0" t="n">
        <v>0</v>
      </c>
      <c r="H85" s="0" t="n">
        <v>1</v>
      </c>
      <c r="I85" s="0" t="n">
        <v>1</v>
      </c>
      <c r="J85" s="0" t="n">
        <v>1</v>
      </c>
      <c r="K85" s="0" t="n">
        <v>0</v>
      </c>
      <c r="L85" s="0" t="n">
        <v>0</v>
      </c>
      <c r="M85" s="0" t="n">
        <v>17</v>
      </c>
      <c r="O85" s="0" t="n">
        <v>1</v>
      </c>
    </row>
    <row r="86" customFormat="false" ht="12.75" hidden="false" customHeight="false" outlineLevel="0" collapsed="false">
      <c r="A86" s="0" t="n">
        <v>0</v>
      </c>
      <c r="B86" s="0" t="n">
        <v>35</v>
      </c>
      <c r="C86" s="0" t="n">
        <v>171</v>
      </c>
      <c r="D86" s="0" t="n">
        <v>61</v>
      </c>
      <c r="E86" s="0" t="n">
        <v>1</v>
      </c>
      <c r="F86" s="0" t="n">
        <v>0</v>
      </c>
      <c r="G86" s="0" t="n">
        <v>0</v>
      </c>
      <c r="H86" s="0" t="n">
        <v>1</v>
      </c>
      <c r="I86" s="0" t="n">
        <v>1</v>
      </c>
      <c r="J86" s="0" t="n">
        <v>0</v>
      </c>
      <c r="K86" s="0" t="n">
        <v>1</v>
      </c>
      <c r="L86" s="0" t="n">
        <v>3</v>
      </c>
      <c r="M86" s="0" t="n">
        <v>7</v>
      </c>
      <c r="O86" s="0" t="n">
        <v>0</v>
      </c>
    </row>
    <row r="87" customFormat="false" ht="12.75" hidden="false" customHeight="false" outlineLevel="0" collapsed="false">
      <c r="A87" s="0" t="n">
        <v>1</v>
      </c>
      <c r="B87" s="0" t="n">
        <v>43</v>
      </c>
      <c r="C87" s="0" t="n">
        <v>176</v>
      </c>
      <c r="D87" s="0" t="n">
        <v>100</v>
      </c>
      <c r="E87" s="0" t="n">
        <v>1</v>
      </c>
      <c r="F87" s="0" t="n">
        <v>0</v>
      </c>
      <c r="G87" s="0" t="n">
        <v>0</v>
      </c>
      <c r="H87" s="0" t="n">
        <v>0</v>
      </c>
      <c r="I87" s="0" t="n">
        <v>1</v>
      </c>
      <c r="J87" s="0" t="n">
        <v>2</v>
      </c>
      <c r="K87" s="0" t="n">
        <v>0</v>
      </c>
      <c r="L87" s="0" t="n">
        <v>2</v>
      </c>
      <c r="M87" s="0" t="n">
        <v>18</v>
      </c>
      <c r="O87" s="0" t="n">
        <v>1</v>
      </c>
    </row>
    <row r="88" customFormat="false" ht="12.75" hidden="false" customHeight="false" outlineLevel="0" collapsed="false">
      <c r="A88" s="0" t="n">
        <v>0</v>
      </c>
      <c r="B88" s="0" t="n">
        <v>48</v>
      </c>
      <c r="C88" s="0" t="n">
        <v>162</v>
      </c>
      <c r="D88" s="0" t="n">
        <v>75</v>
      </c>
      <c r="E88" s="0" t="n">
        <v>0</v>
      </c>
      <c r="F88" s="0" t="n">
        <v>0</v>
      </c>
      <c r="G88" s="0" t="n">
        <v>0</v>
      </c>
      <c r="H88" s="0" t="n">
        <v>1</v>
      </c>
      <c r="I88" s="0" t="n">
        <v>1</v>
      </c>
      <c r="J88" s="0" t="n">
        <v>2</v>
      </c>
      <c r="K88" s="0" t="n">
        <v>1</v>
      </c>
      <c r="L88" s="0" t="n">
        <v>0</v>
      </c>
      <c r="M88" s="0" t="n">
        <v>19</v>
      </c>
      <c r="O88" s="0" t="n">
        <v>3</v>
      </c>
    </row>
    <row r="89" customFormat="false" ht="12.75" hidden="false" customHeight="false" outlineLevel="0" collapsed="false">
      <c r="A89" s="0" t="n">
        <v>0</v>
      </c>
      <c r="B89" s="0" t="n">
        <v>52</v>
      </c>
      <c r="C89" s="0" t="n">
        <v>167</v>
      </c>
      <c r="D89" s="0" t="n">
        <v>64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1</v>
      </c>
      <c r="O89" s="0" t="n">
        <v>0</v>
      </c>
    </row>
    <row r="90" customFormat="false" ht="12.75" hidden="false" customHeight="false" outlineLevel="0" collapsed="false">
      <c r="A90" s="0" t="n">
        <v>1</v>
      </c>
      <c r="B90" s="0" t="n">
        <v>35</v>
      </c>
      <c r="C90" s="0" t="n">
        <v>160</v>
      </c>
      <c r="D90" s="0" t="n">
        <v>80</v>
      </c>
      <c r="E90" s="0" t="n">
        <v>0</v>
      </c>
      <c r="F90" s="0" t="n">
        <v>0</v>
      </c>
      <c r="G90" s="0" t="n">
        <v>0</v>
      </c>
      <c r="H90" s="0" t="n">
        <v>1</v>
      </c>
      <c r="I90" s="0" t="n">
        <v>1</v>
      </c>
      <c r="J90" s="0" t="n">
        <v>1</v>
      </c>
      <c r="K90" s="0" t="n">
        <v>2</v>
      </c>
      <c r="L90" s="0" t="n">
        <v>4</v>
      </c>
      <c r="M90" s="0" t="n">
        <v>6</v>
      </c>
      <c r="O90" s="0" t="n">
        <v>1</v>
      </c>
    </row>
    <row r="91" customFormat="false" ht="12.75" hidden="false" customHeight="false" outlineLevel="0" collapsed="false">
      <c r="A91" s="0" t="n">
        <v>0</v>
      </c>
      <c r="B91" s="0" t="n">
        <v>20</v>
      </c>
      <c r="C91" s="0" t="n">
        <v>162</v>
      </c>
      <c r="D91" s="0" t="n">
        <v>60</v>
      </c>
      <c r="E91" s="0" t="n">
        <v>1</v>
      </c>
      <c r="F91" s="0" t="n">
        <v>0</v>
      </c>
      <c r="G91" s="0" t="n">
        <v>0</v>
      </c>
      <c r="H91" s="0" t="n">
        <v>0</v>
      </c>
      <c r="I91" s="0" t="n">
        <v>0</v>
      </c>
      <c r="K91" s="0" t="n">
        <v>2</v>
      </c>
      <c r="L91" s="0" t="n">
        <v>4</v>
      </c>
      <c r="M91" s="0" t="n">
        <v>14</v>
      </c>
      <c r="O91" s="0" t="n">
        <v>4</v>
      </c>
    </row>
    <row r="92" customFormat="false" ht="12.75" hidden="false" customHeight="false" outlineLevel="0" collapsed="false">
      <c r="A92" s="0" t="n">
        <v>0</v>
      </c>
      <c r="B92" s="0" t="n">
        <v>28</v>
      </c>
      <c r="C92" s="0" t="n">
        <v>169</v>
      </c>
      <c r="D92" s="0" t="n">
        <v>59</v>
      </c>
      <c r="E92" s="0" t="n">
        <v>1</v>
      </c>
      <c r="F92" s="0" t="n">
        <v>0</v>
      </c>
      <c r="G92" s="0" t="n">
        <v>0</v>
      </c>
      <c r="H92" s="0" t="n">
        <v>0</v>
      </c>
      <c r="I92" s="0" t="n">
        <v>0</v>
      </c>
      <c r="K92" s="0" t="n">
        <v>1</v>
      </c>
      <c r="L92" s="0" t="n">
        <v>1</v>
      </c>
      <c r="M92" s="0" t="n">
        <v>18</v>
      </c>
      <c r="O92" s="0" t="n">
        <v>4</v>
      </c>
    </row>
    <row r="93" customFormat="false" ht="12.75" hidden="false" customHeight="false" outlineLevel="0" collapsed="false">
      <c r="A93" s="0" t="n">
        <v>0</v>
      </c>
      <c r="B93" s="0" t="n">
        <v>34</v>
      </c>
      <c r="C93" s="0" t="n">
        <v>167</v>
      </c>
      <c r="D93" s="0" t="n">
        <v>90</v>
      </c>
      <c r="E93" s="0" t="n">
        <v>1</v>
      </c>
      <c r="F93" s="0" t="n">
        <v>0</v>
      </c>
      <c r="G93" s="0" t="n">
        <v>0</v>
      </c>
      <c r="H93" s="0" t="n">
        <v>1</v>
      </c>
      <c r="I93" s="0" t="n">
        <v>1</v>
      </c>
      <c r="J93" s="0" t="n">
        <v>2</v>
      </c>
      <c r="K93" s="0" t="n">
        <v>0</v>
      </c>
      <c r="L93" s="0" t="n">
        <v>0</v>
      </c>
      <c r="M93" s="0" t="n">
        <v>18</v>
      </c>
      <c r="O93" s="0" t="n">
        <v>4</v>
      </c>
    </row>
    <row r="94" customFormat="false" ht="12.75" hidden="false" customHeight="false" outlineLevel="0" collapsed="false">
      <c r="A94" s="0" t="n">
        <v>0</v>
      </c>
      <c r="B94" s="0" t="n">
        <v>45</v>
      </c>
      <c r="C94" s="0" t="n">
        <v>175</v>
      </c>
      <c r="D94" s="0" t="n">
        <v>62</v>
      </c>
      <c r="E94" s="0" t="n">
        <v>1</v>
      </c>
      <c r="F94" s="0" t="n">
        <v>0</v>
      </c>
      <c r="G94" s="0" t="n">
        <v>0</v>
      </c>
      <c r="H94" s="0" t="n">
        <v>1</v>
      </c>
      <c r="I94" s="0" t="n">
        <v>1</v>
      </c>
      <c r="J94" s="0" t="n">
        <v>4</v>
      </c>
      <c r="K94" s="0" t="n">
        <v>2</v>
      </c>
      <c r="L94" s="0" t="n">
        <v>3</v>
      </c>
      <c r="M94" s="0" t="n">
        <v>8</v>
      </c>
      <c r="O94" s="0" t="n">
        <v>0</v>
      </c>
    </row>
    <row r="95" customFormat="false" ht="12.75" hidden="false" customHeight="false" outlineLevel="0" collapsed="false">
      <c r="A95" s="0" t="n">
        <v>1</v>
      </c>
      <c r="B95" s="0" t="n">
        <v>41</v>
      </c>
      <c r="C95" s="0" t="n">
        <v>156</v>
      </c>
      <c r="D95" s="0" t="n">
        <v>55</v>
      </c>
      <c r="E95" s="0" t="n">
        <v>1</v>
      </c>
      <c r="F95" s="0" t="n">
        <v>0</v>
      </c>
      <c r="G95" s="0" t="n">
        <v>0</v>
      </c>
      <c r="H95" s="0" t="n">
        <v>0</v>
      </c>
      <c r="I95" s="0" t="n">
        <v>0</v>
      </c>
      <c r="K95" s="0" t="n">
        <v>2</v>
      </c>
      <c r="L95" s="0" t="n">
        <v>4</v>
      </c>
      <c r="M95" s="0" t="n">
        <v>15</v>
      </c>
      <c r="O95" s="0" t="n">
        <v>3</v>
      </c>
    </row>
    <row r="96" customFormat="false" ht="12.75" hidden="false" customHeight="false" outlineLevel="0" collapsed="false">
      <c r="A96" s="0" t="n">
        <v>0</v>
      </c>
      <c r="B96" s="0" t="n">
        <v>60</v>
      </c>
      <c r="C96" s="0" t="n">
        <v>160</v>
      </c>
      <c r="D96" s="0" t="n">
        <v>60</v>
      </c>
      <c r="E96" s="0" t="n">
        <v>1</v>
      </c>
      <c r="F96" s="0" t="n">
        <v>1</v>
      </c>
      <c r="G96" s="0" t="n">
        <v>0</v>
      </c>
      <c r="H96" s="0" t="n">
        <v>1</v>
      </c>
      <c r="I96" s="0" t="n">
        <v>1</v>
      </c>
      <c r="J96" s="0" t="n">
        <v>4</v>
      </c>
      <c r="K96" s="0" t="n">
        <v>2</v>
      </c>
      <c r="L96" s="0" t="n">
        <v>4</v>
      </c>
      <c r="M96" s="0" t="n">
        <v>4</v>
      </c>
      <c r="O96" s="0" t="n">
        <v>8</v>
      </c>
    </row>
    <row r="97" customFormat="false" ht="12.75" hidden="false" customHeight="false" outlineLevel="0" collapsed="false">
      <c r="A97" s="0" t="n">
        <v>0</v>
      </c>
      <c r="B97" s="0" t="n">
        <v>53</v>
      </c>
      <c r="C97" s="0" t="n">
        <v>155</v>
      </c>
      <c r="D97" s="0" t="n">
        <v>60</v>
      </c>
      <c r="E97" s="0" t="n">
        <v>1</v>
      </c>
      <c r="F97" s="0" t="n">
        <v>1</v>
      </c>
      <c r="G97" s="0" t="n">
        <v>0</v>
      </c>
      <c r="H97" s="0" t="n">
        <v>1</v>
      </c>
      <c r="I97" s="0" t="n">
        <v>1</v>
      </c>
      <c r="J97" s="0" t="n">
        <v>2</v>
      </c>
      <c r="K97" s="0" t="n">
        <v>1</v>
      </c>
      <c r="L97" s="0" t="n">
        <v>3</v>
      </c>
      <c r="M97" s="0" t="n">
        <v>17</v>
      </c>
      <c r="O97" s="0" t="n">
        <v>1</v>
      </c>
    </row>
    <row r="98" customFormat="false" ht="12.75" hidden="false" customHeight="false" outlineLevel="0" collapsed="false">
      <c r="A98" s="0" t="n">
        <v>0</v>
      </c>
      <c r="B98" s="0" t="n">
        <v>32</v>
      </c>
      <c r="C98" s="0" t="n">
        <v>170</v>
      </c>
      <c r="D98" s="0" t="n">
        <v>69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1</v>
      </c>
      <c r="J98" s="0" t="n">
        <v>1</v>
      </c>
      <c r="K98" s="0" t="n">
        <v>0</v>
      </c>
      <c r="L98" s="0" t="n">
        <v>0</v>
      </c>
      <c r="M98" s="0" t="n">
        <v>21</v>
      </c>
      <c r="O98" s="0" t="n">
        <v>5</v>
      </c>
    </row>
    <row r="99" customFormat="false" ht="12.75" hidden="false" customHeight="false" outlineLevel="0" collapsed="false">
      <c r="A99" s="0" t="n">
        <v>0</v>
      </c>
      <c r="B99" s="0" t="n">
        <v>45</v>
      </c>
      <c r="C99" s="0" t="n">
        <v>164</v>
      </c>
      <c r="D99" s="0" t="n">
        <v>98</v>
      </c>
      <c r="E99" s="0" t="n">
        <v>1</v>
      </c>
      <c r="F99" s="0" t="n">
        <v>0</v>
      </c>
      <c r="G99" s="0" t="n">
        <v>0</v>
      </c>
      <c r="H99" s="0" t="n">
        <v>1</v>
      </c>
      <c r="I99" s="0" t="n">
        <v>1</v>
      </c>
      <c r="J99" s="0" t="n">
        <v>4</v>
      </c>
      <c r="K99" s="0" t="n">
        <v>0</v>
      </c>
      <c r="L99" s="0" t="n">
        <v>0</v>
      </c>
      <c r="M99" s="0" t="n">
        <v>20</v>
      </c>
      <c r="O99" s="0" t="n">
        <v>0</v>
      </c>
    </row>
    <row r="100" customFormat="false" ht="12.75" hidden="false" customHeight="false" outlineLevel="0" collapsed="false">
      <c r="A100" s="0" t="n">
        <v>0</v>
      </c>
      <c r="B100" s="0" t="n">
        <v>39</v>
      </c>
      <c r="C100" s="0" t="n">
        <v>169</v>
      </c>
      <c r="D100" s="0" t="n">
        <v>49</v>
      </c>
      <c r="E100" s="0" t="n">
        <v>1</v>
      </c>
      <c r="F100" s="0" t="n">
        <v>0</v>
      </c>
      <c r="G100" s="0" t="n">
        <v>0</v>
      </c>
      <c r="H100" s="0" t="n">
        <v>1</v>
      </c>
      <c r="I100" s="0" t="n">
        <v>1</v>
      </c>
      <c r="J100" s="0" t="n">
        <v>1</v>
      </c>
      <c r="K100" s="0" t="n">
        <v>0</v>
      </c>
      <c r="L100" s="0" t="n">
        <v>2</v>
      </c>
      <c r="M100" s="0" t="n">
        <v>19</v>
      </c>
      <c r="O100" s="0" t="n">
        <v>3</v>
      </c>
    </row>
    <row r="101" customFormat="false" ht="12.75" hidden="false" customHeight="false" outlineLevel="0" collapsed="false">
      <c r="A101" s="0" t="n">
        <v>1</v>
      </c>
      <c r="B101" s="0" t="n">
        <v>27</v>
      </c>
      <c r="C101" s="0" t="n">
        <v>180</v>
      </c>
      <c r="D101" s="0" t="n">
        <v>100</v>
      </c>
      <c r="E101" s="0" t="n">
        <v>1</v>
      </c>
      <c r="F101" s="0" t="n">
        <v>0</v>
      </c>
      <c r="G101" s="0" t="n">
        <v>0</v>
      </c>
      <c r="H101" s="0" t="n">
        <v>1</v>
      </c>
      <c r="I101" s="0" t="n">
        <v>0</v>
      </c>
      <c r="K101" s="0" t="n">
        <v>2</v>
      </c>
      <c r="L101" s="0" t="n">
        <v>4</v>
      </c>
      <c r="M101" s="0" t="n">
        <v>14</v>
      </c>
      <c r="O101" s="0" t="n">
        <v>0</v>
      </c>
    </row>
    <row r="102" customFormat="false" ht="12.75" hidden="false" customHeight="false" outlineLevel="0" collapsed="false">
      <c r="A102" s="0" t="n">
        <v>0</v>
      </c>
      <c r="B102" s="0" t="n">
        <v>36</v>
      </c>
      <c r="C102" s="0" t="n">
        <v>155</v>
      </c>
      <c r="D102" s="0" t="n">
        <v>64</v>
      </c>
      <c r="E102" s="0" t="n">
        <v>1</v>
      </c>
      <c r="F102" s="0" t="n">
        <v>0</v>
      </c>
      <c r="G102" s="0" t="n">
        <v>0</v>
      </c>
      <c r="H102" s="0" t="n">
        <v>0</v>
      </c>
      <c r="I102" s="0" t="n">
        <v>0</v>
      </c>
      <c r="K102" s="0" t="n">
        <v>2</v>
      </c>
      <c r="L102" s="0" t="n">
        <v>4</v>
      </c>
      <c r="M102" s="0" t="n">
        <v>21</v>
      </c>
      <c r="O102" s="0" t="n">
        <v>5</v>
      </c>
    </row>
    <row r="103" customFormat="false" ht="12.75" hidden="false" customHeight="false" outlineLevel="0" collapsed="false">
      <c r="A103" s="0" t="n">
        <v>0</v>
      </c>
      <c r="B103" s="0" t="n">
        <v>35</v>
      </c>
      <c r="C103" s="0" t="n">
        <v>175</v>
      </c>
      <c r="D103" s="0" t="n">
        <v>56</v>
      </c>
      <c r="E103" s="0" t="n">
        <v>0</v>
      </c>
      <c r="F103" s="0" t="n">
        <v>0</v>
      </c>
      <c r="G103" s="0" t="n">
        <v>0</v>
      </c>
      <c r="H103" s="0" t="n">
        <v>1</v>
      </c>
      <c r="I103" s="0" t="n">
        <v>0</v>
      </c>
      <c r="K103" s="0" t="n">
        <v>0</v>
      </c>
      <c r="L103" s="0" t="n">
        <v>0</v>
      </c>
      <c r="M103" s="0" t="n">
        <v>16</v>
      </c>
      <c r="O103" s="0" t="n">
        <v>0</v>
      </c>
    </row>
    <row r="104" customFormat="false" ht="12.75" hidden="false" customHeight="false" outlineLevel="0" collapsed="false">
      <c r="A104" s="0" t="n">
        <v>0</v>
      </c>
      <c r="B104" s="0" t="n">
        <v>36</v>
      </c>
      <c r="C104" s="0" t="n">
        <v>156</v>
      </c>
      <c r="D104" s="0" t="n">
        <v>64</v>
      </c>
      <c r="E104" s="0" t="n">
        <v>1</v>
      </c>
      <c r="F104" s="0" t="n">
        <v>0</v>
      </c>
      <c r="G104" s="0" t="n">
        <v>0</v>
      </c>
      <c r="H104" s="0" t="n">
        <v>0</v>
      </c>
      <c r="I104" s="0" t="n">
        <v>0</v>
      </c>
      <c r="K104" s="0" t="n">
        <v>2</v>
      </c>
      <c r="L104" s="0" t="n">
        <v>4</v>
      </c>
      <c r="M104" s="0" t="n">
        <v>21</v>
      </c>
      <c r="O104" s="0" t="n">
        <v>5</v>
      </c>
    </row>
    <row r="105" customFormat="false" ht="12.75" hidden="false" customHeight="false" outlineLevel="0" collapsed="false">
      <c r="A105" s="0" t="n">
        <v>0</v>
      </c>
      <c r="B105" s="0" t="n">
        <v>44</v>
      </c>
      <c r="C105" s="0" t="n">
        <v>168</v>
      </c>
      <c r="D105" s="0" t="n">
        <v>68</v>
      </c>
      <c r="E105" s="0" t="n">
        <v>1</v>
      </c>
      <c r="F105" s="0" t="n">
        <v>0</v>
      </c>
      <c r="G105" s="0" t="n">
        <v>0</v>
      </c>
      <c r="H105" s="0" t="n">
        <v>1</v>
      </c>
      <c r="I105" s="0" t="n">
        <v>1</v>
      </c>
      <c r="J105" s="0" t="n">
        <v>2</v>
      </c>
      <c r="K105" s="0" t="n">
        <v>0</v>
      </c>
      <c r="L105" s="0" t="n">
        <v>0</v>
      </c>
      <c r="M105" s="0" t="n">
        <v>19</v>
      </c>
      <c r="O105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2021-08-11T06:33:06Z</dcterms:created>
  <dc:creator>Angelica Mocrei</dc:creator>
  <dc:description/>
  <dc:language>en-US</dc:language>
  <cp:lastModifiedBy/>
  <dcterms:modified xsi:type="dcterms:W3CDTF">2021-08-14T11:46:35Z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