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Dean Prescott-Kerr\Downloads\Just IT work\"/>
    </mc:Choice>
  </mc:AlternateContent>
  <xr:revisionPtr revIDLastSave="0" documentId="13_ncr:1_{DE3AE189-4E81-4908-83F8-E4DA50F94DE7}" xr6:coauthVersionLast="47" xr6:coauthVersionMax="47" xr10:uidLastSave="{00000000-0000-0000-0000-000000000000}"/>
  <bookViews>
    <workbookView xWindow="-108" yWindow="-108" windowWidth="23256" windowHeight="12456" activeTab="1" xr2:uid="{10996FFD-38B0-4E71-AA07-9FDC1DF12159}"/>
  </bookViews>
  <sheets>
    <sheet name="Excel Interactive Dashboard(Dat" sheetId="1" r:id="rId1"/>
    <sheet name="Dashboard" sheetId="8" r:id="rId2"/>
    <sheet name="Total reveue by country " sheetId="3" r:id="rId3"/>
    <sheet name="Totoal unit sold by products" sheetId="4" r:id="rId4"/>
    <sheet name="Average Profit Margin by produc" sheetId="5" r:id="rId5"/>
    <sheet name=" revenue by product over  time" sheetId="6" r:id="rId6"/>
    <sheet name="Units sold by country and produ" sheetId="7" r:id="rId7"/>
    <sheet name="New-Data" sheetId="2" r:id="rId8"/>
  </sheets>
  <definedNames>
    <definedName name="Cost">'Excel Interactive Dashboard(Dat'!$E$2:$E$176</definedName>
    <definedName name="NativeTimeline_Date">#N/A</definedName>
    <definedName name="Profit">'Excel Interactive Dashboard(Dat'!$F$2:$F$176</definedName>
    <definedName name="Revenue">'Excel Interactive Dashboard(Dat'!$D$2:$D$176</definedName>
    <definedName name="Slicer_Country">#N/A</definedName>
    <definedName name="Slicer_Product">#N/A</definedName>
  </definedNames>
  <calcPr calcId="191029"/>
  <pivotCaches>
    <pivotCache cacheId="3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8" i="2" l="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9" i="2"/>
  <c r="H510" i="2"/>
  <c r="H511" i="2"/>
  <c r="H512" i="2"/>
  <c r="H513" i="2"/>
  <c r="H514" i="2"/>
  <c r="H515" i="2"/>
  <c r="H516" i="2"/>
  <c r="H517" i="2"/>
  <c r="H518" i="2"/>
  <c r="H519" i="2"/>
  <c r="H520" i="2"/>
  <c r="H521" i="2"/>
  <c r="H522" i="2"/>
  <c r="H523" i="2"/>
  <c r="H524" i="2"/>
  <c r="H525" i="2"/>
  <c r="H526"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<sst xmlns="http://schemas.openxmlformats.org/spreadsheetml/2006/main" count="1482" uniqueCount="38">
  <si>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</si>
  <si>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</si>
  <si>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</si>
  <si>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</si>
  <si>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</si>
  <si>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</si>
  <si>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</si>
  <si>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</si>
  <si>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</si>
  <si>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</si>
  <si>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</si>
  <si>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</si>
  <si>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</si>
  <si>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</si>
  <si>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</si>
  <si>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</si>
  <si>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</si>
  <si>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</si>
  <si>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Profit Margin</t>
  </si>
  <si>
    <t>Row Labels</t>
  </si>
  <si>
    <t>Grand Total</t>
  </si>
  <si>
    <t xml:space="preserve">Sum of  Revenue </t>
  </si>
  <si>
    <t>Sum of Units Sold</t>
  </si>
  <si>
    <t>Average of Profit Margin</t>
  </si>
  <si>
    <t>Jan</t>
  </si>
  <si>
    <t>Feb</t>
  </si>
  <si>
    <t>Mar</t>
  </si>
  <si>
    <t>Apr</t>
  </si>
  <si>
    <t>May</t>
  </si>
  <si>
    <t>Jun</t>
  </si>
  <si>
    <t>Jul</t>
  </si>
  <si>
    <t>Aug</t>
  </si>
  <si>
    <t>Sep</t>
  </si>
  <si>
    <t>Oct</t>
  </si>
  <si>
    <t>Nov</t>
  </si>
  <si>
    <t>Dec</t>
  </si>
  <si>
    <t>Column Labels</t>
  </si>
  <si>
    <t>Cookie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</si>
</sst>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48"/>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44" fontId="0" fillId="0" borderId="0" xfId="0" applyNumberFormat="1"/>
    <xf numFmtId="49" fontId="0" fillId="0" borderId="0" xfId="0" applyNumberFormat="1"/>
    <xf numFmtId="2" fontId="0" fillId="0" borderId="0" xfId="0" applyNumberFormat="1"/>
    <xf numFmtId="4" fontId="0" fillId="0" borderId="0" xfId="0" applyNumberFormat="1"/>
    <xf numFmtId="10" fontId="0" fillId="0" borderId="0" xfId="42"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xf numFmtId="0" fontId="0" fillId="34" borderId="0" xfId="0" applyFill="1"/>
    <xf numFmtId="0" fontId="18"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numFmt numFmtId="14" formatCode="0.00%"/>
    </dxf>
    <dxf>
      <numFmt numFmtId="19" formatCode="dd/mm/yyyy"/>
    </dxf>
    <dxf>
      <numFmt numFmtId="164" formatCode="&quot;£&quot;#,##0.00"/>
    </dxf>
    <dxf>
      <numFmt numFmtId="164" formatCode="&quot;£&quot;#,##0.00"/>
    </dxf>
    <dxf>
      <numFmt numFmtId="164" formatCode="&quot;£&quot;#,##0.00"/>
    </dxf>
    <dxf>
      <numFmt numFmtId="14" formatCode="0.00%"/>
    </dxf>
    <dxf>
      <numFmt numFmtId="19" formatCode="dd/mm/yyyy"/>
    </dxf>
    <dxf>
      <numFmt numFmtId="34" formatCode="_-&quot;£&quot;* #,##0.00_-;\-&quot;£&quot;* #,##0.00_-;_-&quot;£&quot;* &quot;-&quot;??_-;_-@_-"/>
    </dxf>
    <dxf>
      <numFmt numFmtId="34" formatCode="_-&quot;£&quot;* #,##0.00_-;\-&quot;£&quot;* #,##0.00_-;_-&quot;£&quot;* &quot;-&quot;??_-;_-@_-"/>
    </dxf>
    <dxf>
      <numFmt numFmtId="4" formatCode="#,##0.00"/>
    </dxf>
    <dxf>
      <numFmt numFmtId="2" formatCode="0.00"/>
    </dxf>
    <dxf>
      <numFmt numFmtId="30" formatCode="@"/>
    </dxf>
    <dxf>
      <numFmt numFmtId="30" formatCode="@"/>
    </dxf>
  </dxfs>
  <tableStyles count="2" defaultTableStyle="TableStyleMedium2" defaultPivotStyle="PivotStyleLight16">
    <tableStyle name="Slicer Style 1" pivot="0" table="0" count="0" xr9:uid="{1D252EB2-4510-4D28-B963-2A72D0E0B61C}"/>
    <tableStyle name="Slicer Style 2" pivot="0" table="0" count="1" xr9:uid="{E18A2119-16FB-4C5F-A718-F7A5EECEC4B4}"/>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[Cookie Business Excel Interactive Dashboard.xlsx]Average Profit Margin by produc!PivotTable8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Profit Margin By Product </a:t>
            </a:r>
            <a:endParaRPr lang="en-GB"/>
          </a:p>
        </c:rich>
      </c:tx>
      <c:layout>
        <c:manualLayout>
          <c:xMode val="edge"/>
          <c:yMode val="edge"/>
          <c:x val="0.1976823549478455"/>
          <c:y val="0.135330549347926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Profit Margin by produc'!$B$3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0A-4E72-A522-E1020FE5F7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0A-4E72-A522-E1020FE5F7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0A-4E72-A522-E1020FE5F7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0A-4E72-A522-E1020FE5F7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0A-4E72-A522-E1020FE5F72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0A-4E72-A522-E1020FE5F72E}"/>
              </c:ext>
            </c:extLst>
          </c:dPt>
          <c:cat>
            <c:strRef>
              <c:f>'Average Profit Margin by produc'!$A$4:$A$10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produc'!$B$4:$B$10</c:f>
              <c:numCache>
                <c:formatCode>0.00%</c:formatCode>
                <c:ptCount val="6"/>
                <c:pt idx="0">
                  <c:v>1.5</c:v>
                </c:pt>
                <c:pt idx="1">
                  <c:v>4</c:v>
                </c:pt>
                <c:pt idx="2">
                  <c:v>1.2727272727272714</c:v>
                </c:pt>
                <c:pt idx="3">
                  <c:v>1.6666666666666683</c:v>
                </c:pt>
                <c:pt idx="4">
                  <c:v>1.4000000000000019</c:v>
                </c:pt>
                <c:pt idx="5">
                  <c:v>1.1818181818181832</c:v>
                </c:pt>
              </c:numCache>
            </c:numRef>
          </c:val>
          <c:extLst>
            <c:ext xmlns:c16="http://schemas.microsoft.com/office/drawing/2014/chart" uri="{C3380CC4-5D6E-409C-BE32-E72D297353CC}">
              <c16:uniqueId val="{0000000C-040A-4E72-A522-E1020FE5F72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Business Excel Interactive Dashboard.xlsx]Units sold by country and produ!PivotTable10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by country and products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country and produ'!$B$3:$B$4</c:f>
              <c:strCache>
                <c:ptCount val="1"/>
                <c:pt idx="0">
                  <c:v> Chocolate Chip </c:v>
                </c:pt>
              </c:strCache>
            </c:strRef>
          </c:tx>
          <c:spPr>
            <a:solidFill>
              <a:schemeClr val="accent1"/>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produ'!$B$5:$B$10</c:f>
              <c:numCache>
                <c:formatCode>General</c:formatCode>
                <c:ptCount val="5"/>
                <c:pt idx="0">
                  <c:v>57409</c:v>
                </c:pt>
                <c:pt idx="1">
                  <c:v>47753</c:v>
                </c:pt>
                <c:pt idx="2">
                  <c:v>37488</c:v>
                </c:pt>
                <c:pt idx="3">
                  <c:v>56097</c:v>
                </c:pt>
                <c:pt idx="4">
                  <c:v>57249</c:v>
                </c:pt>
              </c:numCache>
            </c:numRef>
          </c:val>
          <c:extLst>
            <c:ext xmlns:c16="http://schemas.microsoft.com/office/drawing/2014/chart" uri="{C3380CC4-5D6E-409C-BE32-E72D297353CC}">
              <c16:uniqueId val="{00000000-8703-4300-9BD9-B80B581041CE}"/>
            </c:ext>
          </c:extLst>
        </c:ser>
        <c:ser>
          <c:idx val="1"/>
          <c:order val="1"/>
          <c:tx>
            <c:strRef>
              <c:f>'Units sold by country and produ'!$C$3:$C$4</c:f>
              <c:strCache>
                <c:ptCount val="1"/>
                <c:pt idx="0">
                  <c:v> Fortune Cookie </c:v>
                </c:pt>
              </c:strCache>
            </c:strRef>
          </c:tx>
          <c:spPr>
            <a:solidFill>
              <a:schemeClr val="accent2"/>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produ'!$C$5:$C$10</c:f>
              <c:numCache>
                <c:formatCode>General</c:formatCode>
                <c:ptCount val="5"/>
                <c:pt idx="0">
                  <c:v>25400</c:v>
                </c:pt>
                <c:pt idx="1">
                  <c:v>24832</c:v>
                </c:pt>
                <c:pt idx="2">
                  <c:v>19279</c:v>
                </c:pt>
                <c:pt idx="3">
                  <c:v>24758</c:v>
                </c:pt>
                <c:pt idx="4">
                  <c:v>23652</c:v>
                </c:pt>
              </c:numCache>
            </c:numRef>
          </c:val>
          <c:extLst>
            <c:ext xmlns:c16="http://schemas.microsoft.com/office/drawing/2014/chart" uri="{C3380CC4-5D6E-409C-BE32-E72D297353CC}">
              <c16:uniqueId val="{00000007-8703-4300-9BD9-B80B581041CE}"/>
            </c:ext>
          </c:extLst>
        </c:ser>
        <c:ser>
          <c:idx val="2"/>
          <c:order val="2"/>
          <c:tx>
            <c:strRef>
              <c:f>'Units sold by country and produ'!$D$3:$D$4</c:f>
              <c:strCache>
                <c:ptCount val="1"/>
                <c:pt idx="0">
                  <c:v> Oatmeal Raisin </c:v>
                </c:pt>
              </c:strCache>
            </c:strRef>
          </c:tx>
          <c:spPr>
            <a:solidFill>
              <a:schemeClr val="accent3"/>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produ'!$D$5:$D$10</c:f>
              <c:numCache>
                <c:formatCode>General</c:formatCode>
                <c:ptCount val="5"/>
                <c:pt idx="0">
                  <c:v>21723</c:v>
                </c:pt>
                <c:pt idx="1">
                  <c:v>22133</c:v>
                </c:pt>
                <c:pt idx="2">
                  <c:v>22756</c:v>
                </c:pt>
                <c:pt idx="3">
                  <c:v>27498</c:v>
                </c:pt>
                <c:pt idx="4">
                  <c:v>27520</c:v>
                </c:pt>
              </c:numCache>
            </c:numRef>
          </c:val>
          <c:extLst>
            <c:ext xmlns:c16="http://schemas.microsoft.com/office/drawing/2014/chart" uri="{C3380CC4-5D6E-409C-BE32-E72D297353CC}">
              <c16:uniqueId val="{00000008-8703-4300-9BD9-B80B581041CE}"/>
            </c:ext>
          </c:extLst>
        </c:ser>
        <c:ser>
          <c:idx val="3"/>
          <c:order val="3"/>
          <c:tx>
            <c:strRef>
              <c:f>'Units sold by country and produ'!$E$3:$E$4</c:f>
              <c:strCache>
                <c:ptCount val="1"/>
                <c:pt idx="0">
                  <c:v> Snickerdoodle </c:v>
                </c:pt>
              </c:strCache>
            </c:strRef>
          </c:tx>
          <c:spPr>
            <a:solidFill>
              <a:schemeClr val="accent4"/>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produ'!$E$5:$E$10</c:f>
              <c:numCache>
                <c:formatCode>General</c:formatCode>
                <c:ptCount val="5"/>
                <c:pt idx="0">
                  <c:v>24771</c:v>
                </c:pt>
                <c:pt idx="1">
                  <c:v>19002</c:v>
                </c:pt>
                <c:pt idx="2">
                  <c:v>21619</c:v>
                </c:pt>
                <c:pt idx="3">
                  <c:v>28209</c:v>
                </c:pt>
                <c:pt idx="4">
                  <c:v>21844</c:v>
                </c:pt>
              </c:numCache>
            </c:numRef>
          </c:val>
          <c:extLst>
            <c:ext xmlns:c16="http://schemas.microsoft.com/office/drawing/2014/chart" uri="{C3380CC4-5D6E-409C-BE32-E72D297353CC}">
              <c16:uniqueId val="{00000009-8703-4300-9BD9-B80B581041CE}"/>
            </c:ext>
          </c:extLst>
        </c:ser>
        <c:ser>
          <c:idx val="4"/>
          <c:order val="4"/>
          <c:tx>
            <c:strRef>
              <c:f>'Units sold by country and produ'!$F$3:$F$4</c:f>
              <c:strCache>
                <c:ptCount val="1"/>
                <c:pt idx="0">
                  <c:v> Sugar </c:v>
                </c:pt>
              </c:strCache>
            </c:strRef>
          </c:tx>
          <c:spPr>
            <a:solidFill>
              <a:schemeClr val="accent5"/>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produ'!$F$5:$F$10</c:f>
              <c:numCache>
                <c:formatCode>General</c:formatCode>
                <c:ptCount val="5"/>
                <c:pt idx="0">
                  <c:v>30644</c:v>
                </c:pt>
                <c:pt idx="1">
                  <c:v>20053</c:v>
                </c:pt>
                <c:pt idx="2">
                  <c:v>22590</c:v>
                </c:pt>
                <c:pt idx="3">
                  <c:v>24664</c:v>
                </c:pt>
                <c:pt idx="4">
                  <c:v>29252</c:v>
                </c:pt>
              </c:numCache>
            </c:numRef>
          </c:val>
          <c:extLst>
            <c:ext xmlns:c16="http://schemas.microsoft.com/office/drawing/2014/chart" uri="{C3380CC4-5D6E-409C-BE32-E72D297353CC}">
              <c16:uniqueId val="{0000000A-8703-4300-9BD9-B80B581041CE}"/>
            </c:ext>
          </c:extLst>
        </c:ser>
        <c:ser>
          <c:idx val="5"/>
          <c:order val="5"/>
          <c:tx>
            <c:strRef>
              <c:f>'Units sold by country and produ'!$G$3:$G$4</c:f>
              <c:strCache>
                <c:ptCount val="1"/>
                <c:pt idx="0">
                  <c:v> White Chocolate Macadamia Nut </c:v>
                </c:pt>
              </c:strCache>
            </c:strRef>
          </c:tx>
          <c:spPr>
            <a:solidFill>
              <a:schemeClr val="accent6"/>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produ'!$G$5:$G$10</c:f>
              <c:numCache>
                <c:formatCode>General</c:formatCode>
                <c:ptCount val="5"/>
                <c:pt idx="0">
                  <c:v>25197</c:v>
                </c:pt>
                <c:pt idx="1">
                  <c:v>20247</c:v>
                </c:pt>
                <c:pt idx="2">
                  <c:v>23491</c:v>
                </c:pt>
                <c:pt idx="3">
                  <c:v>28385</c:v>
                </c:pt>
                <c:pt idx="4">
                  <c:v>25635</c:v>
                </c:pt>
              </c:numCache>
            </c:numRef>
          </c:val>
          <c:extLst>
            <c:ext xmlns:c16="http://schemas.microsoft.com/office/drawing/2014/chart" uri="{C3380CC4-5D6E-409C-BE32-E72D297353CC}">
              <c16:uniqueId val="{0000000B-8703-4300-9BD9-B80B581041CE}"/>
            </c:ext>
          </c:extLst>
        </c:ser>
        <c:dLbls>
          <c:showLegendKey val="0"/>
          <c:showVal val="0"/>
          <c:showCatName val="0"/>
          <c:showSerName val="0"/>
          <c:showPercent val="0"/>
          <c:showBubbleSize val="0"/>
        </c:dLbls>
        <c:gapWidth val="150"/>
        <c:overlap val="100"/>
        <c:axId val="113143456"/>
        <c:axId val="113147776"/>
      </c:barChart>
      <c:catAx>
        <c:axId val="11314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7776"/>
        <c:crosses val="autoZero"/>
        <c:auto val="1"/>
        <c:lblAlgn val="ctr"/>
        <c:lblOffset val="100"/>
        <c:noMultiLvlLbl val="0"/>
      </c:catAx>
      <c:valAx>
        <c:axId val="11314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[Cookie Business Excel Interactive Dashboard.xlsx] revenue by product over  time!PivotTable9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revenue by product over  time'!$B$3:$B$4</c:f>
              <c:strCache>
                <c:ptCount val="1"/>
                <c:pt idx="0">
                  <c:v> Chocolate Chip </c:v>
                </c:pt>
              </c:strCache>
            </c:strRef>
          </c:tx>
          <c:spPr>
            <a:ln w="28575" cap="rnd">
              <a:solidFill>
                <a:schemeClr val="accent1"/>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time'!$B$5:$B$17</c:f>
              <c:numCache>
                <c:formatCode>"£"#,##0.00</c:formatCode>
                <c:ptCount val="12"/>
                <c:pt idx="0">
                  <c:v>117995</c:v>
                </c:pt>
                <c:pt idx="1">
                  <c:v>73145</c:v>
                </c:pt>
                <c:pt idx="2">
                  <c:v>83475</c:v>
                </c:pt>
                <c:pt idx="3">
                  <c:v>118270</c:v>
                </c:pt>
                <c:pt idx="4">
                  <c:v>77085</c:v>
                </c:pt>
                <c:pt idx="5">
                  <c:v>127990</c:v>
                </c:pt>
                <c:pt idx="6">
                  <c:v>113195</c:v>
                </c:pt>
                <c:pt idx="7">
                  <c:v>94170</c:v>
                </c:pt>
                <c:pt idx="8">
                  <c:v>87080</c:v>
                </c:pt>
                <c:pt idx="9">
                  <c:v>148115</c:v>
                </c:pt>
                <c:pt idx="10">
                  <c:v>70645</c:v>
                </c:pt>
                <c:pt idx="11">
                  <c:v>168815</c:v>
                </c:pt>
              </c:numCache>
            </c:numRef>
          </c:val>
          <c:smooth val="0"/>
          <c:extLst>
            <c:ext xmlns:c16="http://schemas.microsoft.com/office/drawing/2014/chart" uri="{C3380CC4-5D6E-409C-BE32-E72D297353CC}">
              <c16:uniqueId val="{00000000-C7CD-4165-A679-33D6CEBEC5C5}"/>
            </c:ext>
          </c:extLst>
        </c:ser>
        <c:ser>
          <c:idx val="1"/>
          <c:order val="1"/>
          <c:tx>
            <c:strRef>
              <c:f>' revenue by product over  time'!$C$3:$C$4</c:f>
              <c:strCache>
                <c:ptCount val="1"/>
                <c:pt idx="0">
                  <c:v> Fortune Cookie </c:v>
                </c:pt>
              </c:strCache>
            </c:strRef>
          </c:tx>
          <c:spPr>
            <a:ln w="28575" cap="rnd">
              <a:solidFill>
                <a:schemeClr val="accent2"/>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time'!$C$5:$C$17</c:f>
              <c:numCache>
                <c:formatCode>"£"#,##0.00</c:formatCode>
                <c:ptCount val="12"/>
                <c:pt idx="0">
                  <c:v>7702</c:v>
                </c:pt>
                <c:pt idx="1">
                  <c:v>5405</c:v>
                </c:pt>
                <c:pt idx="2">
                  <c:v>8280</c:v>
                </c:pt>
                <c:pt idx="3">
                  <c:v>10056</c:v>
                </c:pt>
                <c:pt idx="4">
                  <c:v>8300</c:v>
                </c:pt>
                <c:pt idx="5">
                  <c:v>14069</c:v>
                </c:pt>
                <c:pt idx="6">
                  <c:v>10569</c:v>
                </c:pt>
                <c:pt idx="7">
                  <c:v>6209</c:v>
                </c:pt>
                <c:pt idx="8">
                  <c:v>7826</c:v>
                </c:pt>
                <c:pt idx="9">
                  <c:v>14304</c:v>
                </c:pt>
                <c:pt idx="10">
                  <c:v>10418</c:v>
                </c:pt>
                <c:pt idx="11">
                  <c:v>14783</c:v>
                </c:pt>
              </c:numCache>
            </c:numRef>
          </c:val>
          <c:smooth val="0"/>
          <c:extLst>
            <c:ext xmlns:c16="http://schemas.microsoft.com/office/drawing/2014/chart" uri="{C3380CC4-5D6E-409C-BE32-E72D297353CC}">
              <c16:uniqueId val="{00000001-C7CD-4165-A679-33D6CEBEC5C5}"/>
            </c:ext>
          </c:extLst>
        </c:ser>
        <c:ser>
          <c:idx val="2"/>
          <c:order val="2"/>
          <c:tx>
            <c:strRef>
              <c:f>' revenue by product over  time'!$D$3:$D$4</c:f>
              <c:strCache>
                <c:ptCount val="1"/>
                <c:pt idx="0">
                  <c:v> Oatmeal Raisin </c:v>
                </c:pt>
              </c:strCache>
            </c:strRef>
          </c:tx>
          <c:spPr>
            <a:ln w="28575" cap="rnd">
              <a:solidFill>
                <a:schemeClr val="accent3"/>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time'!$D$5:$D$17</c:f>
              <c:numCache>
                <c:formatCode>"£"#,##0.00</c:formatCode>
                <c:ptCount val="12"/>
                <c:pt idx="0">
                  <c:v>50100</c:v>
                </c:pt>
                <c:pt idx="1">
                  <c:v>42375</c:v>
                </c:pt>
                <c:pt idx="2">
                  <c:v>38580</c:v>
                </c:pt>
                <c:pt idx="3">
                  <c:v>53840</c:v>
                </c:pt>
                <c:pt idx="4">
                  <c:v>51185</c:v>
                </c:pt>
                <c:pt idx="5">
                  <c:v>69925</c:v>
                </c:pt>
                <c:pt idx="6">
                  <c:v>58110</c:v>
                </c:pt>
                <c:pt idx="7">
                  <c:v>44325</c:v>
                </c:pt>
                <c:pt idx="8">
                  <c:v>46200</c:v>
                </c:pt>
                <c:pt idx="9">
                  <c:v>63060</c:v>
                </c:pt>
                <c:pt idx="10">
                  <c:v>32545</c:v>
                </c:pt>
                <c:pt idx="11">
                  <c:v>57905</c:v>
                </c:pt>
              </c:numCache>
            </c:numRef>
          </c:val>
          <c:smooth val="0"/>
          <c:extLst>
            <c:ext xmlns:c16="http://schemas.microsoft.com/office/drawing/2014/chart" uri="{C3380CC4-5D6E-409C-BE32-E72D297353CC}">
              <c16:uniqueId val="{00000002-C7CD-4165-A679-33D6CEBEC5C5}"/>
            </c:ext>
          </c:extLst>
        </c:ser>
        <c:ser>
          <c:idx val="3"/>
          <c:order val="3"/>
          <c:tx>
            <c:strRef>
              <c:f>' revenue by product over  time'!$E$3:$E$4</c:f>
              <c:strCache>
                <c:ptCount val="1"/>
                <c:pt idx="0">
                  <c:v> Snickerdoodle </c:v>
                </c:pt>
              </c:strCache>
            </c:strRef>
          </c:tx>
          <c:spPr>
            <a:ln w="28575" cap="rnd">
              <a:solidFill>
                <a:schemeClr val="accent4"/>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time'!$E$5:$E$17</c:f>
              <c:numCache>
                <c:formatCode>"£"#,##0.00</c:formatCode>
                <c:ptCount val="12"/>
                <c:pt idx="0">
                  <c:v>26320</c:v>
                </c:pt>
                <c:pt idx="1">
                  <c:v>30012</c:v>
                </c:pt>
                <c:pt idx="2">
                  <c:v>25904</c:v>
                </c:pt>
                <c:pt idx="3">
                  <c:v>54368</c:v>
                </c:pt>
                <c:pt idx="4">
                  <c:v>19200</c:v>
                </c:pt>
                <c:pt idx="5">
                  <c:v>60220</c:v>
                </c:pt>
                <c:pt idx="6">
                  <c:v>27840</c:v>
                </c:pt>
                <c:pt idx="7">
                  <c:v>29460</c:v>
                </c:pt>
                <c:pt idx="8">
                  <c:v>32820</c:v>
                </c:pt>
                <c:pt idx="9">
                  <c:v>60328</c:v>
                </c:pt>
                <c:pt idx="10">
                  <c:v>38052</c:v>
                </c:pt>
                <c:pt idx="11">
                  <c:v>57256</c:v>
                </c:pt>
              </c:numCache>
            </c:numRef>
          </c:val>
          <c:smooth val="0"/>
          <c:extLst>
            <c:ext xmlns:c16="http://schemas.microsoft.com/office/drawing/2014/chart" uri="{C3380CC4-5D6E-409C-BE32-E72D297353CC}">
              <c16:uniqueId val="{00000003-C7CD-4165-A679-33D6CEBEC5C5}"/>
            </c:ext>
          </c:extLst>
        </c:ser>
        <c:ser>
          <c:idx val="4"/>
          <c:order val="4"/>
          <c:tx>
            <c:strRef>
              <c:f>' revenue by product over  time'!$F$3:$F$4</c:f>
              <c:strCache>
                <c:ptCount val="1"/>
                <c:pt idx="0">
                  <c:v> Sugar </c:v>
                </c:pt>
              </c:strCache>
            </c:strRef>
          </c:tx>
          <c:spPr>
            <a:ln w="28575" cap="rnd">
              <a:solidFill>
                <a:schemeClr val="accent5"/>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time'!$F$5:$F$17</c:f>
              <c:numCache>
                <c:formatCode>"£"#,##0.00</c:formatCode>
                <c:ptCount val="12"/>
                <c:pt idx="0">
                  <c:v>29904</c:v>
                </c:pt>
                <c:pt idx="1">
                  <c:v>33630</c:v>
                </c:pt>
                <c:pt idx="2">
                  <c:v>22686</c:v>
                </c:pt>
                <c:pt idx="3">
                  <c:v>28092</c:v>
                </c:pt>
                <c:pt idx="4">
                  <c:v>18006</c:v>
                </c:pt>
                <c:pt idx="5">
                  <c:v>52926</c:v>
                </c:pt>
                <c:pt idx="6">
                  <c:v>18933</c:v>
                </c:pt>
                <c:pt idx="7">
                  <c:v>29001</c:v>
                </c:pt>
                <c:pt idx="8">
                  <c:v>22710</c:v>
                </c:pt>
                <c:pt idx="9">
                  <c:v>54336</c:v>
                </c:pt>
                <c:pt idx="10">
                  <c:v>24267</c:v>
                </c:pt>
                <c:pt idx="11">
                  <c:v>47118</c:v>
                </c:pt>
              </c:numCache>
            </c:numRef>
          </c:val>
          <c:smooth val="0"/>
          <c:extLst>
            <c:ext xmlns:c16="http://schemas.microsoft.com/office/drawing/2014/chart" uri="{C3380CC4-5D6E-409C-BE32-E72D297353CC}">
              <c16:uniqueId val="{00000004-C7CD-4165-A679-33D6CEBEC5C5}"/>
            </c:ext>
          </c:extLst>
        </c:ser>
        <c:ser>
          <c:idx val="5"/>
          <c:order val="5"/>
          <c:tx>
            <c:strRef>
              <c:f>' revenue by product over  time'!$G$3:$G$4</c:f>
              <c:strCache>
                <c:ptCount val="1"/>
                <c:pt idx="0">
                  <c:v> White Chocolate Macadamia Nut </c:v>
                </c:pt>
              </c:strCache>
            </c:strRef>
          </c:tx>
          <c:spPr>
            <a:ln w="28575" cap="rnd">
              <a:solidFill>
                <a:schemeClr val="accent6"/>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time'!$G$5:$G$17</c:f>
              <c:numCache>
                <c:formatCode>"£"#,##0.00</c:formatCode>
                <c:ptCount val="12"/>
                <c:pt idx="0">
                  <c:v>59832</c:v>
                </c:pt>
                <c:pt idx="1">
                  <c:v>47358</c:v>
                </c:pt>
                <c:pt idx="2">
                  <c:v>40146</c:v>
                </c:pt>
                <c:pt idx="3">
                  <c:v>68754</c:v>
                </c:pt>
                <c:pt idx="4">
                  <c:v>42090</c:v>
                </c:pt>
                <c:pt idx="5">
                  <c:v>101718</c:v>
                </c:pt>
                <c:pt idx="6">
                  <c:v>67524</c:v>
                </c:pt>
                <c:pt idx="7">
                  <c:v>58590</c:v>
                </c:pt>
                <c:pt idx="8">
                  <c:v>42138</c:v>
                </c:pt>
                <c:pt idx="9">
                  <c:v>94494</c:v>
                </c:pt>
                <c:pt idx="10">
                  <c:v>41952</c:v>
                </c:pt>
                <c:pt idx="11">
                  <c:v>73134</c:v>
                </c:pt>
              </c:numCache>
            </c:numRef>
          </c:val>
          <c:smooth val="0"/>
          <c:extLst>
            <c:ext xmlns:c16="http://schemas.microsoft.com/office/drawing/2014/chart" uri="{C3380CC4-5D6E-409C-BE32-E72D297353CC}">
              <c16:uniqueId val="{00000005-C7CD-4165-A679-33D6CEBEC5C5}"/>
            </c:ext>
          </c:extLst>
        </c:ser>
        <c:dLbls>
          <c:showLegendKey val="0"/>
          <c:showVal val="0"/>
          <c:showCatName val="0"/>
          <c:showSerName val="0"/>
          <c:showPercent val="0"/>
          <c:showBubbleSize val="0"/>
        </c:dLbls>
        <c:smooth val="0"/>
        <c:axId val="376408296"/>
        <c:axId val="376406856"/>
      </c:lineChart>
      <c:catAx>
        <c:axId val="37640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06856"/>
        <c:crosses val="autoZero"/>
        <c:auto val="1"/>
        <c:lblAlgn val="ctr"/>
        <c:lblOffset val="100"/>
        <c:noMultiLvlLbl val="0"/>
      </c:catAx>
      <c:valAx>
        <c:axId val="376406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08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[Cookie Business Excel Interactive Dashboard.xlsx]Totoal unit sold by products!PivotTable7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By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'Totoal unit sold by products'!$B$3</c:f>
              <c:strCache>
                <c:ptCount val="1"/>
                <c:pt idx="0">
                  <c:v>Total</c:v>
                </c:pt>
              </c:strCache>
            </c:strRef>
          </c:tx>
          <c:spPr>
            <a:solidFill>
              <a:schemeClr val="accent5"/>
            </a:solidFill>
            <a:ln>
              <a:noFill/>
            </a:ln>
            <a:effectLst/>
          </c:spPr>
          <c:invertIfNegative val="0"/>
          <c:cat>
            <c:strRef>
              <c:f>'Totoal unit sold by products'!$A$4:$A$10</c:f>
              <c:strCache>
                <c:ptCount val="6"/>
                <c:pt idx="0">
                  <c:v> Chocolate Chip </c:v>
                </c:pt>
                <c:pt idx="1">
                  <c:v> Fortune Cookie </c:v>
                </c:pt>
                <c:pt idx="2">
                  <c:v> Oatmeal Raisin </c:v>
                </c:pt>
                <c:pt idx="3">
                  <c:v> Snickerdoodle </c:v>
                </c:pt>
                <c:pt idx="4">
                  <c:v> Sugar </c:v>
                </c:pt>
                <c:pt idx="5">
                  <c:v> White Chocolate Macadamia Nut </c:v>
                </c:pt>
              </c:strCache>
            </c:strRef>
          </c:cat>
          <c:val>
            <c:numRef>
              <c:f>'Totoal unit sold by products'!$B$4:$B$10</c:f>
              <c:numCache>
                <c:formatCode>General</c:formatCode>
                <c:ptCount val="6"/>
                <c:pt idx="0">
                  <c:v>255996</c:v>
                </c:pt>
                <c:pt idx="1">
                  <c:v>117921</c:v>
                </c:pt>
                <c:pt idx="2">
                  <c:v>121630</c:v>
                </c:pt>
                <c:pt idx="3">
                  <c:v>115445</c:v>
                </c:pt>
                <c:pt idx="4">
                  <c:v>127203</c:v>
                </c:pt>
                <c:pt idx="5">
                  <c:v>122955</c:v>
                </c:pt>
              </c:numCache>
            </c:numRef>
          </c:val>
          <c:extLst>
            <c:ext xmlns:c16="http://schemas.microsoft.com/office/drawing/2014/chart" uri="{C3380CC4-5D6E-409C-BE32-E72D297353CC}">
              <c16:uniqueId val="{00000000-5056-4C1A-AE8A-0E195CD50285}"/>
            </c:ext>
          </c:extLst>
        </c:ser>
        <c:dLbls>
          <c:showLegendKey val="0"/>
          <c:showVal val="0"/>
          <c:showCatName val="0"/>
          <c:showSerName val="0"/>
          <c:showPercent val="0"/>
          <c:showBubbleSize val="0"/>
        </c:dLbls>
        <c:gapWidth val="150"/>
        <c:overlap val="100"/>
        <c:axId val="723984864"/>
        <c:axId val="723985584"/>
      </c:barChart>
      <c:catAx>
        <c:axId val="72398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85584"/>
        <c:crosses val="autoZero"/>
        <c:auto val="1"/>
        <c:lblAlgn val="ctr"/>
        <c:lblOffset val="100"/>
        <c:noMultiLvlLbl val="0"/>
      </c:catAx>
      <c:valAx>
        <c:axId val="72398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Unit  Sold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[Cookie Business Excel Interactive Dashboard.xlsx]Total reveue by country !PivotTable6</c:name>
    <c:fmtId val="2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Revenue by 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reveue by country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reveue by country '!$A$4:$A$9</c:f>
              <c:strCache>
                <c:ptCount val="5"/>
                <c:pt idx="0">
                  <c:v>India</c:v>
                </c:pt>
                <c:pt idx="1">
                  <c:v>Malaysia</c:v>
                </c:pt>
                <c:pt idx="2">
                  <c:v>Philippines</c:v>
                </c:pt>
                <c:pt idx="3">
                  <c:v>United Kingdom</c:v>
                </c:pt>
                <c:pt idx="4">
                  <c:v>United States</c:v>
                </c:pt>
              </c:strCache>
            </c:strRef>
          </c:cat>
          <c:val>
            <c:numRef>
              <c:f>'Total reveue by country '!$B$4:$B$9</c:f>
              <c:numCache>
                <c:formatCode>"£"#,##0.00</c:formatCode>
                <c:ptCount val="5"/>
                <c:pt idx="0">
                  <c:v>763258</c:v>
                </c:pt>
                <c:pt idx="1">
                  <c:v>631911</c:v>
                </c:pt>
                <c:pt idx="2">
                  <c:v>615691</c:v>
                </c:pt>
                <c:pt idx="3">
                  <c:v>799871</c:v>
                </c:pt>
                <c:pt idx="4">
                  <c:v>776439</c:v>
                </c:pt>
              </c:numCache>
            </c:numRef>
          </c:val>
          <c:extLst>
            <c:ext xmlns:c16="http://schemas.microsoft.com/office/drawing/2014/chart" uri="{C3380CC4-5D6E-409C-BE32-E72D297353CC}">
              <c16:uniqueId val="{00000000-81F8-4DA8-A6E3-669808AD468B}"/>
            </c:ext>
          </c:extLst>
        </c:ser>
        <c:dLbls>
          <c:dLblPos val="ctr"/>
          <c:showLegendKey val="0"/>
          <c:showVal val="1"/>
          <c:showCatName val="0"/>
          <c:showSerName val="0"/>
          <c:showPercent val="0"/>
          <c:showBubbleSize val="0"/>
        </c:dLbls>
        <c:gapWidth val="79"/>
        <c:overlap val="100"/>
        <c:axId val="728715720"/>
        <c:axId val="728717160"/>
      </c:barChart>
      <c:catAx>
        <c:axId val="72871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8717160"/>
        <c:crosses val="autoZero"/>
        <c:auto val="1"/>
        <c:lblAlgn val="ctr"/>
        <c:lblOffset val="100"/>
        <c:noMultiLvlLbl val="0"/>
      </c:catAx>
      <c:valAx>
        <c:axId val="728717160"/>
        <c:scaling>
          <c:orientation val="minMax"/>
        </c:scaling>
        <c:delete val="1"/>
        <c:axPos val="b"/>
        <c:numFmt formatCode="&quot;£&quot;#,##0.00" sourceLinked="1"/>
        <c:majorTickMark val="none"/>
        <c:minorTickMark val="none"/>
        <c:tickLblPos val="nextTo"/>
        <c:crossAx val="728715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Business Excel Interactive Dashboard.xlsx]Total reveue by country !PivotTable6</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Revenue by 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reveue by country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reveue by country '!$A$4:$A$9</c:f>
              <c:strCache>
                <c:ptCount val="5"/>
                <c:pt idx="0">
                  <c:v>India</c:v>
                </c:pt>
                <c:pt idx="1">
                  <c:v>Malaysia</c:v>
                </c:pt>
                <c:pt idx="2">
                  <c:v>Philippines</c:v>
                </c:pt>
                <c:pt idx="3">
                  <c:v>United Kingdom</c:v>
                </c:pt>
                <c:pt idx="4">
                  <c:v>United States</c:v>
                </c:pt>
              </c:strCache>
            </c:strRef>
          </c:cat>
          <c:val>
            <c:numRef>
              <c:f>'Total reveue by country '!$B$4:$B$9</c:f>
              <c:numCache>
                <c:formatCode>"£"#,##0.00</c:formatCode>
                <c:ptCount val="5"/>
                <c:pt idx="0">
                  <c:v>763258</c:v>
                </c:pt>
                <c:pt idx="1">
                  <c:v>631911</c:v>
                </c:pt>
                <c:pt idx="2">
                  <c:v>615691</c:v>
                </c:pt>
                <c:pt idx="3">
                  <c:v>799871</c:v>
                </c:pt>
                <c:pt idx="4">
                  <c:v>776439</c:v>
                </c:pt>
              </c:numCache>
            </c:numRef>
          </c:val>
          <c:extLst>
            <c:ext xmlns:c16="http://schemas.microsoft.com/office/drawing/2014/chart" uri="{C3380CC4-5D6E-409C-BE32-E72D297353CC}">
              <c16:uniqueId val="{00000000-33E7-4711-9B23-5FE626F50CC2}"/>
            </c:ext>
          </c:extLst>
        </c:ser>
        <c:dLbls>
          <c:dLblPos val="ctr"/>
          <c:showLegendKey val="0"/>
          <c:showVal val="1"/>
          <c:showCatName val="0"/>
          <c:showSerName val="0"/>
          <c:showPercent val="0"/>
          <c:showBubbleSize val="0"/>
        </c:dLbls>
        <c:gapWidth val="79"/>
        <c:overlap val="100"/>
        <c:axId val="728715720"/>
        <c:axId val="728717160"/>
      </c:barChart>
      <c:catAx>
        <c:axId val="72871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8717160"/>
        <c:crosses val="autoZero"/>
        <c:auto val="1"/>
        <c:lblAlgn val="ctr"/>
        <c:lblOffset val="100"/>
        <c:noMultiLvlLbl val="0"/>
      </c:catAx>
      <c:valAx>
        <c:axId val="728717160"/>
        <c:scaling>
          <c:orientation val="minMax"/>
        </c:scaling>
        <c:delete val="1"/>
        <c:axPos val="b"/>
        <c:numFmt formatCode="&quot;£&quot;#,##0.00" sourceLinked="1"/>
        <c:majorTickMark val="none"/>
        <c:minorTickMark val="none"/>
        <c:tickLblPos val="nextTo"/>
        <c:crossAx val="728715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Business Excel Interactive Dashboard.xlsx]Totoal unit sold by products!PivotTable7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By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'Totoal unit sold by products'!$B$3</c:f>
              <c:strCache>
                <c:ptCount val="1"/>
                <c:pt idx="0">
                  <c:v>Total</c:v>
                </c:pt>
              </c:strCache>
            </c:strRef>
          </c:tx>
          <c:spPr>
            <a:solidFill>
              <a:schemeClr val="accent5"/>
            </a:solidFill>
            <a:ln>
              <a:noFill/>
            </a:ln>
            <a:effectLst/>
          </c:spPr>
          <c:invertIfNegative val="0"/>
          <c:cat>
            <c:strRef>
              <c:f>'Totoal unit sold by products'!$A$4:$A$10</c:f>
              <c:strCache>
                <c:ptCount val="6"/>
                <c:pt idx="0">
                  <c:v> Chocolate Chip </c:v>
                </c:pt>
                <c:pt idx="1">
                  <c:v> Fortune Cookie </c:v>
                </c:pt>
                <c:pt idx="2">
                  <c:v> Oatmeal Raisin </c:v>
                </c:pt>
                <c:pt idx="3">
                  <c:v> Snickerdoodle </c:v>
                </c:pt>
                <c:pt idx="4">
                  <c:v> Sugar </c:v>
                </c:pt>
                <c:pt idx="5">
                  <c:v> White Chocolate Macadamia Nut </c:v>
                </c:pt>
              </c:strCache>
            </c:strRef>
          </c:cat>
          <c:val>
            <c:numRef>
              <c:f>'Totoal unit sold by products'!$B$4:$B$10</c:f>
              <c:numCache>
                <c:formatCode>General</c:formatCode>
                <c:ptCount val="6"/>
                <c:pt idx="0">
                  <c:v>255996</c:v>
                </c:pt>
                <c:pt idx="1">
                  <c:v>117921</c:v>
                </c:pt>
                <c:pt idx="2">
                  <c:v>121630</c:v>
                </c:pt>
                <c:pt idx="3">
                  <c:v>115445</c:v>
                </c:pt>
                <c:pt idx="4">
                  <c:v>127203</c:v>
                </c:pt>
                <c:pt idx="5">
                  <c:v>122955</c:v>
                </c:pt>
              </c:numCache>
            </c:numRef>
          </c:val>
          <c:extLst>
            <c:ext xmlns:c16="http://schemas.microsoft.com/office/drawing/2014/chart" uri="{C3380CC4-5D6E-409C-BE32-E72D297353CC}">
              <c16:uniqueId val="{00000000-E402-4415-A7A9-B6D0D61F6752}"/>
            </c:ext>
          </c:extLst>
        </c:ser>
        <c:dLbls>
          <c:showLegendKey val="0"/>
          <c:showVal val="0"/>
          <c:showCatName val="0"/>
          <c:showSerName val="0"/>
          <c:showPercent val="0"/>
          <c:showBubbleSize val="0"/>
        </c:dLbls>
        <c:gapWidth val="150"/>
        <c:overlap val="100"/>
        <c:axId val="723984864"/>
        <c:axId val="723985584"/>
      </c:barChart>
      <c:catAx>
        <c:axId val="72398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85584"/>
        <c:crosses val="autoZero"/>
        <c:auto val="1"/>
        <c:lblAlgn val="ctr"/>
        <c:lblOffset val="100"/>
        <c:noMultiLvlLbl val="0"/>
      </c:catAx>
      <c:valAx>
        <c:axId val="72398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Unit  Sold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Business Excel Interactive Dashboard.xlsx]Average Profit Margin by produc!PivotTable8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Profit Margin By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Profit Margin by produc'!$B$3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'Average Profit Margin by produc'!$A$4:$A$10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produc'!$B$4:$B$10</c:f>
              <c:numCache>
                <c:formatCode>0.00%</c:formatCode>
                <c:ptCount val="6"/>
                <c:pt idx="0">
                  <c:v>1.5</c:v>
                </c:pt>
                <c:pt idx="1">
                  <c:v>4</c:v>
                </c:pt>
                <c:pt idx="2">
                  <c:v>1.2727272727272714</c:v>
                </c:pt>
                <c:pt idx="3">
                  <c:v>1.6666666666666683</c:v>
                </c:pt>
                <c:pt idx="4">
                  <c:v>1.4000000000000019</c:v>
                </c:pt>
                <c:pt idx="5">
                  <c:v>1.1818181818181832</c:v>
                </c:pt>
              </c:numCache>
            </c:numRef>
          </c:val>
          <c:extLst>
            <c:ext xmlns:c16="http://schemas.microsoft.com/office/drawing/2014/chart" uri="{C3380CC4-5D6E-409C-BE32-E72D297353CC}">
              <c16:uniqueId val="{00000000-6E7A-4691-B204-F28E01FECA4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Business Excel Interactive Dashboard.xlsx] revenue by product over  time!PivotTable9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revenue by product over  time'!$B$3:$B$4</c:f>
              <c:strCache>
                <c:ptCount val="1"/>
                <c:pt idx="0">
                  <c:v> Chocolate Chip </c:v>
                </c:pt>
              </c:strCache>
            </c:strRef>
          </c:tx>
          <c:spPr>
            <a:ln w="28575" cap="rnd">
              <a:solidFill>
                <a:schemeClr val="accent1"/>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time'!$B$5:$B$17</c:f>
              <c:numCache>
                <c:formatCode>"£"#,##0.00</c:formatCode>
                <c:ptCount val="12"/>
                <c:pt idx="0">
                  <c:v>117995</c:v>
                </c:pt>
                <c:pt idx="1">
                  <c:v>73145</c:v>
                </c:pt>
                <c:pt idx="2">
                  <c:v>83475</c:v>
                </c:pt>
                <c:pt idx="3">
                  <c:v>118270</c:v>
                </c:pt>
                <c:pt idx="4">
                  <c:v>77085</c:v>
                </c:pt>
                <c:pt idx="5">
                  <c:v>127990</c:v>
                </c:pt>
                <c:pt idx="6">
                  <c:v>113195</c:v>
                </c:pt>
                <c:pt idx="7">
                  <c:v>94170</c:v>
                </c:pt>
                <c:pt idx="8">
                  <c:v>87080</c:v>
                </c:pt>
                <c:pt idx="9">
                  <c:v>148115</c:v>
                </c:pt>
                <c:pt idx="10">
                  <c:v>70645</c:v>
                </c:pt>
                <c:pt idx="11">
                  <c:v>168815</c:v>
                </c:pt>
              </c:numCache>
            </c:numRef>
          </c:val>
          <c:smooth val="0"/>
          <c:extLst>
            <c:ext xmlns:c16="http://schemas.microsoft.com/office/drawing/2014/chart" uri="{C3380CC4-5D6E-409C-BE32-E72D297353CC}">
              <c16:uniqueId val="{00000000-5063-462C-B6C0-84EBC6B329DC}"/>
            </c:ext>
          </c:extLst>
        </c:ser>
        <c:ser>
          <c:idx val="1"/>
          <c:order val="1"/>
          <c:tx>
            <c:strRef>
              <c:f>' revenue by product over  time'!$C$3:$C$4</c:f>
              <c:strCache>
                <c:ptCount val="1"/>
                <c:pt idx="0">
                  <c:v> Fortune Cookie </c:v>
                </c:pt>
              </c:strCache>
            </c:strRef>
          </c:tx>
          <c:spPr>
            <a:ln w="28575" cap="rnd">
              <a:solidFill>
                <a:schemeClr val="accent2"/>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time'!$C$5:$C$17</c:f>
              <c:numCache>
                <c:formatCode>"£"#,##0.00</c:formatCode>
                <c:ptCount val="12"/>
                <c:pt idx="0">
                  <c:v>7702</c:v>
                </c:pt>
                <c:pt idx="1">
                  <c:v>5405</c:v>
                </c:pt>
                <c:pt idx="2">
                  <c:v>8280</c:v>
                </c:pt>
                <c:pt idx="3">
                  <c:v>10056</c:v>
                </c:pt>
                <c:pt idx="4">
                  <c:v>8300</c:v>
                </c:pt>
                <c:pt idx="5">
                  <c:v>14069</c:v>
                </c:pt>
                <c:pt idx="6">
                  <c:v>10569</c:v>
                </c:pt>
                <c:pt idx="7">
                  <c:v>6209</c:v>
                </c:pt>
                <c:pt idx="8">
                  <c:v>7826</c:v>
                </c:pt>
                <c:pt idx="9">
                  <c:v>14304</c:v>
                </c:pt>
                <c:pt idx="10">
                  <c:v>10418</c:v>
                </c:pt>
                <c:pt idx="11">
                  <c:v>14783</c:v>
                </c:pt>
              </c:numCache>
            </c:numRef>
          </c:val>
          <c:smooth val="0"/>
          <c:extLst>
            <c:ext xmlns:c16="http://schemas.microsoft.com/office/drawing/2014/chart" uri="{C3380CC4-5D6E-409C-BE32-E72D297353CC}">
              <c16:uniqueId val="{00000001-5063-462C-B6C0-84EBC6B329DC}"/>
            </c:ext>
          </c:extLst>
        </c:ser>
        <c:ser>
          <c:idx val="2"/>
          <c:order val="2"/>
          <c:tx>
            <c:strRef>
              <c:f>' revenue by product over  time'!$D$3:$D$4</c:f>
              <c:strCache>
                <c:ptCount val="1"/>
                <c:pt idx="0">
                  <c:v> Oatmeal Raisin </c:v>
                </c:pt>
              </c:strCache>
            </c:strRef>
          </c:tx>
          <c:spPr>
            <a:ln w="28575" cap="rnd">
              <a:solidFill>
                <a:schemeClr val="accent3"/>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time'!$D$5:$D$17</c:f>
              <c:numCache>
                <c:formatCode>"£"#,##0.00</c:formatCode>
                <c:ptCount val="12"/>
                <c:pt idx="0">
                  <c:v>50100</c:v>
                </c:pt>
                <c:pt idx="1">
                  <c:v>42375</c:v>
                </c:pt>
                <c:pt idx="2">
                  <c:v>38580</c:v>
                </c:pt>
                <c:pt idx="3">
                  <c:v>53840</c:v>
                </c:pt>
                <c:pt idx="4">
                  <c:v>51185</c:v>
                </c:pt>
                <c:pt idx="5">
                  <c:v>69925</c:v>
                </c:pt>
                <c:pt idx="6">
                  <c:v>58110</c:v>
                </c:pt>
                <c:pt idx="7">
                  <c:v>44325</c:v>
                </c:pt>
                <c:pt idx="8">
                  <c:v>46200</c:v>
                </c:pt>
                <c:pt idx="9">
                  <c:v>63060</c:v>
                </c:pt>
                <c:pt idx="10">
                  <c:v>32545</c:v>
                </c:pt>
                <c:pt idx="11">
                  <c:v>57905</c:v>
                </c:pt>
              </c:numCache>
            </c:numRef>
          </c:val>
          <c:smooth val="0"/>
          <c:extLst>
            <c:ext xmlns:c16="http://schemas.microsoft.com/office/drawing/2014/chart" uri="{C3380CC4-5D6E-409C-BE32-E72D297353CC}">
              <c16:uniqueId val="{00000002-5063-462C-B6C0-84EBC6B329DC}"/>
            </c:ext>
          </c:extLst>
        </c:ser>
        <c:ser>
          <c:idx val="3"/>
          <c:order val="3"/>
          <c:tx>
            <c:strRef>
              <c:f>' revenue by product over  time'!$E$3:$E$4</c:f>
              <c:strCache>
                <c:ptCount val="1"/>
                <c:pt idx="0">
                  <c:v> Snickerdoodle </c:v>
                </c:pt>
              </c:strCache>
            </c:strRef>
          </c:tx>
          <c:spPr>
            <a:ln w="28575" cap="rnd">
              <a:solidFill>
                <a:schemeClr val="accent4"/>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time'!$E$5:$E$17</c:f>
              <c:numCache>
                <c:formatCode>"£"#,##0.00</c:formatCode>
                <c:ptCount val="12"/>
                <c:pt idx="0">
                  <c:v>26320</c:v>
                </c:pt>
                <c:pt idx="1">
                  <c:v>30012</c:v>
                </c:pt>
                <c:pt idx="2">
                  <c:v>25904</c:v>
                </c:pt>
                <c:pt idx="3">
                  <c:v>54368</c:v>
                </c:pt>
                <c:pt idx="4">
                  <c:v>19200</c:v>
                </c:pt>
                <c:pt idx="5">
                  <c:v>60220</c:v>
                </c:pt>
                <c:pt idx="6">
                  <c:v>27840</c:v>
                </c:pt>
                <c:pt idx="7">
                  <c:v>29460</c:v>
                </c:pt>
                <c:pt idx="8">
                  <c:v>32820</c:v>
                </c:pt>
                <c:pt idx="9">
                  <c:v>60328</c:v>
                </c:pt>
                <c:pt idx="10">
                  <c:v>38052</c:v>
                </c:pt>
                <c:pt idx="11">
                  <c:v>57256</c:v>
                </c:pt>
              </c:numCache>
            </c:numRef>
          </c:val>
          <c:smooth val="0"/>
          <c:extLst>
            <c:ext xmlns:c16="http://schemas.microsoft.com/office/drawing/2014/chart" uri="{C3380CC4-5D6E-409C-BE32-E72D297353CC}">
              <c16:uniqueId val="{00000003-5063-462C-B6C0-84EBC6B329DC}"/>
            </c:ext>
          </c:extLst>
        </c:ser>
        <c:ser>
          <c:idx val="4"/>
          <c:order val="4"/>
          <c:tx>
            <c:strRef>
              <c:f>' revenue by product over  time'!$F$3:$F$4</c:f>
              <c:strCache>
                <c:ptCount val="1"/>
                <c:pt idx="0">
                  <c:v> Sugar </c:v>
                </c:pt>
              </c:strCache>
            </c:strRef>
          </c:tx>
          <c:spPr>
            <a:ln w="28575" cap="rnd">
              <a:solidFill>
                <a:schemeClr val="accent5"/>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time'!$F$5:$F$17</c:f>
              <c:numCache>
                <c:formatCode>"£"#,##0.00</c:formatCode>
                <c:ptCount val="12"/>
                <c:pt idx="0">
                  <c:v>29904</c:v>
                </c:pt>
                <c:pt idx="1">
                  <c:v>33630</c:v>
                </c:pt>
                <c:pt idx="2">
                  <c:v>22686</c:v>
                </c:pt>
                <c:pt idx="3">
                  <c:v>28092</c:v>
                </c:pt>
                <c:pt idx="4">
                  <c:v>18006</c:v>
                </c:pt>
                <c:pt idx="5">
                  <c:v>52926</c:v>
                </c:pt>
                <c:pt idx="6">
                  <c:v>18933</c:v>
                </c:pt>
                <c:pt idx="7">
                  <c:v>29001</c:v>
                </c:pt>
                <c:pt idx="8">
                  <c:v>22710</c:v>
                </c:pt>
                <c:pt idx="9">
                  <c:v>54336</c:v>
                </c:pt>
                <c:pt idx="10">
                  <c:v>24267</c:v>
                </c:pt>
                <c:pt idx="11">
                  <c:v>47118</c:v>
                </c:pt>
              </c:numCache>
            </c:numRef>
          </c:val>
          <c:smooth val="0"/>
          <c:extLst>
            <c:ext xmlns:c16="http://schemas.microsoft.com/office/drawing/2014/chart" uri="{C3380CC4-5D6E-409C-BE32-E72D297353CC}">
              <c16:uniqueId val="{00000004-5063-462C-B6C0-84EBC6B329DC}"/>
            </c:ext>
          </c:extLst>
        </c:ser>
        <c:ser>
          <c:idx val="5"/>
          <c:order val="5"/>
          <c:tx>
            <c:strRef>
              <c:f>' revenue by product over  time'!$G$3:$G$4</c:f>
              <c:strCache>
                <c:ptCount val="1"/>
                <c:pt idx="0">
                  <c:v> White Chocolate Macadamia Nut </c:v>
                </c:pt>
              </c:strCache>
            </c:strRef>
          </c:tx>
          <c:spPr>
            <a:ln w="28575" cap="rnd">
              <a:solidFill>
                <a:schemeClr val="accent6"/>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time'!$G$5:$G$17</c:f>
              <c:numCache>
                <c:formatCode>"£"#,##0.00</c:formatCode>
                <c:ptCount val="12"/>
                <c:pt idx="0">
                  <c:v>59832</c:v>
                </c:pt>
                <c:pt idx="1">
                  <c:v>47358</c:v>
                </c:pt>
                <c:pt idx="2">
                  <c:v>40146</c:v>
                </c:pt>
                <c:pt idx="3">
                  <c:v>68754</c:v>
                </c:pt>
                <c:pt idx="4">
                  <c:v>42090</c:v>
                </c:pt>
                <c:pt idx="5">
                  <c:v>101718</c:v>
                </c:pt>
                <c:pt idx="6">
                  <c:v>67524</c:v>
                </c:pt>
                <c:pt idx="7">
                  <c:v>58590</c:v>
                </c:pt>
                <c:pt idx="8">
                  <c:v>42138</c:v>
                </c:pt>
                <c:pt idx="9">
                  <c:v>94494</c:v>
                </c:pt>
                <c:pt idx="10">
                  <c:v>41952</c:v>
                </c:pt>
                <c:pt idx="11">
                  <c:v>73134</c:v>
                </c:pt>
              </c:numCache>
            </c:numRef>
          </c:val>
          <c:smooth val="0"/>
          <c:extLst>
            <c:ext xmlns:c16="http://schemas.microsoft.com/office/drawing/2014/chart" uri="{C3380CC4-5D6E-409C-BE32-E72D297353CC}">
              <c16:uniqueId val="{00000005-5063-462C-B6C0-84EBC6B329DC}"/>
            </c:ext>
          </c:extLst>
        </c:ser>
        <c:dLbls>
          <c:showLegendKey val="0"/>
          <c:showVal val="0"/>
          <c:showCatName val="0"/>
          <c:showSerName val="0"/>
          <c:showPercent val="0"/>
          <c:showBubbleSize val="0"/>
        </c:dLbls>
        <c:smooth val="0"/>
        <c:axId val="725489288"/>
        <c:axId val="725485688"/>
      </c:lineChart>
      <c:catAx>
        <c:axId val="72548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85688"/>
        <c:crosses val="autoZero"/>
        <c:auto val="1"/>
        <c:lblAlgn val="ctr"/>
        <c:lblOffset val="100"/>
        <c:noMultiLvlLbl val="0"/>
      </c:catAx>
      <c:valAx>
        <c:axId val="725485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8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Business Excel Interactive Dashboard.xlsx] revenue by product over  time!PivotTable9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revenue by product over  time'!$B$3:$B$4</c:f>
              <c:strCache>
                <c:ptCount val="1"/>
                <c:pt idx="0">
                  <c:v> Chocolate Chip </c:v>
                </c:pt>
              </c:strCache>
            </c:strRef>
          </c:tx>
          <c:spPr>
            <a:ln w="28575" cap="rnd">
              <a:solidFill>
                <a:schemeClr val="accent1"/>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time'!$B$5:$B$17</c:f>
              <c:numCache>
                <c:formatCode>"£"#,##0.00</c:formatCode>
                <c:ptCount val="12"/>
                <c:pt idx="0">
                  <c:v>117995</c:v>
                </c:pt>
                <c:pt idx="1">
                  <c:v>73145</c:v>
                </c:pt>
                <c:pt idx="2">
                  <c:v>83475</c:v>
                </c:pt>
                <c:pt idx="3">
                  <c:v>118270</c:v>
                </c:pt>
                <c:pt idx="4">
                  <c:v>77085</c:v>
                </c:pt>
                <c:pt idx="5">
                  <c:v>127990</c:v>
                </c:pt>
                <c:pt idx="6">
                  <c:v>113195</c:v>
                </c:pt>
                <c:pt idx="7">
                  <c:v>94170</c:v>
                </c:pt>
                <c:pt idx="8">
                  <c:v>87080</c:v>
                </c:pt>
                <c:pt idx="9">
                  <c:v>148115</c:v>
                </c:pt>
                <c:pt idx="10">
                  <c:v>70645</c:v>
                </c:pt>
                <c:pt idx="11">
                  <c:v>168815</c:v>
                </c:pt>
              </c:numCache>
            </c:numRef>
          </c:val>
          <c:smooth val="0"/>
          <c:extLst>
            <c:ext xmlns:c16="http://schemas.microsoft.com/office/drawing/2014/chart" uri="{C3380CC4-5D6E-409C-BE32-E72D297353CC}">
              <c16:uniqueId val="{00000000-7E60-4DCC-BAE9-0AA036313706}"/>
            </c:ext>
          </c:extLst>
        </c:ser>
        <c:ser>
          <c:idx val="1"/>
          <c:order val="1"/>
          <c:tx>
            <c:strRef>
              <c:f>' revenue by product over  time'!$C$3:$C$4</c:f>
              <c:strCache>
                <c:ptCount val="1"/>
                <c:pt idx="0">
                  <c:v> Fortune Cookie </c:v>
                </c:pt>
              </c:strCache>
            </c:strRef>
          </c:tx>
          <c:spPr>
            <a:ln w="28575" cap="rnd">
              <a:solidFill>
                <a:schemeClr val="accent2"/>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time'!$C$5:$C$17</c:f>
              <c:numCache>
                <c:formatCode>"£"#,##0.00</c:formatCode>
                <c:ptCount val="12"/>
                <c:pt idx="0">
                  <c:v>7702</c:v>
                </c:pt>
                <c:pt idx="1">
                  <c:v>5405</c:v>
                </c:pt>
                <c:pt idx="2">
                  <c:v>8280</c:v>
                </c:pt>
                <c:pt idx="3">
                  <c:v>10056</c:v>
                </c:pt>
                <c:pt idx="4">
                  <c:v>8300</c:v>
                </c:pt>
                <c:pt idx="5">
                  <c:v>14069</c:v>
                </c:pt>
                <c:pt idx="6">
                  <c:v>10569</c:v>
                </c:pt>
                <c:pt idx="7">
                  <c:v>6209</c:v>
                </c:pt>
                <c:pt idx="8">
                  <c:v>7826</c:v>
                </c:pt>
                <c:pt idx="9">
                  <c:v>14304</c:v>
                </c:pt>
                <c:pt idx="10">
                  <c:v>10418</c:v>
                </c:pt>
                <c:pt idx="11">
                  <c:v>14783</c:v>
                </c:pt>
              </c:numCache>
            </c:numRef>
          </c:val>
          <c:smooth val="0"/>
          <c:extLst>
            <c:ext xmlns:c16="http://schemas.microsoft.com/office/drawing/2014/chart" uri="{C3380CC4-5D6E-409C-BE32-E72D297353CC}">
              <c16:uniqueId val="{00000001-7E60-4DCC-BAE9-0AA036313706}"/>
            </c:ext>
          </c:extLst>
        </c:ser>
        <c:ser>
          <c:idx val="2"/>
          <c:order val="2"/>
          <c:tx>
            <c:strRef>
              <c:f>' revenue by product over  time'!$D$3:$D$4</c:f>
              <c:strCache>
                <c:ptCount val="1"/>
                <c:pt idx="0">
                  <c:v> Oatmeal Raisin </c:v>
                </c:pt>
              </c:strCache>
            </c:strRef>
          </c:tx>
          <c:spPr>
            <a:ln w="28575" cap="rnd">
              <a:solidFill>
                <a:schemeClr val="accent3"/>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time'!$D$5:$D$17</c:f>
              <c:numCache>
                <c:formatCode>"£"#,##0.00</c:formatCode>
                <c:ptCount val="12"/>
                <c:pt idx="0">
                  <c:v>50100</c:v>
                </c:pt>
                <c:pt idx="1">
                  <c:v>42375</c:v>
                </c:pt>
                <c:pt idx="2">
                  <c:v>38580</c:v>
                </c:pt>
                <c:pt idx="3">
                  <c:v>53840</c:v>
                </c:pt>
                <c:pt idx="4">
                  <c:v>51185</c:v>
                </c:pt>
                <c:pt idx="5">
                  <c:v>69925</c:v>
                </c:pt>
                <c:pt idx="6">
                  <c:v>58110</c:v>
                </c:pt>
                <c:pt idx="7">
                  <c:v>44325</c:v>
                </c:pt>
                <c:pt idx="8">
                  <c:v>46200</c:v>
                </c:pt>
                <c:pt idx="9">
                  <c:v>63060</c:v>
                </c:pt>
                <c:pt idx="10">
                  <c:v>32545</c:v>
                </c:pt>
                <c:pt idx="11">
                  <c:v>57905</c:v>
                </c:pt>
              </c:numCache>
            </c:numRef>
          </c:val>
          <c:smooth val="0"/>
          <c:extLst>
            <c:ext xmlns:c16="http://schemas.microsoft.com/office/drawing/2014/chart" uri="{C3380CC4-5D6E-409C-BE32-E72D297353CC}">
              <c16:uniqueId val="{00000002-7E60-4DCC-BAE9-0AA036313706}"/>
            </c:ext>
          </c:extLst>
        </c:ser>
        <c:ser>
          <c:idx val="3"/>
          <c:order val="3"/>
          <c:tx>
            <c:strRef>
              <c:f>' revenue by product over  time'!$E$3:$E$4</c:f>
              <c:strCache>
                <c:ptCount val="1"/>
                <c:pt idx="0">
                  <c:v> Snickerdoodle </c:v>
                </c:pt>
              </c:strCache>
            </c:strRef>
          </c:tx>
          <c:spPr>
            <a:ln w="28575" cap="rnd">
              <a:solidFill>
                <a:schemeClr val="accent4"/>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time'!$E$5:$E$17</c:f>
              <c:numCache>
                <c:formatCode>"£"#,##0.00</c:formatCode>
                <c:ptCount val="12"/>
                <c:pt idx="0">
                  <c:v>26320</c:v>
                </c:pt>
                <c:pt idx="1">
                  <c:v>30012</c:v>
                </c:pt>
                <c:pt idx="2">
                  <c:v>25904</c:v>
                </c:pt>
                <c:pt idx="3">
                  <c:v>54368</c:v>
                </c:pt>
                <c:pt idx="4">
                  <c:v>19200</c:v>
                </c:pt>
                <c:pt idx="5">
                  <c:v>60220</c:v>
                </c:pt>
                <c:pt idx="6">
                  <c:v>27840</c:v>
                </c:pt>
                <c:pt idx="7">
                  <c:v>29460</c:v>
                </c:pt>
                <c:pt idx="8">
                  <c:v>32820</c:v>
                </c:pt>
                <c:pt idx="9">
                  <c:v>60328</c:v>
                </c:pt>
                <c:pt idx="10">
                  <c:v>38052</c:v>
                </c:pt>
                <c:pt idx="11">
                  <c:v>57256</c:v>
                </c:pt>
              </c:numCache>
            </c:numRef>
          </c:val>
          <c:smooth val="0"/>
          <c:extLst>
            <c:ext xmlns:c16="http://schemas.microsoft.com/office/drawing/2014/chart" uri="{C3380CC4-5D6E-409C-BE32-E72D297353CC}">
              <c16:uniqueId val="{00000003-7E60-4DCC-BAE9-0AA036313706}"/>
            </c:ext>
          </c:extLst>
        </c:ser>
        <c:ser>
          <c:idx val="4"/>
          <c:order val="4"/>
          <c:tx>
            <c:strRef>
              <c:f>' revenue by product over  time'!$F$3:$F$4</c:f>
              <c:strCache>
                <c:ptCount val="1"/>
                <c:pt idx="0">
                  <c:v> Sugar </c:v>
                </c:pt>
              </c:strCache>
            </c:strRef>
          </c:tx>
          <c:spPr>
            <a:ln w="28575" cap="rnd">
              <a:solidFill>
                <a:schemeClr val="accent5"/>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time'!$F$5:$F$17</c:f>
              <c:numCache>
                <c:formatCode>"£"#,##0.00</c:formatCode>
                <c:ptCount val="12"/>
                <c:pt idx="0">
                  <c:v>29904</c:v>
                </c:pt>
                <c:pt idx="1">
                  <c:v>33630</c:v>
                </c:pt>
                <c:pt idx="2">
                  <c:v>22686</c:v>
                </c:pt>
                <c:pt idx="3">
                  <c:v>28092</c:v>
                </c:pt>
                <c:pt idx="4">
                  <c:v>18006</c:v>
                </c:pt>
                <c:pt idx="5">
                  <c:v>52926</c:v>
                </c:pt>
                <c:pt idx="6">
                  <c:v>18933</c:v>
                </c:pt>
                <c:pt idx="7">
                  <c:v>29001</c:v>
                </c:pt>
                <c:pt idx="8">
                  <c:v>22710</c:v>
                </c:pt>
                <c:pt idx="9">
                  <c:v>54336</c:v>
                </c:pt>
                <c:pt idx="10">
                  <c:v>24267</c:v>
                </c:pt>
                <c:pt idx="11">
                  <c:v>47118</c:v>
                </c:pt>
              </c:numCache>
            </c:numRef>
          </c:val>
          <c:smooth val="0"/>
          <c:extLst>
            <c:ext xmlns:c16="http://schemas.microsoft.com/office/drawing/2014/chart" uri="{C3380CC4-5D6E-409C-BE32-E72D297353CC}">
              <c16:uniqueId val="{00000004-7E60-4DCC-BAE9-0AA036313706}"/>
            </c:ext>
          </c:extLst>
        </c:ser>
        <c:ser>
          <c:idx val="5"/>
          <c:order val="5"/>
          <c:tx>
            <c:strRef>
              <c:f>' revenue by product over  time'!$G$3:$G$4</c:f>
              <c:strCache>
                <c:ptCount val="1"/>
                <c:pt idx="0">
                  <c:v> White Chocolate Macadamia Nut </c:v>
                </c:pt>
              </c:strCache>
            </c:strRef>
          </c:tx>
          <c:spPr>
            <a:ln w="28575" cap="rnd">
              <a:solidFill>
                <a:schemeClr val="accent6"/>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time'!$G$5:$G$17</c:f>
              <c:numCache>
                <c:formatCode>"£"#,##0.00</c:formatCode>
                <c:ptCount val="12"/>
                <c:pt idx="0">
                  <c:v>59832</c:v>
                </c:pt>
                <c:pt idx="1">
                  <c:v>47358</c:v>
                </c:pt>
                <c:pt idx="2">
                  <c:v>40146</c:v>
                </c:pt>
                <c:pt idx="3">
                  <c:v>68754</c:v>
                </c:pt>
                <c:pt idx="4">
                  <c:v>42090</c:v>
                </c:pt>
                <c:pt idx="5">
                  <c:v>101718</c:v>
                </c:pt>
                <c:pt idx="6">
                  <c:v>67524</c:v>
                </c:pt>
                <c:pt idx="7">
                  <c:v>58590</c:v>
                </c:pt>
                <c:pt idx="8">
                  <c:v>42138</c:v>
                </c:pt>
                <c:pt idx="9">
                  <c:v>94494</c:v>
                </c:pt>
                <c:pt idx="10">
                  <c:v>41952</c:v>
                </c:pt>
                <c:pt idx="11">
                  <c:v>73134</c:v>
                </c:pt>
              </c:numCache>
            </c:numRef>
          </c:val>
          <c:smooth val="0"/>
          <c:extLst>
            <c:ext xmlns:c16="http://schemas.microsoft.com/office/drawing/2014/chart" uri="{C3380CC4-5D6E-409C-BE32-E72D297353CC}">
              <c16:uniqueId val="{00000005-7E60-4DCC-BAE9-0AA036313706}"/>
            </c:ext>
          </c:extLst>
        </c:ser>
        <c:dLbls>
          <c:showLegendKey val="0"/>
          <c:showVal val="0"/>
          <c:showCatName val="0"/>
          <c:showSerName val="0"/>
          <c:showPercent val="0"/>
          <c:showBubbleSize val="0"/>
        </c:dLbls>
        <c:smooth val="0"/>
        <c:axId val="376408296"/>
        <c:axId val="376406856"/>
      </c:lineChart>
      <c:catAx>
        <c:axId val="37640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06856"/>
        <c:crosses val="autoZero"/>
        <c:auto val="1"/>
        <c:lblAlgn val="ctr"/>
        <c:lblOffset val="100"/>
        <c:noMultiLvlLbl val="0"/>
      </c:catAx>
      <c:valAx>
        <c:axId val="376406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08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65315</xdr:colOff>
      <xdr:row>11</xdr:row>
      <xdr:rowOff>174171</xdr:rowOff>
    </xdr:from>
    <xdr:to>
      <xdr:col>3</xdr:col>
      <xdr:colOff>478971</xdr:colOff>
      <xdr:row>24</xdr:row>
      <xdr:rowOff>130628</xdr:rowOff>
    </xdr:to>
    <mc:AlternateContent xmlns:mc="http://schemas.openxmlformats.org/markup-compatibility/2006">
      <mc:Choice xmlns:a14="http://schemas.microsoft.com/office/drawing/2010/main" Requires="a14">
        <xdr:graphicFrame macro="">
          <xdr:nvGraphicFramePr>
            <xdr:cNvPr id="13" name=" Product  1">
              <a:extLst>
                <a:ext uri="{FF2B5EF4-FFF2-40B4-BE49-F238E27FC236}">
                  <a16:creationId xmlns:a16="http://schemas.microsoft.com/office/drawing/2014/main" id="{EB0AE5C8-2867-42D0-80D6-2BF7B9161D2B}"/>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dr:sp macro="" textlink="">
          <xdr:nvSpPr>
            <xdr:cNvPr id="0" name=""/>
            <xdr:cNvSpPr>
              <a:spLocks noTextEdit="1"/>
            </xdr:cNvSpPr>
          </xdr:nvSpPr>
          <xdr:spPr>
            <a:xfrm>
              <a:off x="65315" y="2830285"/>
              <a:ext cx="2242456" cy="236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43542</xdr:colOff>
      <xdr:row>12</xdr:row>
      <xdr:rowOff>0</xdr:rowOff>
    </xdr:from>
    <xdr:to>
      <xdr:col>7</xdr:col>
      <xdr:colOff>544286</xdr:colOff>
      <xdr:row>24</xdr:row>
      <xdr:rowOff>141513</xdr:rowOff>
    </xdr:to>
    <mc:AlternateContent xmlns:mc="http://schemas.openxmlformats.org/markup-compatibility/2006">
      <mc:Choice xmlns:a14="http://schemas.microsoft.com/office/drawing/2010/main" Requires="a14">
        <xdr:graphicFrame macro="">
          <xdr:nvGraphicFramePr>
            <xdr:cNvPr id="14" name="Country 1">
              <a:extLst>
                <a:ext uri="{FF2B5EF4-FFF2-40B4-BE49-F238E27FC236}">
                  <a16:creationId xmlns:a16="http://schemas.microsoft.com/office/drawing/2014/main" id="{A1A4F46D-8092-4ECA-A159-04362BDA483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481942" y="2841171"/>
              <a:ext cx="2329544" cy="2362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381001</xdr:colOff>
      <xdr:row>24</xdr:row>
      <xdr:rowOff>119743</xdr:rowOff>
    </xdr:from>
    <xdr:to>
      <xdr:col>32</xdr:col>
      <xdr:colOff>82694</xdr:colOff>
      <xdr:row>39</xdr:row>
      <xdr:rowOff>99517</xdr:rowOff>
    </xdr:to>
    <xdr:pic>
      <xdr:nvPicPr>
        <xdr:cNvPr id="16" name="Picture 15">
          <a:extLst>
            <a:ext uri="{FF2B5EF4-FFF2-40B4-BE49-F238E27FC236}">
              <a16:creationId xmlns:a16="http://schemas.microsoft.com/office/drawing/2014/main" id="{17B57D70-C9A4-B5A2-FA58-C153C4D36766}"/>
            </a:ext>
          </a:extLst>
        </xdr:cNvPr>
        <xdr:cNvPicPr>
          <a:picLocks noChangeAspect="1"/>
        </xdr:cNvPicPr>
      </xdr:nvPicPr>
      <xdr:blipFill>
        <a:blip xmlns:r="http://schemas.openxmlformats.org/officeDocument/2006/relationships" r:embed="rId1"/>
        <a:stretch>
          <a:fillRect/>
        </a:stretch>
      </xdr:blipFill>
      <xdr:spPr>
        <a:xfrm>
          <a:off x="15011401" y="4561114"/>
          <a:ext cx="4578493" cy="2755631"/>
        </a:xfrm>
        <a:prstGeom prst="rect">
          <a:avLst/>
        </a:prstGeom>
      </xdr:spPr>
    </xdr:pic>
    <xdr:clientData/>
  </xdr:twoCellAnchor>
  <xdr:twoCellAnchor>
    <xdr:from>
      <xdr:col>8</xdr:col>
      <xdr:colOff>337458</xdr:colOff>
      <xdr:row>11</xdr:row>
      <xdr:rowOff>152398</xdr:rowOff>
    </xdr:from>
    <xdr:to>
      <xdr:col>14</xdr:col>
      <xdr:colOff>555171</xdr:colOff>
      <xdr:row>23</xdr:row>
      <xdr:rowOff>163285</xdr:rowOff>
    </xdr:to>
    <xdr:graphicFrame macro="">
      <xdr:nvGraphicFramePr>
        <xdr:cNvPr id="18" name="Chart 17">
          <a:extLst>
            <a:ext uri="{FF2B5EF4-FFF2-40B4-BE49-F238E27FC236}">
              <a16:creationId xmlns:a16="http://schemas.microsoft.com/office/drawing/2014/main" id="{9DEED341-89E6-4471-8CCD-048929EBF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25</xdr:row>
      <xdr:rowOff>32657</xdr:rowOff>
    </xdr:from>
    <xdr:to>
      <xdr:col>7</xdr:col>
      <xdr:colOff>435429</xdr:colOff>
      <xdr:row>40</xdr:row>
      <xdr:rowOff>43540</xdr:rowOff>
    </xdr:to>
    <xdr:graphicFrame macro="">
      <xdr:nvGraphicFramePr>
        <xdr:cNvPr id="19" name="Chart 18">
          <a:extLst>
            <a:ext uri="{FF2B5EF4-FFF2-40B4-BE49-F238E27FC236}">
              <a16:creationId xmlns:a16="http://schemas.microsoft.com/office/drawing/2014/main" id="{6BC4FD9F-CE4D-44A1-8789-751D6724A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555172</xdr:colOff>
      <xdr:row>24</xdr:row>
      <xdr:rowOff>163288</xdr:rowOff>
    </xdr:from>
    <xdr:to>
      <xdr:col>24</xdr:col>
      <xdr:colOff>32658</xdr:colOff>
      <xdr:row>39</xdr:row>
      <xdr:rowOff>163287</xdr:rowOff>
    </xdr:to>
    <xdr:graphicFrame macro="">
      <xdr:nvGraphicFramePr>
        <xdr:cNvPr id="20" name="Chart 19">
          <a:extLst>
            <a:ext uri="{FF2B5EF4-FFF2-40B4-BE49-F238E27FC236}">
              <a16:creationId xmlns:a16="http://schemas.microsoft.com/office/drawing/2014/main" id="{039E63E1-9140-4893-A4CB-9D3E51EEB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587829</xdr:colOff>
      <xdr:row>24</xdr:row>
      <xdr:rowOff>152401</xdr:rowOff>
    </xdr:from>
    <xdr:to>
      <xdr:col>15</xdr:col>
      <xdr:colOff>283029</xdr:colOff>
      <xdr:row>39</xdr:row>
      <xdr:rowOff>119743</xdr:rowOff>
    </xdr:to>
    <xdr:graphicFrame macro="">
      <xdr:nvGraphicFramePr>
        <xdr:cNvPr id="22" name="Chart 21">
          <a:extLst>
            <a:ext uri="{FF2B5EF4-FFF2-40B4-BE49-F238E27FC236}">
              <a16:creationId xmlns:a16="http://schemas.microsoft.com/office/drawing/2014/main" id="{097D6DB1-30AF-45D4-821C-D600DF335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65315</xdr:colOff>
      <xdr:row>13</xdr:row>
      <xdr:rowOff>43542</xdr:rowOff>
    </xdr:from>
    <xdr:to>
      <xdr:col>23</xdr:col>
      <xdr:colOff>158932</xdr:colOff>
      <xdr:row>23</xdr:row>
      <xdr:rowOff>76200</xdr:rowOff>
    </xdr:to>
    <mc:AlternateContent xmlns:mc="http://schemas.openxmlformats.org/markup-compatibility/2006">
      <mc:Choice xmlns:tsle="http://schemas.microsoft.com/office/drawing/2012/timeslicer" Requires="tsle">
        <xdr:graphicFrame macro="">
          <xdr:nvGraphicFramePr>
            <xdr:cNvPr id="25" name="Date 1">
              <a:extLst>
                <a:ext uri="{FF2B5EF4-FFF2-40B4-BE49-F238E27FC236}">
                  <a16:creationId xmlns:a16="http://schemas.microsoft.com/office/drawing/2014/main" id="{2FD42E40-3586-415C-A5BB-30A8844968FB}"/>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428515" y="3069771"/>
              <a:ext cx="3751217" cy="188322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312420</xdr:colOff>
      <xdr:row>12</xdr:row>
      <xdr:rowOff>41910</xdr:rowOff>
    </xdr:from>
    <xdr:to>
      <xdr:col>6</xdr:col>
      <xdr:colOff>502920</xdr:colOff>
      <xdr:row>27</xdr:row>
      <xdr:rowOff>41910</xdr:rowOff>
    </xdr:to>
    <xdr:graphicFrame macro="">
      <xdr:nvGraphicFramePr>
        <xdr:cNvPr id="3" name="Chart 2">
          <a:extLst>
            <a:ext uri="{FF2B5EF4-FFF2-40B4-BE49-F238E27FC236}">
              <a16:creationId xmlns:a16="http://schemas.microsoft.com/office/drawing/2014/main" id="{1E18F7E5-FD32-4C50-C685-E3C5BF558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7626</xdr:colOff>
      <xdr:row>12</xdr:row>
      <xdr:rowOff>80010</xdr:rowOff>
    </xdr:from>
    <xdr:to>
      <xdr:col>7</xdr:col>
      <xdr:colOff>289560</xdr:colOff>
      <xdr:row>30</xdr:row>
      <xdr:rowOff>121920</xdr:rowOff>
    </xdr:to>
    <xdr:graphicFrame macro="">
      <xdr:nvGraphicFramePr>
        <xdr:cNvPr id="2" name="Chart 1">
          <a:extLst>
            <a:ext uri="{FF2B5EF4-FFF2-40B4-BE49-F238E27FC236}">
              <a16:creationId xmlns:a16="http://schemas.microsoft.com/office/drawing/2014/main" id="{E71B32FE-9746-9A5E-8879-AFD868B24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12</xdr:row>
      <xdr:rowOff>171450</xdr:rowOff>
    </xdr:from>
    <xdr:to>
      <xdr:col>4</xdr:col>
      <xdr:colOff>83820</xdr:colOff>
      <xdr:row>27</xdr:row>
      <xdr:rowOff>171450</xdr:rowOff>
    </xdr:to>
    <xdr:graphicFrame macro="">
      <xdr:nvGraphicFramePr>
        <xdr:cNvPr id="2" name="Chart 1">
          <a:extLst>
            <a:ext uri="{FF2B5EF4-FFF2-40B4-BE49-F238E27FC236}">
              <a16:creationId xmlns:a16="http://schemas.microsoft.com/office/drawing/2014/main" id="{FAEFE9B1-D950-FD72-7B79-B3902A952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23</xdr:row>
      <xdr:rowOff>167640</xdr:rowOff>
    </xdr:from>
    <xdr:to>
      <xdr:col>3</xdr:col>
      <xdr:colOff>281940</xdr:colOff>
      <xdr:row>31</xdr:row>
      <xdr:rowOff>76200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0C38D136-83E1-513F-7CFC-2B4ACFBAE1E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437388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266700</xdr:colOff>
      <xdr:row>26</xdr:row>
      <xdr:rowOff>179070</xdr:rowOff>
    </xdr:from>
    <xdr:to>
      <xdr:col>7</xdr:col>
      <xdr:colOff>129540</xdr:colOff>
      <xdr:row>41</xdr:row>
      <xdr:rowOff>179070</xdr:rowOff>
    </xdr:to>
    <xdr:graphicFrame macro="">
      <xdr:nvGraphicFramePr>
        <xdr:cNvPr id="3" name="Chart 2">
          <a:extLst>
            <a:ext uri="{FF2B5EF4-FFF2-40B4-BE49-F238E27FC236}">
              <a16:creationId xmlns:a16="http://schemas.microsoft.com/office/drawing/2014/main" id="{358EA47F-4920-FD45-80CC-B30003B8B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388620</xdr:colOff>
      <xdr:row>8</xdr:row>
      <xdr:rowOff>148590</xdr:rowOff>
    </xdr:from>
    <xdr:to>
      <xdr:col>8</xdr:col>
      <xdr:colOff>198120</xdr:colOff>
      <xdr:row>28</xdr:row>
      <xdr:rowOff>53340</xdr:rowOff>
    </xdr:to>
    <xdr:graphicFrame macro="">
      <xdr:nvGraphicFramePr>
        <xdr:cNvPr id="5" name="Chart 4">
          <a:extLst>
            <a:ext uri="{FF2B5EF4-FFF2-40B4-BE49-F238E27FC236}">
              <a16:creationId xmlns:a16="http://schemas.microsoft.com/office/drawing/2014/main" id="{BB153BC3-C86E-6A71-1904-4701A6E4A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274320</xdr:colOff>
      <xdr:row>16</xdr:row>
      <xdr:rowOff>53340</xdr:rowOff>
    </xdr:from>
    <xdr:to>
      <xdr:col>1</xdr:col>
      <xdr:colOff>1036320</xdr:colOff>
      <xdr:row>30</xdr:row>
      <xdr:rowOff>74295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B64E97F7-0977-8130-32C1-F9B4049DFB0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74320" y="29794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17</xdr:row>
      <xdr:rowOff>15240</xdr:rowOff>
    </xdr:from>
    <xdr:to>
      <xdr:col>4</xdr:col>
      <xdr:colOff>304800</xdr:colOff>
      <xdr:row>31</xdr:row>
      <xdr:rowOff>36195</xdr:rowOff>
    </xdr:to>
    <mc:AlternateContent xmlns:mc="http://schemas.openxmlformats.org/markup-compatibility/2006">
      <mc:Choice xmlns:a14="http://schemas.microsoft.com/office/drawing/2010/main" Requires="a14">
        <xdr:graphicFrame macro="">
          <xdr:nvGraphicFramePr>
            <xdr:cNvPr id="3" name=" Product ">
              <a:extLst>
                <a:ext uri="{FF2B5EF4-FFF2-40B4-BE49-F238E27FC236}">
                  <a16:creationId xmlns:a16="http://schemas.microsoft.com/office/drawing/2014/main" id="{4944D3C5-27D1-5CC9-13A3-CC82FEA74553}"/>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2575560" y="31242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11</xdr:row>
      <xdr:rowOff>72390</xdr:rowOff>
    </xdr:from>
    <xdr:to>
      <xdr:col>10</xdr:col>
      <xdr:colOff>259080</xdr:colOff>
      <xdr:row>26</xdr:row>
      <xdr:rowOff>72390</xdr:rowOff>
    </xdr:to>
    <xdr:graphicFrame macro="">
      <xdr:nvGraphicFramePr>
        <xdr:cNvPr id="12" name="Chart 11">
          <a:extLst>
            <a:ext uri="{FF2B5EF4-FFF2-40B4-BE49-F238E27FC236}">
              <a16:creationId xmlns:a16="http://schemas.microsoft.com/office/drawing/2014/main" id="{12351B9A-434A-0AAF-6A46-D6942E0D6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Prescott-Kerr" refreshedDate="45631.492746759257" createdVersion="8" refreshedVersion="8" minRefreshableVersion="3" recordCount="525" xr:uid="{A3AF4A0B-4A4C-4153-987B-779299CC2621}">
  <cacheSource type="worksheet">
    <worksheetSource name="Table2"/>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ount="391">
        <n v="292"/>
        <n v="2518"/>
        <n v="1817"/>
        <n v="2363"/>
        <n v="1295"/>
        <n v="1916"/>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544"/>
        <n v="1385"/>
        <n v="2342"/>
        <n v="1976"/>
        <n v="2181"/>
        <n v="2501"/>
        <n v="1562"/>
        <n v="1666"/>
        <n v="2072"/>
        <n v="1773"/>
        <n v="2750"/>
        <n v="941"/>
        <n v="1988"/>
        <n v="2876"/>
        <n v="853"/>
        <n v="1433"/>
        <n v="3422"/>
        <n v="1190"/>
        <n v="2475"/>
        <n v="2178"/>
        <n v="2671"/>
        <n v="4244"/>
        <n v="1865"/>
        <n v="1563"/>
        <n v="2487"/>
        <n v="490"/>
        <n v="2522"/>
        <n v="1790"/>
        <n v="1174"/>
        <n v="2151"/>
        <n v="1744"/>
        <n v="2177"/>
        <n v="1739"/>
        <n v="959"/>
        <n v="575"/>
        <n v="381"/>
        <n v="1734"/>
        <n v="3875"/>
        <n v="1491"/>
        <n v="1804"/>
        <n v="639"/>
        <n v="3864"/>
        <n v="1579"/>
        <n v="3998"/>
        <n v="2826"/>
        <n v="663"/>
        <n v="1006"/>
        <n v="367"/>
        <n v="1513"/>
        <n v="747"/>
        <n v="1728"/>
        <n v="689"/>
        <n v="1570"/>
        <n v="1706"/>
        <n v="795"/>
        <n v="1415"/>
        <n v="1372"/>
        <n v="1743"/>
        <n v="3513"/>
        <n v="1259"/>
        <n v="1095"/>
        <n v="1598"/>
        <n v="1934"/>
        <n v="360"/>
        <n v="241"/>
        <n v="1359"/>
        <n v="1531"/>
        <n v="807"/>
        <n v="2708"/>
        <n v="357"/>
        <n v="1013"/>
        <n v="278"/>
        <n v="1158"/>
        <n v="1085"/>
        <n v="1175"/>
        <n v="921"/>
        <n v="1545"/>
        <n v="2146"/>
        <n v="1958"/>
        <n v="1859"/>
        <n v="2021"/>
        <n v="1460"/>
        <n v="645"/>
        <n v="711"/>
        <n v="766"/>
        <n v="1199"/>
        <n v="4220"/>
        <n v="1686"/>
        <n v="259"/>
        <n v="2276"/>
        <n v="1907"/>
        <n v="1350"/>
        <n v="1250"/>
        <n v="1520"/>
        <n v="2574"/>
        <n v="472"/>
        <n v="3165"/>
        <n v="1321"/>
        <n v="2580"/>
        <n v="1116"/>
        <n v="1580"/>
        <n v="792"/>
        <n v="2811"/>
        <n v="280"/>
        <n v="2767"/>
        <n v="2838"/>
        <n v="263"/>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2851"/>
        <n v="2470"/>
        <n v="958"/>
        <n v="2214"/>
        <n v="690"/>
        <n v="980"/>
        <n v="2340"/>
        <n v="2157"/>
        <n v="2420"/>
        <n v="2661"/>
        <n v="604"/>
        <n v="2255"/>
        <n v="546"/>
        <n v="1368"/>
        <n v="1101"/>
        <n v="1074"/>
        <n v="1683"/>
        <n v="1123"/>
        <n v="1679"/>
        <n v="635"/>
        <n v="1694"/>
        <n v="2039"/>
        <n v="2629"/>
        <n v="410"/>
        <n v="1210"/>
        <n v="1397"/>
        <n v="2791"/>
        <n v="562"/>
        <n v="727"/>
        <n v="1540"/>
        <n v="521"/>
        <n v="2579"/>
        <n v="801"/>
        <n v="1642"/>
        <n v="1498"/>
        <n v="2747"/>
        <n v="877"/>
        <n v="341"/>
        <n v="641"/>
        <n v="432"/>
        <n v="554"/>
        <n v="2903"/>
        <n v="1493"/>
        <n v="362"/>
        <n v="2861"/>
        <n v="1333"/>
        <n v="609"/>
        <n v="245"/>
        <n v="2110"/>
        <n v="2628"/>
        <n v="1395"/>
        <n v="1575"/>
        <n v="500"/>
        <n v="1143"/>
        <n v="1514"/>
        <n v="4493"/>
        <n v="2905"/>
        <n v="1142"/>
        <n v="1370"/>
        <n v="2918"/>
        <n v="3450"/>
        <n v="1056"/>
        <n v="274"/>
        <n v="2992"/>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2821"/>
        <n v="1465"/>
        <n v="555"/>
        <n v="2832"/>
        <n v="2755"/>
        <n v="547"/>
        <n v="790"/>
        <n v="1596"/>
        <n v="606"/>
      </sharedItems>
    </cacheField>
    <cacheField name=" Revenue " numFmtId="164">
      <sharedItems containsSemiMixedTypes="0" containsString="0" containsNumber="1" containsInteger="1" minValue="200" maxValue="23988" count="501">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3978"/>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1976"/>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10824"/>
        <n v="3834"/>
        <n v="23184"/>
        <n v="6330"/>
        <n v="13062"/>
        <n v="9474"/>
        <n v="8976"/>
        <n v="9954"/>
        <n v="11856"/>
        <n v="11802"/>
        <n v="5118"/>
        <n v="23988"/>
        <n v="7140"/>
        <n v="16956"/>
        <n v="5030"/>
        <n v="1835"/>
        <n v="7565"/>
        <n v="3735"/>
        <n v="8640"/>
        <n v="3445"/>
        <n v="7850"/>
        <n v="8530"/>
        <n v="3975"/>
        <n v="7075"/>
        <n v="6860"/>
        <n v="8715"/>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12870"/>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5610"/>
        <n v="9920"/>
        <n v="4430"/>
        <n v="10780"/>
        <n v="4525"/>
        <n v="10750"/>
        <n v="5985"/>
        <n v="6165"/>
        <n v="2855"/>
        <n v="1300"/>
        <n v="12675"/>
        <n v="14255"/>
        <n v="2470"/>
        <n v="958"/>
        <n v="2214"/>
        <n v="690"/>
        <n v="2031"/>
        <n v="1138"/>
        <n v="980"/>
        <n v="2340"/>
        <n v="2157"/>
        <n v="2420"/>
        <n v="2661"/>
        <n v="604"/>
        <n v="2255"/>
        <n v="546"/>
        <n v="1368"/>
        <n v="5505"/>
        <n v="9325"/>
        <n v="5370"/>
        <n v="8415"/>
        <n v="56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7570"/>
        <n v="22465"/>
        <n v="3635"/>
        <n v="14525"/>
        <n v="5710"/>
        <n v="6850"/>
        <n v="14590"/>
        <n v="17250"/>
        <n v="5280"/>
        <n v="1370"/>
        <n v="1496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 Cost " numFmtId="164">
      <sharedItems containsSemiMixedTypes="0" containsString="0" containsNumber="1" minValue="40" maxValue="10994.5" count="513">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
        <n v="97.6"/>
        <n v="141.6"/>
        <n v="760.6"/>
        <n v="464.2"/>
        <n v="546.79999999999995"/>
        <n v="249.8"/>
        <n v="445.6"/>
        <n v="40"/>
        <n v="77.599999999999994"/>
        <n v="460"/>
        <n v="4215.2"/>
        <n v="1214.4000000000001"/>
        <n v="2497"/>
        <n v="3619"/>
        <n v="2459.6"/>
        <n v="1557.6"/>
        <n v="2791.8"/>
        <n v="3588.2"/>
        <n v="4928"/>
        <n v="7746.2"/>
        <n v="1555.4"/>
        <n v="6014.8"/>
        <n v="3649.8"/>
        <n v="1953.6"/>
        <n v="2428.5"/>
        <n v="2167.5"/>
        <n v="1114.5"/>
        <n v="1942.5"/>
        <n v="4278"/>
        <n v="1246.5"/>
        <n v="4266"/>
        <n v="2826"/>
        <n v="1641"/>
        <n v="1228.5"/>
        <n v="2905.5"/>
        <n v="4033.5"/>
        <n v="1384.5"/>
        <n v="2244"/>
        <n v="3450"/>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
        <n v="108.8"/>
        <n v="257.39999999999998"/>
        <n v="277"/>
        <n v="468.4"/>
        <n v="395.2"/>
        <n v="436.2"/>
        <n v="500.2"/>
        <n v="312.39999999999998"/>
        <n v="333.2"/>
        <n v="414.4"/>
        <n v="354.6"/>
        <n v="58.6"/>
        <n v="6050"/>
        <n v="4177.8"/>
        <n v="2070.1999999999998"/>
        <n v="4373.6000000000004"/>
        <n v="6327.2"/>
        <n v="4558.3999999999996"/>
        <n v="1876.6"/>
        <n v="3152.6"/>
        <n v="7528.4"/>
        <n v="3064.6"/>
        <n v="5445"/>
        <n v="3808.2"/>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114"/>
        <n v="4562.25"/>
        <n v="5434"/>
        <n v="5409.25"/>
        <n v="2345.75"/>
        <n v="10994.5"/>
        <n v="3272.5"/>
        <n v="7771.5"/>
        <n v="1823.25"/>
        <n v="2012"/>
        <n v="734"/>
        <n v="3026"/>
        <n v="1494"/>
        <n v="3456"/>
        <n v="1378"/>
        <n v="3140"/>
        <n v="3412"/>
        <n v="1590"/>
        <n v="2830"/>
        <n v="2744"/>
        <n v="3486"/>
        <n v="7026"/>
        <n v="2518"/>
        <n v="2190"/>
        <n v="3196"/>
        <n v="3868"/>
        <n v="720"/>
        <n v="482"/>
        <n v="2718"/>
        <n v="3062"/>
        <n v="1614"/>
        <n v="5416"/>
        <n v="714"/>
        <n v="2026"/>
        <n v="556"/>
        <n v="2316"/>
        <n v="2170"/>
        <n v="2350"/>
        <n v="184.2"/>
        <n v="309"/>
        <n v="429.2"/>
        <n v="391.6"/>
        <n v="341.2"/>
        <n v="371.8"/>
        <n v="404.2"/>
        <n v="292"/>
        <n v="129"/>
        <n v="142.19999999999999"/>
        <n v="153.19999999999999"/>
        <n v="239.8"/>
        <n v="9284"/>
        <n v="3709.2"/>
        <n v="569.79999999999995"/>
        <n v="5007.2"/>
        <n v="4195.3999999999996"/>
        <n v="2970"/>
        <n v="2750"/>
        <n v="3005.2"/>
        <n v="3344"/>
        <n v="1564.2"/>
        <n v="5662.8"/>
        <n v="1038.4000000000001"/>
        <n v="6963"/>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
        <n v="442.8"/>
        <n v="138"/>
        <n v="406.2"/>
        <n v="227.6"/>
        <n v="196"/>
        <n v="468"/>
        <n v="431.4"/>
        <n v="484"/>
        <n v="532.20000000000005"/>
        <n v="120.8"/>
        <n v="451"/>
        <n v="109.2"/>
        <n v="273.60000000000002"/>
        <n v="2422.1999999999998"/>
        <n v="4103"/>
        <n v="2362.8000000000002"/>
        <n v="3702.6"/>
        <n v="2470.6"/>
        <n v="3693.8"/>
        <n v="5412"/>
        <n v="1397"/>
        <n v="3726.8"/>
        <n v="2283.6"/>
        <n v="4485.8"/>
        <n v="5783.8"/>
        <n v="4745.3999999999996"/>
        <n v="902"/>
        <n v="1201.2"/>
        <n v="3705"/>
        <n v="181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3028"/>
        <n v="8986"/>
        <n v="1454"/>
        <n v="5810"/>
        <n v="2284"/>
        <n v="2740"/>
        <n v="5836"/>
        <n v="6900"/>
        <n v="2112"/>
        <n v="548"/>
        <n v="5984"/>
        <n v="4654"/>
        <n v="1982"/>
        <n v="1204"/>
        <n v="1722"/>
        <n v="5326"/>
        <n v="4396"/>
        <n v="2306"/>
        <n v="1356"/>
        <n v="7350"/>
        <n v="5594"/>
        <n v="1946"/>
        <n v="6990"/>
        <n v="2878"/>
        <n v="5282"/>
        <n v="3534"/>
        <n v="5828"/>
        <n v="2354"/>
        <n v="1828"/>
        <n v="123"/>
        <n v="460.2"/>
        <n v="228.4"/>
        <n v="313.2"/>
        <n v="725.4"/>
        <n v="544.6"/>
        <n v="256.39999999999998"/>
        <n v="559.4"/>
        <n v="465.6"/>
        <n v="462.6"/>
        <n v="135.4"/>
        <n v="196.6"/>
        <n v="259.60000000000002"/>
        <n v="4296.6000000000004"/>
        <n v="4710.2"/>
        <n v="2514.6"/>
        <n v="1353"/>
        <n v="2719.2"/>
        <n v="3018.4"/>
        <n v="2820.4"/>
        <n v="6395.4"/>
        <n v="4556.2"/>
        <n v="1273.8"/>
        <n v="6584.6"/>
        <n v="7040"/>
        <n v="594"/>
        <n v="6256.8"/>
        <n v="6410.8"/>
        <n v="2787"/>
        <n v="3793.5"/>
        <n v="2920.5"/>
        <n v="411"/>
        <n v="1486.5"/>
        <n v="855"/>
        <n v="1677"/>
        <n v="3045"/>
        <n v="2641.5"/>
        <n v="5169"/>
        <n v="3850.5"/>
        <n v="2614.5"/>
        <n v="1515"/>
        <n v="908.75"/>
        <n v="3328.75"/>
        <n v="712.5"/>
        <n v="1441.25"/>
        <n v="546.25"/>
        <n v="2445"/>
        <n v="1690"/>
        <n v="2333.75"/>
        <n v="3508.75"/>
        <n v="1973.75"/>
        <n v="2983.75"/>
        <n v="3208.75"/>
        <n v="3176.25"/>
        <n v="1262.5"/>
        <n v="2257.5"/>
        <n v="7757.75"/>
        <n v="4306.5"/>
        <n v="4028.75"/>
        <n v="1526.25"/>
        <n v="1655.5"/>
        <n v="7788"/>
        <n v="2367.75"/>
        <n v="7576.25"/>
        <n v="1504.25"/>
        <n v="3773"/>
        <n v="7994.25"/>
        <n v="2172.5"/>
        <n v="4389"/>
        <n v="2711.5"/>
        <n v="1666.5"/>
        <n v="6765"/>
        <n v="2513.5"/>
      </sharedItems>
    </cacheField>
    <cacheField name=" Profit " numFmtId="164">
      <sharedItems containsSemiMixedTypes="0" containsString="0" containsNumber="1" minValue="160" maxValue="13479" count="512">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8"/>
        <n v="1545.6"/>
        <n v="3178"/>
        <n v="4606"/>
        <n v="3130.4"/>
        <n v="1982.4"/>
        <n v="3553.2"/>
        <n v="4566.8"/>
        <n v="6272"/>
        <n v="9858.7999999999993"/>
        <n v="1979.6"/>
        <n v="7655.2"/>
        <n v="4645.2"/>
        <n v="2486.4"/>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700"/>
        <n v="5317.2"/>
        <n v="2634.8"/>
        <n v="5566.4"/>
        <n v="8052.8"/>
        <n v="5801.6"/>
        <n v="2388.4"/>
        <n v="4012.4"/>
        <n v="9581.6"/>
        <n v="3332"/>
        <n v="3900.4"/>
        <n v="6930"/>
        <n v="4846.8"/>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2154.75"/>
        <n v="3018"/>
        <n v="1101"/>
        <n v="4539"/>
        <n v="2241"/>
        <n v="5184"/>
        <n v="2067"/>
        <n v="5118"/>
        <n v="2385"/>
        <n v="4245"/>
        <n v="4116"/>
        <n v="5229"/>
        <n v="10539"/>
        <n v="3777"/>
        <n v="3285"/>
        <n v="4794"/>
        <n v="5802"/>
        <n v="1080"/>
        <n v="723"/>
        <n v="4077"/>
        <n v="4593"/>
        <n v="2421"/>
        <n v="8124"/>
        <n v="1071"/>
        <n v="3039"/>
        <n v="834"/>
        <n v="3474"/>
        <n v="3255"/>
        <n v="3525"/>
        <n v="736.8"/>
        <n v="1236"/>
        <n v="1716.8"/>
        <n v="1566.4"/>
        <n v="1364.8"/>
        <n v="1487.2"/>
        <n v="1616.8"/>
        <n v="1168"/>
        <n v="516"/>
        <n v="568.79999999999995"/>
        <n v="612.79999999999995"/>
        <n v="959.2"/>
        <n v="11816"/>
        <n v="4720.8"/>
        <n v="725.2"/>
        <n v="6372.8"/>
        <n v="5339.6"/>
        <n v="3780"/>
        <n v="3500"/>
        <n v="3824.8"/>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8"/>
        <n v="5222"/>
        <n v="3007.2"/>
        <n v="4712.3999999999996"/>
        <n v="3144.4"/>
        <n v="4701.2"/>
        <n v="1778"/>
        <n v="4743.2"/>
        <n v="2906.4"/>
        <n v="5709.2"/>
        <n v="7361.2"/>
        <n v="6039.6"/>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4542"/>
        <n v="13479"/>
        <n v="2181"/>
        <n v="8715"/>
        <n v="3426"/>
        <n v="4110"/>
        <n v="8754"/>
        <n v="10350"/>
        <n v="3168"/>
        <n v="822"/>
        <n v="8976"/>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8"/>
        <n v="3200.4"/>
        <n v="1722"/>
        <n v="3460.8"/>
        <n v="3841.6"/>
        <n v="3589.6"/>
        <n v="8139.6"/>
        <n v="5798.8"/>
        <n v="1621.2"/>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 Margin" numFmtId="10">
      <sharedItems containsSemiMixedTypes="0" containsString="0" containsNumber="1" minValue="1.1818181818181819" maxValue="4" count="8">
        <n v="1.5"/>
        <n v="4"/>
        <n v="1.2727272727272729"/>
        <n v="1.2727272727272725"/>
        <n v="1.2727272727272727"/>
        <n v="1.6666666666666667"/>
        <n v="1.4"/>
        <n v="1.1818181818181819"/>
      </sharedItems>
    </cacheField>
    <cacheField name="Days (Date)" numFmtId="0" databaseField="0">
      <fieldGroup base="6">
        <rangePr groupBy="days" startDate="2020-01-01T00:00:00" endDate="2020-12-02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20-01-01T00:00:00" endDate="2020-12-02T00:00:00"/>
        <groupItems count="14">
          <s v="&lt;01/01/2020"/>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282687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x v="0"/>
    <x v="0"/>
    <x v="0"/>
    <x v="0"/>
    <x v="0"/>
    <x v="0"/>
  </r>
  <r>
    <x v="0"/>
    <x v="0"/>
    <x v="1"/>
    <x v="1"/>
    <x v="1"/>
    <x v="1"/>
    <x v="1"/>
    <x v="0"/>
  </r>
  <r>
    <x v="0"/>
    <x v="0"/>
    <x v="2"/>
    <x v="2"/>
    <x v="2"/>
    <x v="2"/>
    <x v="2"/>
    <x v="0"/>
  </r>
  <r>
    <x v="0"/>
    <x v="0"/>
    <x v="3"/>
    <x v="3"/>
    <x v="3"/>
    <x v="3"/>
    <x v="0"/>
    <x v="0"/>
  </r>
  <r>
    <x v="0"/>
    <x v="0"/>
    <x v="4"/>
    <x v="4"/>
    <x v="4"/>
    <x v="4"/>
    <x v="3"/>
    <x v="0"/>
  </r>
  <r>
    <x v="0"/>
    <x v="0"/>
    <x v="5"/>
    <x v="5"/>
    <x v="5"/>
    <x v="5"/>
    <x v="2"/>
    <x v="0"/>
  </r>
  <r>
    <x v="0"/>
    <x v="0"/>
    <x v="6"/>
    <x v="6"/>
    <x v="6"/>
    <x v="6"/>
    <x v="2"/>
    <x v="0"/>
  </r>
  <r>
    <x v="0"/>
    <x v="0"/>
    <x v="7"/>
    <x v="7"/>
    <x v="7"/>
    <x v="7"/>
    <x v="2"/>
    <x v="0"/>
  </r>
  <r>
    <x v="0"/>
    <x v="0"/>
    <x v="8"/>
    <x v="8"/>
    <x v="8"/>
    <x v="8"/>
    <x v="4"/>
    <x v="0"/>
  </r>
  <r>
    <x v="0"/>
    <x v="0"/>
    <x v="9"/>
    <x v="9"/>
    <x v="9"/>
    <x v="9"/>
    <x v="3"/>
    <x v="0"/>
  </r>
  <r>
    <x v="0"/>
    <x v="0"/>
    <x v="10"/>
    <x v="10"/>
    <x v="10"/>
    <x v="10"/>
    <x v="5"/>
    <x v="0"/>
  </r>
  <r>
    <x v="0"/>
    <x v="0"/>
    <x v="11"/>
    <x v="11"/>
    <x v="11"/>
    <x v="11"/>
    <x v="6"/>
    <x v="0"/>
  </r>
  <r>
    <x v="0"/>
    <x v="0"/>
    <x v="12"/>
    <x v="12"/>
    <x v="12"/>
    <x v="12"/>
    <x v="6"/>
    <x v="0"/>
  </r>
  <r>
    <x v="0"/>
    <x v="0"/>
    <x v="13"/>
    <x v="13"/>
    <x v="13"/>
    <x v="13"/>
    <x v="2"/>
    <x v="0"/>
  </r>
  <r>
    <x v="0"/>
    <x v="0"/>
    <x v="14"/>
    <x v="14"/>
    <x v="14"/>
    <x v="14"/>
    <x v="7"/>
    <x v="0"/>
  </r>
  <r>
    <x v="0"/>
    <x v="0"/>
    <x v="15"/>
    <x v="15"/>
    <x v="15"/>
    <x v="15"/>
    <x v="7"/>
    <x v="0"/>
  </r>
  <r>
    <x v="0"/>
    <x v="0"/>
    <x v="16"/>
    <x v="16"/>
    <x v="16"/>
    <x v="16"/>
    <x v="1"/>
    <x v="0"/>
  </r>
  <r>
    <x v="0"/>
    <x v="0"/>
    <x v="17"/>
    <x v="17"/>
    <x v="17"/>
    <x v="17"/>
    <x v="5"/>
    <x v="0"/>
  </r>
  <r>
    <x v="0"/>
    <x v="0"/>
    <x v="18"/>
    <x v="18"/>
    <x v="18"/>
    <x v="18"/>
    <x v="8"/>
    <x v="0"/>
  </r>
  <r>
    <x v="0"/>
    <x v="0"/>
    <x v="19"/>
    <x v="19"/>
    <x v="19"/>
    <x v="19"/>
    <x v="8"/>
    <x v="0"/>
  </r>
  <r>
    <x v="0"/>
    <x v="0"/>
    <x v="20"/>
    <x v="20"/>
    <x v="20"/>
    <x v="20"/>
    <x v="9"/>
    <x v="0"/>
  </r>
  <r>
    <x v="0"/>
    <x v="0"/>
    <x v="21"/>
    <x v="21"/>
    <x v="21"/>
    <x v="21"/>
    <x v="10"/>
    <x v="0"/>
  </r>
  <r>
    <x v="0"/>
    <x v="0"/>
    <x v="22"/>
    <x v="22"/>
    <x v="22"/>
    <x v="22"/>
    <x v="1"/>
    <x v="0"/>
  </r>
  <r>
    <x v="0"/>
    <x v="0"/>
    <x v="23"/>
    <x v="23"/>
    <x v="23"/>
    <x v="23"/>
    <x v="1"/>
    <x v="0"/>
  </r>
  <r>
    <x v="0"/>
    <x v="0"/>
    <x v="24"/>
    <x v="24"/>
    <x v="24"/>
    <x v="24"/>
    <x v="3"/>
    <x v="0"/>
  </r>
  <r>
    <x v="0"/>
    <x v="0"/>
    <x v="25"/>
    <x v="25"/>
    <x v="25"/>
    <x v="25"/>
    <x v="3"/>
    <x v="0"/>
  </r>
  <r>
    <x v="0"/>
    <x v="0"/>
    <x v="26"/>
    <x v="26"/>
    <x v="26"/>
    <x v="26"/>
    <x v="4"/>
    <x v="0"/>
  </r>
  <r>
    <x v="0"/>
    <x v="0"/>
    <x v="27"/>
    <x v="27"/>
    <x v="27"/>
    <x v="27"/>
    <x v="10"/>
    <x v="0"/>
  </r>
  <r>
    <x v="0"/>
    <x v="0"/>
    <x v="28"/>
    <x v="28"/>
    <x v="28"/>
    <x v="28"/>
    <x v="11"/>
    <x v="0"/>
  </r>
  <r>
    <x v="0"/>
    <x v="0"/>
    <x v="29"/>
    <x v="29"/>
    <x v="29"/>
    <x v="29"/>
    <x v="9"/>
    <x v="0"/>
  </r>
  <r>
    <x v="0"/>
    <x v="0"/>
    <x v="30"/>
    <x v="30"/>
    <x v="30"/>
    <x v="30"/>
    <x v="11"/>
    <x v="0"/>
  </r>
  <r>
    <x v="0"/>
    <x v="1"/>
    <x v="1"/>
    <x v="31"/>
    <x v="31"/>
    <x v="31"/>
    <x v="1"/>
    <x v="1"/>
  </r>
  <r>
    <x v="0"/>
    <x v="1"/>
    <x v="31"/>
    <x v="32"/>
    <x v="32"/>
    <x v="32"/>
    <x v="8"/>
    <x v="1"/>
  </r>
  <r>
    <x v="0"/>
    <x v="1"/>
    <x v="32"/>
    <x v="33"/>
    <x v="33"/>
    <x v="33"/>
    <x v="9"/>
    <x v="1"/>
  </r>
  <r>
    <x v="0"/>
    <x v="1"/>
    <x v="33"/>
    <x v="34"/>
    <x v="34"/>
    <x v="34"/>
    <x v="4"/>
    <x v="1"/>
  </r>
  <r>
    <x v="0"/>
    <x v="1"/>
    <x v="34"/>
    <x v="35"/>
    <x v="35"/>
    <x v="35"/>
    <x v="0"/>
    <x v="1"/>
  </r>
  <r>
    <x v="0"/>
    <x v="1"/>
    <x v="35"/>
    <x v="36"/>
    <x v="36"/>
    <x v="36"/>
    <x v="1"/>
    <x v="1"/>
  </r>
  <r>
    <x v="0"/>
    <x v="1"/>
    <x v="36"/>
    <x v="37"/>
    <x v="37"/>
    <x v="37"/>
    <x v="11"/>
    <x v="1"/>
  </r>
  <r>
    <x v="0"/>
    <x v="1"/>
    <x v="37"/>
    <x v="38"/>
    <x v="38"/>
    <x v="38"/>
    <x v="10"/>
    <x v="1"/>
  </r>
  <r>
    <x v="0"/>
    <x v="1"/>
    <x v="38"/>
    <x v="39"/>
    <x v="39"/>
    <x v="39"/>
    <x v="3"/>
    <x v="1"/>
  </r>
  <r>
    <x v="0"/>
    <x v="1"/>
    <x v="25"/>
    <x v="40"/>
    <x v="40"/>
    <x v="40"/>
    <x v="3"/>
    <x v="1"/>
  </r>
  <r>
    <x v="0"/>
    <x v="1"/>
    <x v="39"/>
    <x v="41"/>
    <x v="41"/>
    <x v="41"/>
    <x v="5"/>
    <x v="1"/>
  </r>
  <r>
    <x v="0"/>
    <x v="1"/>
    <x v="40"/>
    <x v="42"/>
    <x v="42"/>
    <x v="42"/>
    <x v="7"/>
    <x v="1"/>
  </r>
  <r>
    <x v="0"/>
    <x v="1"/>
    <x v="41"/>
    <x v="43"/>
    <x v="43"/>
    <x v="43"/>
    <x v="6"/>
    <x v="1"/>
  </r>
  <r>
    <x v="0"/>
    <x v="1"/>
    <x v="42"/>
    <x v="44"/>
    <x v="44"/>
    <x v="44"/>
    <x v="2"/>
    <x v="1"/>
  </r>
  <r>
    <x v="0"/>
    <x v="2"/>
    <x v="5"/>
    <x v="5"/>
    <x v="45"/>
    <x v="45"/>
    <x v="2"/>
    <x v="2"/>
  </r>
  <r>
    <x v="0"/>
    <x v="2"/>
    <x v="43"/>
    <x v="45"/>
    <x v="46"/>
    <x v="46"/>
    <x v="9"/>
    <x v="3"/>
  </r>
  <r>
    <x v="0"/>
    <x v="2"/>
    <x v="44"/>
    <x v="46"/>
    <x v="47"/>
    <x v="47"/>
    <x v="1"/>
    <x v="4"/>
  </r>
  <r>
    <x v="0"/>
    <x v="2"/>
    <x v="45"/>
    <x v="47"/>
    <x v="48"/>
    <x v="48"/>
    <x v="7"/>
    <x v="4"/>
  </r>
  <r>
    <x v="0"/>
    <x v="2"/>
    <x v="46"/>
    <x v="48"/>
    <x v="49"/>
    <x v="49"/>
    <x v="10"/>
    <x v="4"/>
  </r>
  <r>
    <x v="0"/>
    <x v="2"/>
    <x v="35"/>
    <x v="49"/>
    <x v="50"/>
    <x v="50"/>
    <x v="1"/>
    <x v="2"/>
  </r>
  <r>
    <x v="0"/>
    <x v="2"/>
    <x v="47"/>
    <x v="50"/>
    <x v="51"/>
    <x v="51"/>
    <x v="3"/>
    <x v="3"/>
  </r>
  <r>
    <x v="0"/>
    <x v="2"/>
    <x v="48"/>
    <x v="51"/>
    <x v="52"/>
    <x v="52"/>
    <x v="8"/>
    <x v="2"/>
  </r>
  <r>
    <x v="0"/>
    <x v="2"/>
    <x v="49"/>
    <x v="52"/>
    <x v="53"/>
    <x v="53"/>
    <x v="0"/>
    <x v="4"/>
  </r>
  <r>
    <x v="0"/>
    <x v="2"/>
    <x v="50"/>
    <x v="53"/>
    <x v="54"/>
    <x v="54"/>
    <x v="11"/>
    <x v="4"/>
  </r>
  <r>
    <x v="0"/>
    <x v="2"/>
    <x v="51"/>
    <x v="54"/>
    <x v="55"/>
    <x v="55"/>
    <x v="6"/>
    <x v="3"/>
  </r>
  <r>
    <x v="0"/>
    <x v="2"/>
    <x v="38"/>
    <x v="55"/>
    <x v="56"/>
    <x v="56"/>
    <x v="3"/>
    <x v="4"/>
  </r>
  <r>
    <x v="0"/>
    <x v="2"/>
    <x v="52"/>
    <x v="56"/>
    <x v="57"/>
    <x v="57"/>
    <x v="5"/>
    <x v="4"/>
  </r>
  <r>
    <x v="0"/>
    <x v="2"/>
    <x v="53"/>
    <x v="57"/>
    <x v="58"/>
    <x v="58"/>
    <x v="4"/>
    <x v="2"/>
  </r>
  <r>
    <x v="0"/>
    <x v="3"/>
    <x v="54"/>
    <x v="58"/>
    <x v="59"/>
    <x v="59"/>
    <x v="5"/>
    <x v="5"/>
  </r>
  <r>
    <x v="0"/>
    <x v="3"/>
    <x v="55"/>
    <x v="59"/>
    <x v="60"/>
    <x v="60"/>
    <x v="6"/>
    <x v="5"/>
  </r>
  <r>
    <x v="0"/>
    <x v="3"/>
    <x v="56"/>
    <x v="60"/>
    <x v="61"/>
    <x v="61"/>
    <x v="11"/>
    <x v="5"/>
  </r>
  <r>
    <x v="0"/>
    <x v="3"/>
    <x v="4"/>
    <x v="61"/>
    <x v="62"/>
    <x v="62"/>
    <x v="3"/>
    <x v="5"/>
  </r>
  <r>
    <x v="0"/>
    <x v="3"/>
    <x v="6"/>
    <x v="62"/>
    <x v="63"/>
    <x v="63"/>
    <x v="2"/>
    <x v="5"/>
  </r>
  <r>
    <x v="0"/>
    <x v="3"/>
    <x v="57"/>
    <x v="63"/>
    <x v="64"/>
    <x v="64"/>
    <x v="7"/>
    <x v="5"/>
  </r>
  <r>
    <x v="0"/>
    <x v="3"/>
    <x v="58"/>
    <x v="64"/>
    <x v="65"/>
    <x v="65"/>
    <x v="1"/>
    <x v="5"/>
  </r>
  <r>
    <x v="0"/>
    <x v="3"/>
    <x v="59"/>
    <x v="65"/>
    <x v="66"/>
    <x v="66"/>
    <x v="9"/>
    <x v="5"/>
  </r>
  <r>
    <x v="0"/>
    <x v="3"/>
    <x v="16"/>
    <x v="66"/>
    <x v="67"/>
    <x v="67"/>
    <x v="1"/>
    <x v="5"/>
  </r>
  <r>
    <x v="0"/>
    <x v="3"/>
    <x v="60"/>
    <x v="67"/>
    <x v="68"/>
    <x v="68"/>
    <x v="8"/>
    <x v="5"/>
  </r>
  <r>
    <x v="0"/>
    <x v="3"/>
    <x v="61"/>
    <x v="68"/>
    <x v="69"/>
    <x v="69"/>
    <x v="0"/>
    <x v="5"/>
  </r>
  <r>
    <x v="0"/>
    <x v="3"/>
    <x v="62"/>
    <x v="69"/>
    <x v="70"/>
    <x v="70"/>
    <x v="10"/>
    <x v="5"/>
  </r>
  <r>
    <x v="0"/>
    <x v="3"/>
    <x v="63"/>
    <x v="70"/>
    <x v="71"/>
    <x v="71"/>
    <x v="4"/>
    <x v="5"/>
  </r>
  <r>
    <x v="0"/>
    <x v="3"/>
    <x v="64"/>
    <x v="71"/>
    <x v="72"/>
    <x v="72"/>
    <x v="3"/>
    <x v="5"/>
  </r>
  <r>
    <x v="0"/>
    <x v="3"/>
    <x v="42"/>
    <x v="72"/>
    <x v="73"/>
    <x v="73"/>
    <x v="2"/>
    <x v="5"/>
  </r>
  <r>
    <x v="0"/>
    <x v="4"/>
    <x v="65"/>
    <x v="73"/>
    <x v="74"/>
    <x v="74"/>
    <x v="0"/>
    <x v="6"/>
  </r>
  <r>
    <x v="0"/>
    <x v="4"/>
    <x v="2"/>
    <x v="74"/>
    <x v="75"/>
    <x v="75"/>
    <x v="2"/>
    <x v="6"/>
  </r>
  <r>
    <x v="0"/>
    <x v="4"/>
    <x v="66"/>
    <x v="75"/>
    <x v="76"/>
    <x v="76"/>
    <x v="4"/>
    <x v="6"/>
  </r>
  <r>
    <x v="0"/>
    <x v="4"/>
    <x v="67"/>
    <x v="76"/>
    <x v="77"/>
    <x v="77"/>
    <x v="11"/>
    <x v="6"/>
  </r>
  <r>
    <x v="0"/>
    <x v="4"/>
    <x v="7"/>
    <x v="77"/>
    <x v="78"/>
    <x v="78"/>
    <x v="2"/>
    <x v="6"/>
  </r>
  <r>
    <x v="0"/>
    <x v="4"/>
    <x v="68"/>
    <x v="78"/>
    <x v="79"/>
    <x v="79"/>
    <x v="9"/>
    <x v="6"/>
  </r>
  <r>
    <x v="0"/>
    <x v="4"/>
    <x v="58"/>
    <x v="79"/>
    <x v="80"/>
    <x v="80"/>
    <x v="1"/>
    <x v="6"/>
  </r>
  <r>
    <x v="0"/>
    <x v="4"/>
    <x v="69"/>
    <x v="80"/>
    <x v="81"/>
    <x v="81"/>
    <x v="2"/>
    <x v="6"/>
  </r>
  <r>
    <x v="0"/>
    <x v="4"/>
    <x v="70"/>
    <x v="81"/>
    <x v="82"/>
    <x v="82"/>
    <x v="5"/>
    <x v="6"/>
  </r>
  <r>
    <x v="0"/>
    <x v="4"/>
    <x v="71"/>
    <x v="82"/>
    <x v="83"/>
    <x v="83"/>
    <x v="6"/>
    <x v="6"/>
  </r>
  <r>
    <x v="0"/>
    <x v="4"/>
    <x v="72"/>
    <x v="83"/>
    <x v="84"/>
    <x v="84"/>
    <x v="10"/>
    <x v="6"/>
  </r>
  <r>
    <x v="0"/>
    <x v="4"/>
    <x v="73"/>
    <x v="84"/>
    <x v="85"/>
    <x v="85"/>
    <x v="7"/>
    <x v="6"/>
  </r>
  <r>
    <x v="0"/>
    <x v="4"/>
    <x v="23"/>
    <x v="85"/>
    <x v="86"/>
    <x v="86"/>
    <x v="1"/>
    <x v="6"/>
  </r>
  <r>
    <x v="0"/>
    <x v="4"/>
    <x v="24"/>
    <x v="86"/>
    <x v="87"/>
    <x v="87"/>
    <x v="3"/>
    <x v="6"/>
  </r>
  <r>
    <x v="0"/>
    <x v="4"/>
    <x v="64"/>
    <x v="87"/>
    <x v="88"/>
    <x v="88"/>
    <x v="3"/>
    <x v="6"/>
  </r>
  <r>
    <x v="0"/>
    <x v="4"/>
    <x v="74"/>
    <x v="88"/>
    <x v="89"/>
    <x v="89"/>
    <x v="8"/>
    <x v="6"/>
  </r>
  <r>
    <x v="0"/>
    <x v="5"/>
    <x v="63"/>
    <x v="89"/>
    <x v="90"/>
    <x v="90"/>
    <x v="9"/>
    <x v="7"/>
  </r>
  <r>
    <x v="0"/>
    <x v="5"/>
    <x v="9"/>
    <x v="90"/>
    <x v="91"/>
    <x v="91"/>
    <x v="3"/>
    <x v="7"/>
  </r>
  <r>
    <x v="0"/>
    <x v="5"/>
    <x v="75"/>
    <x v="91"/>
    <x v="92"/>
    <x v="92"/>
    <x v="11"/>
    <x v="7"/>
  </r>
  <r>
    <x v="0"/>
    <x v="5"/>
    <x v="13"/>
    <x v="92"/>
    <x v="93"/>
    <x v="93"/>
    <x v="2"/>
    <x v="7"/>
  </r>
  <r>
    <x v="0"/>
    <x v="5"/>
    <x v="76"/>
    <x v="93"/>
    <x v="94"/>
    <x v="94"/>
    <x v="0"/>
    <x v="7"/>
  </r>
  <r>
    <x v="0"/>
    <x v="5"/>
    <x v="77"/>
    <x v="94"/>
    <x v="95"/>
    <x v="95"/>
    <x v="7"/>
    <x v="7"/>
  </r>
  <r>
    <x v="0"/>
    <x v="5"/>
    <x v="44"/>
    <x v="95"/>
    <x v="96"/>
    <x v="96"/>
    <x v="1"/>
    <x v="7"/>
  </r>
  <r>
    <x v="0"/>
    <x v="5"/>
    <x v="69"/>
    <x v="96"/>
    <x v="97"/>
    <x v="97"/>
    <x v="2"/>
    <x v="7"/>
  </r>
  <r>
    <x v="0"/>
    <x v="5"/>
    <x v="78"/>
    <x v="97"/>
    <x v="98"/>
    <x v="98"/>
    <x v="4"/>
    <x v="7"/>
  </r>
  <r>
    <x v="0"/>
    <x v="5"/>
    <x v="79"/>
    <x v="98"/>
    <x v="99"/>
    <x v="99"/>
    <x v="8"/>
    <x v="7"/>
  </r>
  <r>
    <x v="0"/>
    <x v="5"/>
    <x v="80"/>
    <x v="99"/>
    <x v="100"/>
    <x v="100"/>
    <x v="6"/>
    <x v="7"/>
  </r>
  <r>
    <x v="0"/>
    <x v="5"/>
    <x v="47"/>
    <x v="100"/>
    <x v="101"/>
    <x v="101"/>
    <x v="3"/>
    <x v="7"/>
  </r>
  <r>
    <x v="0"/>
    <x v="5"/>
    <x v="81"/>
    <x v="101"/>
    <x v="102"/>
    <x v="102"/>
    <x v="5"/>
    <x v="7"/>
  </r>
  <r>
    <x v="0"/>
    <x v="5"/>
    <x v="82"/>
    <x v="102"/>
    <x v="103"/>
    <x v="103"/>
    <x v="10"/>
    <x v="7"/>
  </r>
  <r>
    <x v="0"/>
    <x v="5"/>
    <x v="22"/>
    <x v="103"/>
    <x v="104"/>
    <x v="104"/>
    <x v="1"/>
    <x v="7"/>
  </r>
  <r>
    <x v="1"/>
    <x v="0"/>
    <x v="83"/>
    <x v="104"/>
    <x v="105"/>
    <x v="105"/>
    <x v="5"/>
    <x v="0"/>
  </r>
  <r>
    <x v="1"/>
    <x v="0"/>
    <x v="84"/>
    <x v="105"/>
    <x v="106"/>
    <x v="106"/>
    <x v="0"/>
    <x v="0"/>
  </r>
  <r>
    <x v="1"/>
    <x v="0"/>
    <x v="85"/>
    <x v="106"/>
    <x v="107"/>
    <x v="107"/>
    <x v="7"/>
    <x v="0"/>
  </r>
  <r>
    <x v="1"/>
    <x v="0"/>
    <x v="86"/>
    <x v="107"/>
    <x v="108"/>
    <x v="108"/>
    <x v="1"/>
    <x v="0"/>
  </r>
  <r>
    <x v="1"/>
    <x v="0"/>
    <x v="87"/>
    <x v="108"/>
    <x v="109"/>
    <x v="109"/>
    <x v="2"/>
    <x v="0"/>
  </r>
  <r>
    <x v="1"/>
    <x v="0"/>
    <x v="88"/>
    <x v="109"/>
    <x v="110"/>
    <x v="110"/>
    <x v="7"/>
    <x v="0"/>
  </r>
  <r>
    <x v="1"/>
    <x v="0"/>
    <x v="89"/>
    <x v="110"/>
    <x v="111"/>
    <x v="111"/>
    <x v="2"/>
    <x v="0"/>
  </r>
  <r>
    <x v="1"/>
    <x v="0"/>
    <x v="90"/>
    <x v="111"/>
    <x v="112"/>
    <x v="112"/>
    <x v="5"/>
    <x v="0"/>
  </r>
  <r>
    <x v="1"/>
    <x v="0"/>
    <x v="91"/>
    <x v="112"/>
    <x v="113"/>
    <x v="113"/>
    <x v="1"/>
    <x v="0"/>
  </r>
  <r>
    <x v="1"/>
    <x v="0"/>
    <x v="92"/>
    <x v="113"/>
    <x v="114"/>
    <x v="114"/>
    <x v="2"/>
    <x v="0"/>
  </r>
  <r>
    <x v="1"/>
    <x v="0"/>
    <x v="93"/>
    <x v="114"/>
    <x v="115"/>
    <x v="115"/>
    <x v="8"/>
    <x v="0"/>
  </r>
  <r>
    <x v="1"/>
    <x v="0"/>
    <x v="94"/>
    <x v="115"/>
    <x v="116"/>
    <x v="116"/>
    <x v="0"/>
    <x v="0"/>
  </r>
  <r>
    <x v="1"/>
    <x v="0"/>
    <x v="95"/>
    <x v="116"/>
    <x v="117"/>
    <x v="117"/>
    <x v="4"/>
    <x v="0"/>
  </r>
  <r>
    <x v="1"/>
    <x v="0"/>
    <x v="96"/>
    <x v="117"/>
    <x v="118"/>
    <x v="118"/>
    <x v="6"/>
    <x v="0"/>
  </r>
  <r>
    <x v="1"/>
    <x v="0"/>
    <x v="97"/>
    <x v="118"/>
    <x v="119"/>
    <x v="119"/>
    <x v="11"/>
    <x v="0"/>
  </r>
  <r>
    <x v="1"/>
    <x v="0"/>
    <x v="64"/>
    <x v="119"/>
    <x v="120"/>
    <x v="120"/>
    <x v="1"/>
    <x v="0"/>
  </r>
  <r>
    <x v="1"/>
    <x v="0"/>
    <x v="98"/>
    <x v="120"/>
    <x v="121"/>
    <x v="121"/>
    <x v="1"/>
    <x v="0"/>
  </r>
  <r>
    <x v="1"/>
    <x v="0"/>
    <x v="99"/>
    <x v="121"/>
    <x v="122"/>
    <x v="122"/>
    <x v="9"/>
    <x v="0"/>
  </r>
  <r>
    <x v="1"/>
    <x v="0"/>
    <x v="100"/>
    <x v="122"/>
    <x v="123"/>
    <x v="123"/>
    <x v="6"/>
    <x v="0"/>
  </r>
  <r>
    <x v="1"/>
    <x v="0"/>
    <x v="101"/>
    <x v="123"/>
    <x v="124"/>
    <x v="124"/>
    <x v="3"/>
    <x v="0"/>
  </r>
  <r>
    <x v="1"/>
    <x v="0"/>
    <x v="102"/>
    <x v="124"/>
    <x v="125"/>
    <x v="125"/>
    <x v="10"/>
    <x v="0"/>
  </r>
  <r>
    <x v="1"/>
    <x v="0"/>
    <x v="103"/>
    <x v="125"/>
    <x v="126"/>
    <x v="126"/>
    <x v="4"/>
    <x v="0"/>
  </r>
  <r>
    <x v="1"/>
    <x v="0"/>
    <x v="104"/>
    <x v="126"/>
    <x v="127"/>
    <x v="127"/>
    <x v="11"/>
    <x v="0"/>
  </r>
  <r>
    <x v="1"/>
    <x v="0"/>
    <x v="105"/>
    <x v="127"/>
    <x v="128"/>
    <x v="128"/>
    <x v="8"/>
    <x v="0"/>
  </r>
  <r>
    <x v="1"/>
    <x v="0"/>
    <x v="106"/>
    <x v="128"/>
    <x v="129"/>
    <x v="129"/>
    <x v="3"/>
    <x v="0"/>
  </r>
  <r>
    <x v="1"/>
    <x v="0"/>
    <x v="107"/>
    <x v="129"/>
    <x v="130"/>
    <x v="130"/>
    <x v="10"/>
    <x v="0"/>
  </r>
  <r>
    <x v="1"/>
    <x v="0"/>
    <x v="108"/>
    <x v="130"/>
    <x v="131"/>
    <x v="131"/>
    <x v="9"/>
    <x v="0"/>
  </r>
  <r>
    <x v="1"/>
    <x v="0"/>
    <x v="109"/>
    <x v="131"/>
    <x v="132"/>
    <x v="132"/>
    <x v="3"/>
    <x v="0"/>
  </r>
  <r>
    <x v="1"/>
    <x v="0"/>
    <x v="110"/>
    <x v="132"/>
    <x v="133"/>
    <x v="133"/>
    <x v="3"/>
    <x v="0"/>
  </r>
  <r>
    <x v="1"/>
    <x v="0"/>
    <x v="111"/>
    <x v="133"/>
    <x v="134"/>
    <x v="134"/>
    <x v="2"/>
    <x v="0"/>
  </r>
  <r>
    <x v="1"/>
    <x v="1"/>
    <x v="112"/>
    <x v="134"/>
    <x v="135"/>
    <x v="135"/>
    <x v="1"/>
    <x v="1"/>
  </r>
  <r>
    <x v="1"/>
    <x v="1"/>
    <x v="113"/>
    <x v="135"/>
    <x v="136"/>
    <x v="136"/>
    <x v="8"/>
    <x v="1"/>
  </r>
  <r>
    <x v="1"/>
    <x v="1"/>
    <x v="91"/>
    <x v="136"/>
    <x v="137"/>
    <x v="137"/>
    <x v="1"/>
    <x v="1"/>
  </r>
  <r>
    <x v="1"/>
    <x v="1"/>
    <x v="114"/>
    <x v="137"/>
    <x v="138"/>
    <x v="138"/>
    <x v="6"/>
    <x v="1"/>
  </r>
  <r>
    <x v="1"/>
    <x v="1"/>
    <x v="92"/>
    <x v="138"/>
    <x v="139"/>
    <x v="139"/>
    <x v="2"/>
    <x v="1"/>
  </r>
  <r>
    <x v="1"/>
    <x v="1"/>
    <x v="115"/>
    <x v="139"/>
    <x v="140"/>
    <x v="140"/>
    <x v="5"/>
    <x v="1"/>
  </r>
  <r>
    <x v="1"/>
    <x v="1"/>
    <x v="116"/>
    <x v="140"/>
    <x v="141"/>
    <x v="141"/>
    <x v="10"/>
    <x v="1"/>
  </r>
  <r>
    <x v="1"/>
    <x v="1"/>
    <x v="117"/>
    <x v="141"/>
    <x v="142"/>
    <x v="142"/>
    <x v="3"/>
    <x v="1"/>
  </r>
  <r>
    <x v="1"/>
    <x v="1"/>
    <x v="118"/>
    <x v="142"/>
    <x v="143"/>
    <x v="143"/>
    <x v="3"/>
    <x v="1"/>
  </r>
  <r>
    <x v="1"/>
    <x v="1"/>
    <x v="119"/>
    <x v="143"/>
    <x v="144"/>
    <x v="144"/>
    <x v="4"/>
    <x v="1"/>
  </r>
  <r>
    <x v="1"/>
    <x v="1"/>
    <x v="120"/>
    <x v="144"/>
    <x v="145"/>
    <x v="145"/>
    <x v="9"/>
    <x v="1"/>
  </r>
  <r>
    <x v="1"/>
    <x v="1"/>
    <x v="121"/>
    <x v="145"/>
    <x v="146"/>
    <x v="146"/>
    <x v="7"/>
    <x v="1"/>
  </r>
  <r>
    <x v="1"/>
    <x v="1"/>
    <x v="122"/>
    <x v="146"/>
    <x v="147"/>
    <x v="147"/>
    <x v="2"/>
    <x v="1"/>
  </r>
  <r>
    <x v="1"/>
    <x v="1"/>
    <x v="123"/>
    <x v="147"/>
    <x v="148"/>
    <x v="148"/>
    <x v="11"/>
    <x v="1"/>
  </r>
  <r>
    <x v="1"/>
    <x v="1"/>
    <x v="111"/>
    <x v="148"/>
    <x v="149"/>
    <x v="149"/>
    <x v="0"/>
    <x v="1"/>
  </r>
  <r>
    <x v="1"/>
    <x v="2"/>
    <x v="124"/>
    <x v="149"/>
    <x v="150"/>
    <x v="150"/>
    <x v="0"/>
    <x v="4"/>
  </r>
  <r>
    <x v="1"/>
    <x v="2"/>
    <x v="112"/>
    <x v="150"/>
    <x v="151"/>
    <x v="151"/>
    <x v="1"/>
    <x v="4"/>
  </r>
  <r>
    <x v="1"/>
    <x v="2"/>
    <x v="125"/>
    <x v="151"/>
    <x v="152"/>
    <x v="152"/>
    <x v="10"/>
    <x v="2"/>
  </r>
  <r>
    <x v="1"/>
    <x v="2"/>
    <x v="126"/>
    <x v="152"/>
    <x v="153"/>
    <x v="153"/>
    <x v="5"/>
    <x v="3"/>
  </r>
  <r>
    <x v="1"/>
    <x v="2"/>
    <x v="127"/>
    <x v="153"/>
    <x v="154"/>
    <x v="154"/>
    <x v="6"/>
    <x v="4"/>
  </r>
  <r>
    <x v="1"/>
    <x v="2"/>
    <x v="122"/>
    <x v="154"/>
    <x v="155"/>
    <x v="155"/>
    <x v="2"/>
    <x v="2"/>
  </r>
  <r>
    <x v="1"/>
    <x v="2"/>
    <x v="128"/>
    <x v="155"/>
    <x v="156"/>
    <x v="156"/>
    <x v="2"/>
    <x v="2"/>
  </r>
  <r>
    <x v="1"/>
    <x v="2"/>
    <x v="129"/>
    <x v="156"/>
    <x v="157"/>
    <x v="157"/>
    <x v="7"/>
    <x v="4"/>
  </r>
  <r>
    <x v="1"/>
    <x v="2"/>
    <x v="130"/>
    <x v="157"/>
    <x v="158"/>
    <x v="158"/>
    <x v="8"/>
    <x v="2"/>
  </r>
  <r>
    <x v="1"/>
    <x v="2"/>
    <x v="131"/>
    <x v="158"/>
    <x v="94"/>
    <x v="159"/>
    <x v="1"/>
    <x v="4"/>
  </r>
  <r>
    <x v="1"/>
    <x v="2"/>
    <x v="109"/>
    <x v="131"/>
    <x v="159"/>
    <x v="160"/>
    <x v="3"/>
    <x v="4"/>
  </r>
  <r>
    <x v="1"/>
    <x v="2"/>
    <x v="132"/>
    <x v="159"/>
    <x v="160"/>
    <x v="161"/>
    <x v="9"/>
    <x v="4"/>
  </r>
  <r>
    <x v="1"/>
    <x v="2"/>
    <x v="110"/>
    <x v="132"/>
    <x v="161"/>
    <x v="162"/>
    <x v="3"/>
    <x v="2"/>
  </r>
  <r>
    <x v="1"/>
    <x v="2"/>
    <x v="132"/>
    <x v="159"/>
    <x v="160"/>
    <x v="161"/>
    <x v="4"/>
    <x v="4"/>
  </r>
  <r>
    <x v="1"/>
    <x v="3"/>
    <x v="133"/>
    <x v="160"/>
    <x v="162"/>
    <x v="163"/>
    <x v="1"/>
    <x v="5"/>
  </r>
  <r>
    <x v="1"/>
    <x v="3"/>
    <x v="134"/>
    <x v="161"/>
    <x v="163"/>
    <x v="164"/>
    <x v="6"/>
    <x v="5"/>
  </r>
  <r>
    <x v="1"/>
    <x v="3"/>
    <x v="87"/>
    <x v="162"/>
    <x v="164"/>
    <x v="165"/>
    <x v="2"/>
    <x v="5"/>
  </r>
  <r>
    <x v="1"/>
    <x v="3"/>
    <x v="135"/>
    <x v="163"/>
    <x v="165"/>
    <x v="166"/>
    <x v="11"/>
    <x v="5"/>
  </r>
  <r>
    <x v="1"/>
    <x v="3"/>
    <x v="136"/>
    <x v="164"/>
    <x v="166"/>
    <x v="167"/>
    <x v="0"/>
    <x v="5"/>
  </r>
  <r>
    <x v="1"/>
    <x v="3"/>
    <x v="137"/>
    <x v="165"/>
    <x v="167"/>
    <x v="168"/>
    <x v="7"/>
    <x v="5"/>
  </r>
  <r>
    <x v="1"/>
    <x v="3"/>
    <x v="138"/>
    <x v="166"/>
    <x v="168"/>
    <x v="169"/>
    <x v="2"/>
    <x v="5"/>
  </r>
  <r>
    <x v="1"/>
    <x v="3"/>
    <x v="98"/>
    <x v="167"/>
    <x v="169"/>
    <x v="170"/>
    <x v="1"/>
    <x v="5"/>
  </r>
  <r>
    <x v="1"/>
    <x v="3"/>
    <x v="118"/>
    <x v="168"/>
    <x v="170"/>
    <x v="171"/>
    <x v="3"/>
    <x v="5"/>
  </r>
  <r>
    <x v="1"/>
    <x v="3"/>
    <x v="139"/>
    <x v="169"/>
    <x v="171"/>
    <x v="172"/>
    <x v="10"/>
    <x v="5"/>
  </r>
  <r>
    <x v="1"/>
    <x v="3"/>
    <x v="106"/>
    <x v="170"/>
    <x v="172"/>
    <x v="173"/>
    <x v="3"/>
    <x v="5"/>
  </r>
  <r>
    <x v="1"/>
    <x v="3"/>
    <x v="140"/>
    <x v="171"/>
    <x v="173"/>
    <x v="174"/>
    <x v="5"/>
    <x v="5"/>
  </r>
  <r>
    <x v="1"/>
    <x v="3"/>
    <x v="141"/>
    <x v="172"/>
    <x v="174"/>
    <x v="175"/>
    <x v="4"/>
    <x v="5"/>
  </r>
  <r>
    <x v="1"/>
    <x v="3"/>
    <x v="142"/>
    <x v="173"/>
    <x v="175"/>
    <x v="176"/>
    <x v="9"/>
    <x v="5"/>
  </r>
  <r>
    <x v="1"/>
    <x v="4"/>
    <x v="133"/>
    <x v="174"/>
    <x v="176"/>
    <x v="177"/>
    <x v="1"/>
    <x v="6"/>
  </r>
  <r>
    <x v="1"/>
    <x v="4"/>
    <x v="143"/>
    <x v="175"/>
    <x v="177"/>
    <x v="178"/>
    <x v="6"/>
    <x v="6"/>
  </r>
  <r>
    <x v="1"/>
    <x v="4"/>
    <x v="86"/>
    <x v="176"/>
    <x v="178"/>
    <x v="179"/>
    <x v="1"/>
    <x v="6"/>
  </r>
  <r>
    <x v="1"/>
    <x v="4"/>
    <x v="144"/>
    <x v="177"/>
    <x v="179"/>
    <x v="180"/>
    <x v="10"/>
    <x v="6"/>
  </r>
  <r>
    <x v="1"/>
    <x v="4"/>
    <x v="74"/>
    <x v="88"/>
    <x v="89"/>
    <x v="89"/>
    <x v="7"/>
    <x v="6"/>
  </r>
  <r>
    <x v="1"/>
    <x v="4"/>
    <x v="145"/>
    <x v="178"/>
    <x v="180"/>
    <x v="181"/>
    <x v="3"/>
    <x v="6"/>
  </r>
  <r>
    <x v="1"/>
    <x v="4"/>
    <x v="138"/>
    <x v="179"/>
    <x v="181"/>
    <x v="182"/>
    <x v="2"/>
    <x v="6"/>
  </r>
  <r>
    <x v="1"/>
    <x v="4"/>
    <x v="146"/>
    <x v="180"/>
    <x v="182"/>
    <x v="183"/>
    <x v="11"/>
    <x v="6"/>
  </r>
  <r>
    <x v="1"/>
    <x v="4"/>
    <x v="147"/>
    <x v="181"/>
    <x v="183"/>
    <x v="184"/>
    <x v="0"/>
    <x v="6"/>
  </r>
  <r>
    <x v="1"/>
    <x v="4"/>
    <x v="148"/>
    <x v="182"/>
    <x v="184"/>
    <x v="185"/>
    <x v="11"/>
    <x v="6"/>
  </r>
  <r>
    <x v="1"/>
    <x v="4"/>
    <x v="149"/>
    <x v="183"/>
    <x v="185"/>
    <x v="186"/>
    <x v="9"/>
    <x v="6"/>
  </r>
  <r>
    <x v="1"/>
    <x v="4"/>
    <x v="101"/>
    <x v="184"/>
    <x v="186"/>
    <x v="187"/>
    <x v="3"/>
    <x v="6"/>
  </r>
  <r>
    <x v="1"/>
    <x v="4"/>
    <x v="150"/>
    <x v="185"/>
    <x v="60"/>
    <x v="188"/>
    <x v="5"/>
    <x v="6"/>
  </r>
  <r>
    <x v="1"/>
    <x v="4"/>
    <x v="151"/>
    <x v="186"/>
    <x v="187"/>
    <x v="189"/>
    <x v="8"/>
    <x v="6"/>
  </r>
  <r>
    <x v="1"/>
    <x v="4"/>
    <x v="152"/>
    <x v="187"/>
    <x v="188"/>
    <x v="190"/>
    <x v="4"/>
    <x v="6"/>
  </r>
  <r>
    <x v="1"/>
    <x v="4"/>
    <x v="111"/>
    <x v="188"/>
    <x v="189"/>
    <x v="191"/>
    <x v="2"/>
    <x v="6"/>
  </r>
  <r>
    <x v="1"/>
    <x v="5"/>
    <x v="153"/>
    <x v="189"/>
    <x v="190"/>
    <x v="192"/>
    <x v="0"/>
    <x v="7"/>
  </r>
  <r>
    <x v="1"/>
    <x v="5"/>
    <x v="154"/>
    <x v="190"/>
    <x v="191"/>
    <x v="193"/>
    <x v="10"/>
    <x v="7"/>
  </r>
  <r>
    <x v="1"/>
    <x v="5"/>
    <x v="155"/>
    <x v="191"/>
    <x v="192"/>
    <x v="194"/>
    <x v="11"/>
    <x v="7"/>
  </r>
  <r>
    <x v="1"/>
    <x v="5"/>
    <x v="89"/>
    <x v="192"/>
    <x v="193"/>
    <x v="195"/>
    <x v="2"/>
    <x v="7"/>
  </r>
  <r>
    <x v="1"/>
    <x v="5"/>
    <x v="145"/>
    <x v="193"/>
    <x v="194"/>
    <x v="196"/>
    <x v="3"/>
    <x v="7"/>
  </r>
  <r>
    <x v="1"/>
    <x v="5"/>
    <x v="156"/>
    <x v="194"/>
    <x v="195"/>
    <x v="197"/>
    <x v="9"/>
    <x v="7"/>
  </r>
  <r>
    <x v="1"/>
    <x v="5"/>
    <x v="64"/>
    <x v="195"/>
    <x v="196"/>
    <x v="198"/>
    <x v="1"/>
    <x v="7"/>
  </r>
  <r>
    <x v="1"/>
    <x v="5"/>
    <x v="52"/>
    <x v="196"/>
    <x v="197"/>
    <x v="199"/>
    <x v="8"/>
    <x v="7"/>
  </r>
  <r>
    <x v="1"/>
    <x v="5"/>
    <x v="117"/>
    <x v="197"/>
    <x v="198"/>
    <x v="200"/>
    <x v="3"/>
    <x v="7"/>
  </r>
  <r>
    <x v="1"/>
    <x v="5"/>
    <x v="33"/>
    <x v="198"/>
    <x v="199"/>
    <x v="201"/>
    <x v="4"/>
    <x v="7"/>
  </r>
  <r>
    <x v="1"/>
    <x v="5"/>
    <x v="154"/>
    <x v="190"/>
    <x v="191"/>
    <x v="193"/>
    <x v="8"/>
    <x v="7"/>
  </r>
  <r>
    <x v="1"/>
    <x v="5"/>
    <x v="128"/>
    <x v="199"/>
    <x v="200"/>
    <x v="202"/>
    <x v="2"/>
    <x v="7"/>
  </r>
  <r>
    <x v="1"/>
    <x v="5"/>
    <x v="157"/>
    <x v="200"/>
    <x v="201"/>
    <x v="203"/>
    <x v="5"/>
    <x v="7"/>
  </r>
  <r>
    <x v="1"/>
    <x v="5"/>
    <x v="131"/>
    <x v="201"/>
    <x v="202"/>
    <x v="204"/>
    <x v="1"/>
    <x v="7"/>
  </r>
  <r>
    <x v="1"/>
    <x v="5"/>
    <x v="158"/>
    <x v="202"/>
    <x v="203"/>
    <x v="205"/>
    <x v="7"/>
    <x v="7"/>
  </r>
  <r>
    <x v="1"/>
    <x v="5"/>
    <x v="159"/>
    <x v="75"/>
    <x v="204"/>
    <x v="206"/>
    <x v="6"/>
    <x v="7"/>
  </r>
  <r>
    <x v="2"/>
    <x v="0"/>
    <x v="160"/>
    <x v="203"/>
    <x v="205"/>
    <x v="207"/>
    <x v="1"/>
    <x v="0"/>
  </r>
  <r>
    <x v="2"/>
    <x v="0"/>
    <x v="161"/>
    <x v="204"/>
    <x v="206"/>
    <x v="208"/>
    <x v="8"/>
    <x v="0"/>
  </r>
  <r>
    <x v="2"/>
    <x v="0"/>
    <x v="162"/>
    <x v="205"/>
    <x v="207"/>
    <x v="209"/>
    <x v="2"/>
    <x v="0"/>
  </r>
  <r>
    <x v="2"/>
    <x v="0"/>
    <x v="163"/>
    <x v="206"/>
    <x v="208"/>
    <x v="210"/>
    <x v="6"/>
    <x v="0"/>
  </r>
  <r>
    <x v="2"/>
    <x v="0"/>
    <x v="164"/>
    <x v="207"/>
    <x v="209"/>
    <x v="211"/>
    <x v="7"/>
    <x v="0"/>
  </r>
  <r>
    <x v="2"/>
    <x v="0"/>
    <x v="165"/>
    <x v="208"/>
    <x v="210"/>
    <x v="212"/>
    <x v="1"/>
    <x v="0"/>
  </r>
  <r>
    <x v="2"/>
    <x v="0"/>
    <x v="166"/>
    <x v="209"/>
    <x v="211"/>
    <x v="66"/>
    <x v="1"/>
    <x v="0"/>
  </r>
  <r>
    <x v="2"/>
    <x v="0"/>
    <x v="167"/>
    <x v="210"/>
    <x v="212"/>
    <x v="213"/>
    <x v="2"/>
    <x v="0"/>
  </r>
  <r>
    <x v="2"/>
    <x v="0"/>
    <x v="168"/>
    <x v="211"/>
    <x v="213"/>
    <x v="214"/>
    <x v="4"/>
    <x v="0"/>
  </r>
  <r>
    <x v="2"/>
    <x v="0"/>
    <x v="169"/>
    <x v="212"/>
    <x v="214"/>
    <x v="215"/>
    <x v="11"/>
    <x v="0"/>
  </r>
  <r>
    <x v="2"/>
    <x v="0"/>
    <x v="170"/>
    <x v="213"/>
    <x v="215"/>
    <x v="216"/>
    <x v="5"/>
    <x v="0"/>
  </r>
  <r>
    <x v="2"/>
    <x v="0"/>
    <x v="171"/>
    <x v="214"/>
    <x v="216"/>
    <x v="217"/>
    <x v="9"/>
    <x v="0"/>
  </r>
  <r>
    <x v="2"/>
    <x v="0"/>
    <x v="172"/>
    <x v="215"/>
    <x v="217"/>
    <x v="218"/>
    <x v="8"/>
    <x v="0"/>
  </r>
  <r>
    <x v="2"/>
    <x v="0"/>
    <x v="173"/>
    <x v="216"/>
    <x v="218"/>
    <x v="219"/>
    <x v="11"/>
    <x v="0"/>
  </r>
  <r>
    <x v="2"/>
    <x v="0"/>
    <x v="174"/>
    <x v="217"/>
    <x v="219"/>
    <x v="220"/>
    <x v="7"/>
    <x v="0"/>
  </r>
  <r>
    <x v="2"/>
    <x v="0"/>
    <x v="21"/>
    <x v="21"/>
    <x v="21"/>
    <x v="21"/>
    <x v="1"/>
    <x v="0"/>
  </r>
  <r>
    <x v="2"/>
    <x v="0"/>
    <x v="175"/>
    <x v="218"/>
    <x v="220"/>
    <x v="221"/>
    <x v="9"/>
    <x v="0"/>
  </r>
  <r>
    <x v="2"/>
    <x v="0"/>
    <x v="176"/>
    <x v="219"/>
    <x v="221"/>
    <x v="222"/>
    <x v="6"/>
    <x v="0"/>
  </r>
  <r>
    <x v="2"/>
    <x v="0"/>
    <x v="177"/>
    <x v="220"/>
    <x v="222"/>
    <x v="223"/>
    <x v="3"/>
    <x v="0"/>
  </r>
  <r>
    <x v="2"/>
    <x v="0"/>
    <x v="178"/>
    <x v="221"/>
    <x v="223"/>
    <x v="224"/>
    <x v="3"/>
    <x v="0"/>
  </r>
  <r>
    <x v="2"/>
    <x v="0"/>
    <x v="179"/>
    <x v="222"/>
    <x v="224"/>
    <x v="225"/>
    <x v="10"/>
    <x v="0"/>
  </r>
  <r>
    <x v="2"/>
    <x v="0"/>
    <x v="180"/>
    <x v="223"/>
    <x v="225"/>
    <x v="226"/>
    <x v="2"/>
    <x v="0"/>
  </r>
  <r>
    <x v="2"/>
    <x v="0"/>
    <x v="181"/>
    <x v="224"/>
    <x v="226"/>
    <x v="227"/>
    <x v="5"/>
    <x v="0"/>
  </r>
  <r>
    <x v="2"/>
    <x v="0"/>
    <x v="182"/>
    <x v="225"/>
    <x v="227"/>
    <x v="228"/>
    <x v="0"/>
    <x v="0"/>
  </r>
  <r>
    <x v="2"/>
    <x v="0"/>
    <x v="183"/>
    <x v="226"/>
    <x v="228"/>
    <x v="229"/>
    <x v="10"/>
    <x v="0"/>
  </r>
  <r>
    <x v="2"/>
    <x v="0"/>
    <x v="184"/>
    <x v="227"/>
    <x v="229"/>
    <x v="230"/>
    <x v="2"/>
    <x v="0"/>
  </r>
  <r>
    <x v="2"/>
    <x v="0"/>
    <x v="185"/>
    <x v="228"/>
    <x v="230"/>
    <x v="231"/>
    <x v="0"/>
    <x v="0"/>
  </r>
  <r>
    <x v="2"/>
    <x v="0"/>
    <x v="186"/>
    <x v="229"/>
    <x v="231"/>
    <x v="232"/>
    <x v="4"/>
    <x v="0"/>
  </r>
  <r>
    <x v="2"/>
    <x v="0"/>
    <x v="187"/>
    <x v="230"/>
    <x v="232"/>
    <x v="233"/>
    <x v="3"/>
    <x v="0"/>
  </r>
  <r>
    <x v="2"/>
    <x v="0"/>
    <x v="188"/>
    <x v="231"/>
    <x v="233"/>
    <x v="234"/>
    <x v="3"/>
    <x v="0"/>
  </r>
  <r>
    <x v="2"/>
    <x v="1"/>
    <x v="189"/>
    <x v="232"/>
    <x v="234"/>
    <x v="235"/>
    <x v="4"/>
    <x v="1"/>
  </r>
  <r>
    <x v="2"/>
    <x v="1"/>
    <x v="190"/>
    <x v="233"/>
    <x v="235"/>
    <x v="236"/>
    <x v="1"/>
    <x v="1"/>
  </r>
  <r>
    <x v="2"/>
    <x v="1"/>
    <x v="191"/>
    <x v="234"/>
    <x v="236"/>
    <x v="237"/>
    <x v="6"/>
    <x v="1"/>
  </r>
  <r>
    <x v="2"/>
    <x v="1"/>
    <x v="192"/>
    <x v="235"/>
    <x v="237"/>
    <x v="238"/>
    <x v="0"/>
    <x v="1"/>
  </r>
  <r>
    <x v="2"/>
    <x v="1"/>
    <x v="167"/>
    <x v="236"/>
    <x v="238"/>
    <x v="239"/>
    <x v="2"/>
    <x v="1"/>
  </r>
  <r>
    <x v="2"/>
    <x v="1"/>
    <x v="193"/>
    <x v="237"/>
    <x v="239"/>
    <x v="240"/>
    <x v="9"/>
    <x v="1"/>
  </r>
  <r>
    <x v="2"/>
    <x v="1"/>
    <x v="194"/>
    <x v="238"/>
    <x v="240"/>
    <x v="241"/>
    <x v="3"/>
    <x v="1"/>
  </r>
  <r>
    <x v="2"/>
    <x v="1"/>
    <x v="116"/>
    <x v="140"/>
    <x v="141"/>
    <x v="141"/>
    <x v="10"/>
    <x v="1"/>
  </r>
  <r>
    <x v="2"/>
    <x v="1"/>
    <x v="195"/>
    <x v="0"/>
    <x v="241"/>
    <x v="242"/>
    <x v="7"/>
    <x v="1"/>
  </r>
  <r>
    <x v="2"/>
    <x v="1"/>
    <x v="196"/>
    <x v="239"/>
    <x v="242"/>
    <x v="243"/>
    <x v="8"/>
    <x v="1"/>
  </r>
  <r>
    <x v="2"/>
    <x v="1"/>
    <x v="197"/>
    <x v="240"/>
    <x v="243"/>
    <x v="244"/>
    <x v="2"/>
    <x v="1"/>
  </r>
  <r>
    <x v="2"/>
    <x v="1"/>
    <x v="198"/>
    <x v="241"/>
    <x v="244"/>
    <x v="245"/>
    <x v="5"/>
    <x v="1"/>
  </r>
  <r>
    <x v="2"/>
    <x v="1"/>
    <x v="199"/>
    <x v="242"/>
    <x v="245"/>
    <x v="246"/>
    <x v="11"/>
    <x v="1"/>
  </r>
  <r>
    <x v="2"/>
    <x v="2"/>
    <x v="200"/>
    <x v="243"/>
    <x v="246"/>
    <x v="247"/>
    <x v="11"/>
    <x v="4"/>
  </r>
  <r>
    <x v="2"/>
    <x v="2"/>
    <x v="201"/>
    <x v="244"/>
    <x v="247"/>
    <x v="248"/>
    <x v="8"/>
    <x v="2"/>
  </r>
  <r>
    <x v="2"/>
    <x v="2"/>
    <x v="202"/>
    <x v="245"/>
    <x v="248"/>
    <x v="249"/>
    <x v="4"/>
    <x v="2"/>
  </r>
  <r>
    <x v="2"/>
    <x v="2"/>
    <x v="203"/>
    <x v="246"/>
    <x v="249"/>
    <x v="250"/>
    <x v="7"/>
    <x v="4"/>
  </r>
  <r>
    <x v="2"/>
    <x v="2"/>
    <x v="204"/>
    <x v="247"/>
    <x v="250"/>
    <x v="251"/>
    <x v="6"/>
    <x v="2"/>
  </r>
  <r>
    <x v="2"/>
    <x v="2"/>
    <x v="205"/>
    <x v="248"/>
    <x v="251"/>
    <x v="252"/>
    <x v="0"/>
    <x v="4"/>
  </r>
  <r>
    <x v="2"/>
    <x v="2"/>
    <x v="206"/>
    <x v="249"/>
    <x v="252"/>
    <x v="253"/>
    <x v="2"/>
    <x v="4"/>
  </r>
  <r>
    <x v="2"/>
    <x v="2"/>
    <x v="21"/>
    <x v="21"/>
    <x v="253"/>
    <x v="254"/>
    <x v="1"/>
    <x v="2"/>
  </r>
  <r>
    <x v="2"/>
    <x v="2"/>
    <x v="207"/>
    <x v="250"/>
    <x v="254"/>
    <x v="255"/>
    <x v="10"/>
    <x v="4"/>
  </r>
  <r>
    <x v="2"/>
    <x v="2"/>
    <x v="197"/>
    <x v="251"/>
    <x v="255"/>
    <x v="256"/>
    <x v="2"/>
    <x v="4"/>
  </r>
  <r>
    <x v="2"/>
    <x v="2"/>
    <x v="208"/>
    <x v="252"/>
    <x v="256"/>
    <x v="257"/>
    <x v="9"/>
    <x v="4"/>
  </r>
  <r>
    <x v="2"/>
    <x v="2"/>
    <x v="209"/>
    <x v="253"/>
    <x v="257"/>
    <x v="258"/>
    <x v="3"/>
    <x v="3"/>
  </r>
  <r>
    <x v="2"/>
    <x v="2"/>
    <x v="210"/>
    <x v="254"/>
    <x v="258"/>
    <x v="259"/>
    <x v="5"/>
    <x v="4"/>
  </r>
  <r>
    <x v="2"/>
    <x v="3"/>
    <x v="211"/>
    <x v="255"/>
    <x v="259"/>
    <x v="260"/>
    <x v="5"/>
    <x v="5"/>
  </r>
  <r>
    <x v="2"/>
    <x v="3"/>
    <x v="53"/>
    <x v="256"/>
    <x v="260"/>
    <x v="261"/>
    <x v="1"/>
    <x v="5"/>
  </r>
  <r>
    <x v="2"/>
    <x v="3"/>
    <x v="162"/>
    <x v="257"/>
    <x v="261"/>
    <x v="262"/>
    <x v="2"/>
    <x v="5"/>
  </r>
  <r>
    <x v="2"/>
    <x v="3"/>
    <x v="212"/>
    <x v="258"/>
    <x v="262"/>
    <x v="263"/>
    <x v="11"/>
    <x v="5"/>
  </r>
  <r>
    <x v="2"/>
    <x v="3"/>
    <x v="165"/>
    <x v="259"/>
    <x v="263"/>
    <x v="264"/>
    <x v="1"/>
    <x v="5"/>
  </r>
  <r>
    <x v="2"/>
    <x v="3"/>
    <x v="194"/>
    <x v="260"/>
    <x v="264"/>
    <x v="265"/>
    <x v="3"/>
    <x v="5"/>
  </r>
  <r>
    <x v="2"/>
    <x v="3"/>
    <x v="213"/>
    <x v="261"/>
    <x v="265"/>
    <x v="266"/>
    <x v="0"/>
    <x v="5"/>
  </r>
  <r>
    <x v="2"/>
    <x v="3"/>
    <x v="159"/>
    <x v="262"/>
    <x v="266"/>
    <x v="267"/>
    <x v="7"/>
    <x v="5"/>
  </r>
  <r>
    <x v="2"/>
    <x v="3"/>
    <x v="214"/>
    <x v="263"/>
    <x v="267"/>
    <x v="268"/>
    <x v="6"/>
    <x v="5"/>
  </r>
  <r>
    <x v="2"/>
    <x v="3"/>
    <x v="215"/>
    <x v="264"/>
    <x v="268"/>
    <x v="269"/>
    <x v="4"/>
    <x v="5"/>
  </r>
  <r>
    <x v="2"/>
    <x v="3"/>
    <x v="216"/>
    <x v="265"/>
    <x v="269"/>
    <x v="270"/>
    <x v="8"/>
    <x v="5"/>
  </r>
  <r>
    <x v="2"/>
    <x v="3"/>
    <x v="217"/>
    <x v="266"/>
    <x v="270"/>
    <x v="271"/>
    <x v="2"/>
    <x v="5"/>
  </r>
  <r>
    <x v="2"/>
    <x v="3"/>
    <x v="162"/>
    <x v="257"/>
    <x v="261"/>
    <x v="262"/>
    <x v="10"/>
    <x v="5"/>
  </r>
  <r>
    <x v="2"/>
    <x v="3"/>
    <x v="218"/>
    <x v="267"/>
    <x v="271"/>
    <x v="272"/>
    <x v="9"/>
    <x v="5"/>
  </r>
  <r>
    <x v="2"/>
    <x v="3"/>
    <x v="187"/>
    <x v="268"/>
    <x v="272"/>
    <x v="273"/>
    <x v="3"/>
    <x v="5"/>
  </r>
  <r>
    <x v="2"/>
    <x v="4"/>
    <x v="219"/>
    <x v="269"/>
    <x v="273"/>
    <x v="274"/>
    <x v="11"/>
    <x v="6"/>
  </r>
  <r>
    <x v="2"/>
    <x v="4"/>
    <x v="53"/>
    <x v="270"/>
    <x v="274"/>
    <x v="275"/>
    <x v="1"/>
    <x v="6"/>
  </r>
  <r>
    <x v="2"/>
    <x v="4"/>
    <x v="220"/>
    <x v="271"/>
    <x v="275"/>
    <x v="276"/>
    <x v="4"/>
    <x v="6"/>
  </r>
  <r>
    <x v="2"/>
    <x v="4"/>
    <x v="221"/>
    <x v="272"/>
    <x v="276"/>
    <x v="277"/>
    <x v="6"/>
    <x v="6"/>
  </r>
  <r>
    <x v="2"/>
    <x v="4"/>
    <x v="222"/>
    <x v="273"/>
    <x v="277"/>
    <x v="278"/>
    <x v="3"/>
    <x v="6"/>
  </r>
  <r>
    <x v="2"/>
    <x v="4"/>
    <x v="166"/>
    <x v="274"/>
    <x v="278"/>
    <x v="279"/>
    <x v="1"/>
    <x v="6"/>
  </r>
  <r>
    <x v="2"/>
    <x v="4"/>
    <x v="223"/>
    <x v="275"/>
    <x v="279"/>
    <x v="280"/>
    <x v="5"/>
    <x v="6"/>
  </r>
  <r>
    <x v="2"/>
    <x v="4"/>
    <x v="224"/>
    <x v="276"/>
    <x v="280"/>
    <x v="281"/>
    <x v="1"/>
    <x v="6"/>
  </r>
  <r>
    <x v="2"/>
    <x v="4"/>
    <x v="225"/>
    <x v="277"/>
    <x v="281"/>
    <x v="282"/>
    <x v="9"/>
    <x v="6"/>
  </r>
  <r>
    <x v="2"/>
    <x v="4"/>
    <x v="226"/>
    <x v="278"/>
    <x v="282"/>
    <x v="283"/>
    <x v="0"/>
    <x v="6"/>
  </r>
  <r>
    <x v="2"/>
    <x v="4"/>
    <x v="227"/>
    <x v="279"/>
    <x v="283"/>
    <x v="284"/>
    <x v="7"/>
    <x v="6"/>
  </r>
  <r>
    <x v="2"/>
    <x v="4"/>
    <x v="177"/>
    <x v="280"/>
    <x v="284"/>
    <x v="285"/>
    <x v="3"/>
    <x v="6"/>
  </r>
  <r>
    <x v="2"/>
    <x v="4"/>
    <x v="180"/>
    <x v="281"/>
    <x v="285"/>
    <x v="286"/>
    <x v="2"/>
    <x v="6"/>
  </r>
  <r>
    <x v="2"/>
    <x v="4"/>
    <x v="217"/>
    <x v="282"/>
    <x v="286"/>
    <x v="287"/>
    <x v="2"/>
    <x v="6"/>
  </r>
  <r>
    <x v="2"/>
    <x v="4"/>
    <x v="228"/>
    <x v="283"/>
    <x v="287"/>
    <x v="288"/>
    <x v="8"/>
    <x v="6"/>
  </r>
  <r>
    <x v="2"/>
    <x v="4"/>
    <x v="188"/>
    <x v="284"/>
    <x v="288"/>
    <x v="289"/>
    <x v="3"/>
    <x v="6"/>
  </r>
  <r>
    <x v="2"/>
    <x v="4"/>
    <x v="43"/>
    <x v="285"/>
    <x v="289"/>
    <x v="290"/>
    <x v="10"/>
    <x v="6"/>
  </r>
  <r>
    <x v="2"/>
    <x v="5"/>
    <x v="229"/>
    <x v="286"/>
    <x v="290"/>
    <x v="291"/>
    <x v="4"/>
    <x v="7"/>
  </r>
  <r>
    <x v="2"/>
    <x v="5"/>
    <x v="160"/>
    <x v="287"/>
    <x v="291"/>
    <x v="292"/>
    <x v="1"/>
    <x v="7"/>
  </r>
  <r>
    <x v="2"/>
    <x v="5"/>
    <x v="190"/>
    <x v="288"/>
    <x v="292"/>
    <x v="293"/>
    <x v="1"/>
    <x v="7"/>
  </r>
  <r>
    <x v="2"/>
    <x v="5"/>
    <x v="222"/>
    <x v="289"/>
    <x v="293"/>
    <x v="294"/>
    <x v="3"/>
    <x v="7"/>
  </r>
  <r>
    <x v="2"/>
    <x v="5"/>
    <x v="181"/>
    <x v="290"/>
    <x v="294"/>
    <x v="295"/>
    <x v="0"/>
    <x v="7"/>
  </r>
  <r>
    <x v="2"/>
    <x v="5"/>
    <x v="206"/>
    <x v="291"/>
    <x v="295"/>
    <x v="296"/>
    <x v="2"/>
    <x v="7"/>
  </r>
  <r>
    <x v="2"/>
    <x v="5"/>
    <x v="230"/>
    <x v="292"/>
    <x v="296"/>
    <x v="297"/>
    <x v="7"/>
    <x v="7"/>
  </r>
  <r>
    <x v="2"/>
    <x v="5"/>
    <x v="231"/>
    <x v="293"/>
    <x v="297"/>
    <x v="298"/>
    <x v="9"/>
    <x v="7"/>
  </r>
  <r>
    <x v="2"/>
    <x v="5"/>
    <x v="232"/>
    <x v="294"/>
    <x v="298"/>
    <x v="299"/>
    <x v="6"/>
    <x v="7"/>
  </r>
  <r>
    <x v="2"/>
    <x v="5"/>
    <x v="224"/>
    <x v="295"/>
    <x v="299"/>
    <x v="300"/>
    <x v="1"/>
    <x v="7"/>
  </r>
  <r>
    <x v="2"/>
    <x v="5"/>
    <x v="233"/>
    <x v="296"/>
    <x v="300"/>
    <x v="301"/>
    <x v="8"/>
    <x v="7"/>
  </r>
  <r>
    <x v="2"/>
    <x v="5"/>
    <x v="234"/>
    <x v="297"/>
    <x v="301"/>
    <x v="302"/>
    <x v="5"/>
    <x v="7"/>
  </r>
  <r>
    <x v="2"/>
    <x v="5"/>
    <x v="235"/>
    <x v="298"/>
    <x v="302"/>
    <x v="267"/>
    <x v="11"/>
    <x v="7"/>
  </r>
  <r>
    <x v="2"/>
    <x v="5"/>
    <x v="178"/>
    <x v="299"/>
    <x v="303"/>
    <x v="303"/>
    <x v="3"/>
    <x v="7"/>
  </r>
  <r>
    <x v="2"/>
    <x v="5"/>
    <x v="236"/>
    <x v="300"/>
    <x v="304"/>
    <x v="304"/>
    <x v="10"/>
    <x v="7"/>
  </r>
  <r>
    <x v="2"/>
    <x v="5"/>
    <x v="209"/>
    <x v="76"/>
    <x v="305"/>
    <x v="305"/>
    <x v="3"/>
    <x v="7"/>
  </r>
  <r>
    <x v="2"/>
    <x v="5"/>
    <x v="184"/>
    <x v="301"/>
    <x v="306"/>
    <x v="306"/>
    <x v="2"/>
    <x v="7"/>
  </r>
  <r>
    <x v="3"/>
    <x v="0"/>
    <x v="237"/>
    <x v="302"/>
    <x v="307"/>
    <x v="307"/>
    <x v="0"/>
    <x v="0"/>
  </r>
  <r>
    <x v="3"/>
    <x v="0"/>
    <x v="238"/>
    <x v="303"/>
    <x v="308"/>
    <x v="308"/>
    <x v="9"/>
    <x v="0"/>
  </r>
  <r>
    <x v="3"/>
    <x v="0"/>
    <x v="239"/>
    <x v="304"/>
    <x v="309"/>
    <x v="309"/>
    <x v="6"/>
    <x v="0"/>
  </r>
  <r>
    <x v="3"/>
    <x v="0"/>
    <x v="240"/>
    <x v="305"/>
    <x v="310"/>
    <x v="310"/>
    <x v="8"/>
    <x v="0"/>
  </r>
  <r>
    <x v="3"/>
    <x v="0"/>
    <x v="241"/>
    <x v="306"/>
    <x v="311"/>
    <x v="311"/>
    <x v="1"/>
    <x v="0"/>
  </r>
  <r>
    <x v="3"/>
    <x v="0"/>
    <x v="242"/>
    <x v="307"/>
    <x v="312"/>
    <x v="312"/>
    <x v="2"/>
    <x v="0"/>
  </r>
  <r>
    <x v="3"/>
    <x v="0"/>
    <x v="243"/>
    <x v="308"/>
    <x v="313"/>
    <x v="313"/>
    <x v="3"/>
    <x v="0"/>
  </r>
  <r>
    <x v="3"/>
    <x v="0"/>
    <x v="244"/>
    <x v="309"/>
    <x v="314"/>
    <x v="314"/>
    <x v="2"/>
    <x v="0"/>
  </r>
  <r>
    <x v="3"/>
    <x v="0"/>
    <x v="62"/>
    <x v="310"/>
    <x v="315"/>
    <x v="315"/>
    <x v="3"/>
    <x v="0"/>
  </r>
  <r>
    <x v="3"/>
    <x v="0"/>
    <x v="245"/>
    <x v="311"/>
    <x v="316"/>
    <x v="316"/>
    <x v="11"/>
    <x v="0"/>
  </r>
  <r>
    <x v="3"/>
    <x v="0"/>
    <x v="246"/>
    <x v="312"/>
    <x v="317"/>
    <x v="317"/>
    <x v="4"/>
    <x v="0"/>
  </r>
  <r>
    <x v="3"/>
    <x v="0"/>
    <x v="247"/>
    <x v="313"/>
    <x v="318"/>
    <x v="318"/>
    <x v="1"/>
    <x v="0"/>
  </r>
  <r>
    <x v="3"/>
    <x v="0"/>
    <x v="248"/>
    <x v="314"/>
    <x v="319"/>
    <x v="319"/>
    <x v="6"/>
    <x v="0"/>
  </r>
  <r>
    <x v="3"/>
    <x v="0"/>
    <x v="249"/>
    <x v="95"/>
    <x v="320"/>
    <x v="320"/>
    <x v="2"/>
    <x v="0"/>
  </r>
  <r>
    <x v="3"/>
    <x v="0"/>
    <x v="250"/>
    <x v="315"/>
    <x v="321"/>
    <x v="321"/>
    <x v="5"/>
    <x v="0"/>
  </r>
  <r>
    <x v="3"/>
    <x v="0"/>
    <x v="251"/>
    <x v="316"/>
    <x v="322"/>
    <x v="322"/>
    <x v="5"/>
    <x v="0"/>
  </r>
  <r>
    <x v="3"/>
    <x v="0"/>
    <x v="252"/>
    <x v="317"/>
    <x v="323"/>
    <x v="323"/>
    <x v="1"/>
    <x v="0"/>
  </r>
  <r>
    <x v="3"/>
    <x v="0"/>
    <x v="253"/>
    <x v="318"/>
    <x v="324"/>
    <x v="324"/>
    <x v="7"/>
    <x v="0"/>
  </r>
  <r>
    <x v="3"/>
    <x v="0"/>
    <x v="254"/>
    <x v="319"/>
    <x v="72"/>
    <x v="325"/>
    <x v="4"/>
    <x v="0"/>
  </r>
  <r>
    <x v="3"/>
    <x v="0"/>
    <x v="255"/>
    <x v="320"/>
    <x v="325"/>
    <x v="326"/>
    <x v="9"/>
    <x v="0"/>
  </r>
  <r>
    <x v="3"/>
    <x v="0"/>
    <x v="256"/>
    <x v="321"/>
    <x v="326"/>
    <x v="327"/>
    <x v="1"/>
    <x v="0"/>
  </r>
  <r>
    <x v="3"/>
    <x v="0"/>
    <x v="257"/>
    <x v="322"/>
    <x v="327"/>
    <x v="328"/>
    <x v="3"/>
    <x v="0"/>
  </r>
  <r>
    <x v="3"/>
    <x v="0"/>
    <x v="258"/>
    <x v="323"/>
    <x v="328"/>
    <x v="329"/>
    <x v="3"/>
    <x v="0"/>
  </r>
  <r>
    <x v="3"/>
    <x v="0"/>
    <x v="259"/>
    <x v="324"/>
    <x v="329"/>
    <x v="263"/>
    <x v="10"/>
    <x v="0"/>
  </r>
  <r>
    <x v="3"/>
    <x v="0"/>
    <x v="260"/>
    <x v="325"/>
    <x v="330"/>
    <x v="330"/>
    <x v="10"/>
    <x v="0"/>
  </r>
  <r>
    <x v="3"/>
    <x v="0"/>
    <x v="261"/>
    <x v="326"/>
    <x v="331"/>
    <x v="331"/>
    <x v="2"/>
    <x v="0"/>
  </r>
  <r>
    <x v="3"/>
    <x v="0"/>
    <x v="262"/>
    <x v="327"/>
    <x v="332"/>
    <x v="332"/>
    <x v="8"/>
    <x v="0"/>
  </r>
  <r>
    <x v="3"/>
    <x v="0"/>
    <x v="263"/>
    <x v="328"/>
    <x v="333"/>
    <x v="333"/>
    <x v="0"/>
    <x v="0"/>
  </r>
  <r>
    <x v="3"/>
    <x v="0"/>
    <x v="264"/>
    <x v="329"/>
    <x v="334"/>
    <x v="334"/>
    <x v="11"/>
    <x v="0"/>
  </r>
  <r>
    <x v="3"/>
    <x v="0"/>
    <x v="265"/>
    <x v="330"/>
    <x v="335"/>
    <x v="335"/>
    <x v="7"/>
    <x v="0"/>
  </r>
  <r>
    <x v="3"/>
    <x v="1"/>
    <x v="266"/>
    <x v="331"/>
    <x v="336"/>
    <x v="336"/>
    <x v="1"/>
    <x v="1"/>
  </r>
  <r>
    <x v="3"/>
    <x v="1"/>
    <x v="267"/>
    <x v="332"/>
    <x v="337"/>
    <x v="337"/>
    <x v="9"/>
    <x v="1"/>
  </r>
  <r>
    <x v="3"/>
    <x v="1"/>
    <x v="268"/>
    <x v="333"/>
    <x v="338"/>
    <x v="338"/>
    <x v="4"/>
    <x v="1"/>
  </r>
  <r>
    <x v="3"/>
    <x v="1"/>
    <x v="269"/>
    <x v="334"/>
    <x v="339"/>
    <x v="339"/>
    <x v="10"/>
    <x v="1"/>
  </r>
  <r>
    <x v="3"/>
    <x v="1"/>
    <x v="243"/>
    <x v="335"/>
    <x v="340"/>
    <x v="340"/>
    <x v="3"/>
    <x v="1"/>
  </r>
  <r>
    <x v="3"/>
    <x v="1"/>
    <x v="244"/>
    <x v="336"/>
    <x v="341"/>
    <x v="341"/>
    <x v="2"/>
    <x v="1"/>
  </r>
  <r>
    <x v="3"/>
    <x v="1"/>
    <x v="270"/>
    <x v="337"/>
    <x v="342"/>
    <x v="342"/>
    <x v="11"/>
    <x v="1"/>
  </r>
  <r>
    <x v="3"/>
    <x v="1"/>
    <x v="271"/>
    <x v="338"/>
    <x v="343"/>
    <x v="343"/>
    <x v="5"/>
    <x v="1"/>
  </r>
  <r>
    <x v="3"/>
    <x v="1"/>
    <x v="272"/>
    <x v="339"/>
    <x v="344"/>
    <x v="344"/>
    <x v="2"/>
    <x v="1"/>
  </r>
  <r>
    <x v="3"/>
    <x v="1"/>
    <x v="273"/>
    <x v="340"/>
    <x v="345"/>
    <x v="345"/>
    <x v="6"/>
    <x v="1"/>
  </r>
  <r>
    <x v="3"/>
    <x v="1"/>
    <x v="274"/>
    <x v="341"/>
    <x v="346"/>
    <x v="346"/>
    <x v="7"/>
    <x v="1"/>
  </r>
  <r>
    <x v="3"/>
    <x v="1"/>
    <x v="275"/>
    <x v="342"/>
    <x v="347"/>
    <x v="347"/>
    <x v="1"/>
    <x v="1"/>
  </r>
  <r>
    <x v="3"/>
    <x v="1"/>
    <x v="276"/>
    <x v="343"/>
    <x v="348"/>
    <x v="348"/>
    <x v="8"/>
    <x v="1"/>
  </r>
  <r>
    <x v="3"/>
    <x v="1"/>
    <x v="277"/>
    <x v="344"/>
    <x v="349"/>
    <x v="349"/>
    <x v="3"/>
    <x v="1"/>
  </r>
  <r>
    <x v="3"/>
    <x v="1"/>
    <x v="278"/>
    <x v="345"/>
    <x v="350"/>
    <x v="350"/>
    <x v="0"/>
    <x v="1"/>
  </r>
  <r>
    <x v="3"/>
    <x v="2"/>
    <x v="279"/>
    <x v="346"/>
    <x v="351"/>
    <x v="351"/>
    <x v="4"/>
    <x v="2"/>
  </r>
  <r>
    <x v="3"/>
    <x v="2"/>
    <x v="136"/>
    <x v="347"/>
    <x v="352"/>
    <x v="352"/>
    <x v="0"/>
    <x v="4"/>
  </r>
  <r>
    <x v="3"/>
    <x v="2"/>
    <x v="280"/>
    <x v="348"/>
    <x v="353"/>
    <x v="353"/>
    <x v="11"/>
    <x v="3"/>
  </r>
  <r>
    <x v="3"/>
    <x v="2"/>
    <x v="281"/>
    <x v="349"/>
    <x v="354"/>
    <x v="354"/>
    <x v="8"/>
    <x v="4"/>
  </r>
  <r>
    <x v="3"/>
    <x v="2"/>
    <x v="282"/>
    <x v="350"/>
    <x v="355"/>
    <x v="355"/>
    <x v="9"/>
    <x v="4"/>
  </r>
  <r>
    <x v="3"/>
    <x v="2"/>
    <x v="283"/>
    <x v="351"/>
    <x v="356"/>
    <x v="356"/>
    <x v="6"/>
    <x v="4"/>
  </r>
  <r>
    <x v="3"/>
    <x v="2"/>
    <x v="247"/>
    <x v="313"/>
    <x v="357"/>
    <x v="106"/>
    <x v="1"/>
    <x v="4"/>
  </r>
  <r>
    <x v="3"/>
    <x v="2"/>
    <x v="284"/>
    <x v="352"/>
    <x v="358"/>
    <x v="357"/>
    <x v="2"/>
    <x v="4"/>
  </r>
  <r>
    <x v="3"/>
    <x v="2"/>
    <x v="285"/>
    <x v="353"/>
    <x v="359"/>
    <x v="358"/>
    <x v="10"/>
    <x v="4"/>
  </r>
  <r>
    <x v="3"/>
    <x v="2"/>
    <x v="252"/>
    <x v="317"/>
    <x v="360"/>
    <x v="359"/>
    <x v="1"/>
    <x v="4"/>
  </r>
  <r>
    <x v="3"/>
    <x v="2"/>
    <x v="286"/>
    <x v="354"/>
    <x v="361"/>
    <x v="360"/>
    <x v="7"/>
    <x v="4"/>
  </r>
  <r>
    <x v="3"/>
    <x v="2"/>
    <x v="287"/>
    <x v="355"/>
    <x v="362"/>
    <x v="361"/>
    <x v="5"/>
    <x v="4"/>
  </r>
  <r>
    <x v="3"/>
    <x v="2"/>
    <x v="272"/>
    <x v="356"/>
    <x v="363"/>
    <x v="362"/>
    <x v="2"/>
    <x v="2"/>
  </r>
  <r>
    <x v="3"/>
    <x v="2"/>
    <x v="288"/>
    <x v="357"/>
    <x v="364"/>
    <x v="363"/>
    <x v="3"/>
    <x v="4"/>
  </r>
  <r>
    <x v="3"/>
    <x v="2"/>
    <x v="277"/>
    <x v="358"/>
    <x v="365"/>
    <x v="364"/>
    <x v="3"/>
    <x v="4"/>
  </r>
  <r>
    <x v="3"/>
    <x v="3"/>
    <x v="266"/>
    <x v="359"/>
    <x v="366"/>
    <x v="365"/>
    <x v="1"/>
    <x v="5"/>
  </r>
  <r>
    <x v="3"/>
    <x v="3"/>
    <x v="289"/>
    <x v="360"/>
    <x v="367"/>
    <x v="366"/>
    <x v="4"/>
    <x v="5"/>
  </r>
  <r>
    <x v="3"/>
    <x v="3"/>
    <x v="290"/>
    <x v="361"/>
    <x v="368"/>
    <x v="367"/>
    <x v="3"/>
    <x v="5"/>
  </r>
  <r>
    <x v="3"/>
    <x v="3"/>
    <x v="291"/>
    <x v="362"/>
    <x v="369"/>
    <x v="368"/>
    <x v="10"/>
    <x v="5"/>
  </r>
  <r>
    <x v="3"/>
    <x v="3"/>
    <x v="292"/>
    <x v="363"/>
    <x v="370"/>
    <x v="369"/>
    <x v="6"/>
    <x v="5"/>
  </r>
  <r>
    <x v="3"/>
    <x v="3"/>
    <x v="293"/>
    <x v="364"/>
    <x v="371"/>
    <x v="370"/>
    <x v="0"/>
    <x v="5"/>
  </r>
  <r>
    <x v="3"/>
    <x v="3"/>
    <x v="294"/>
    <x v="365"/>
    <x v="372"/>
    <x v="371"/>
    <x v="9"/>
    <x v="5"/>
  </r>
  <r>
    <x v="3"/>
    <x v="3"/>
    <x v="249"/>
    <x v="366"/>
    <x v="373"/>
    <x v="372"/>
    <x v="2"/>
    <x v="5"/>
  </r>
  <r>
    <x v="3"/>
    <x v="3"/>
    <x v="295"/>
    <x v="367"/>
    <x v="374"/>
    <x v="373"/>
    <x v="2"/>
    <x v="5"/>
  </r>
  <r>
    <x v="3"/>
    <x v="3"/>
    <x v="256"/>
    <x v="368"/>
    <x v="375"/>
    <x v="374"/>
    <x v="1"/>
    <x v="5"/>
  </r>
  <r>
    <x v="3"/>
    <x v="3"/>
    <x v="257"/>
    <x v="369"/>
    <x v="376"/>
    <x v="375"/>
    <x v="3"/>
    <x v="5"/>
  </r>
  <r>
    <x v="3"/>
    <x v="3"/>
    <x v="296"/>
    <x v="370"/>
    <x v="377"/>
    <x v="376"/>
    <x v="11"/>
    <x v="5"/>
  </r>
  <r>
    <x v="3"/>
    <x v="3"/>
    <x v="297"/>
    <x v="371"/>
    <x v="378"/>
    <x v="377"/>
    <x v="8"/>
    <x v="5"/>
  </r>
  <r>
    <x v="3"/>
    <x v="4"/>
    <x v="290"/>
    <x v="372"/>
    <x v="379"/>
    <x v="378"/>
    <x v="3"/>
    <x v="6"/>
  </r>
  <r>
    <x v="3"/>
    <x v="4"/>
    <x v="241"/>
    <x v="373"/>
    <x v="380"/>
    <x v="379"/>
    <x v="1"/>
    <x v="6"/>
  </r>
  <r>
    <x v="3"/>
    <x v="4"/>
    <x v="5"/>
    <x v="374"/>
    <x v="381"/>
    <x v="380"/>
    <x v="11"/>
    <x v="6"/>
  </r>
  <r>
    <x v="3"/>
    <x v="4"/>
    <x v="298"/>
    <x v="375"/>
    <x v="382"/>
    <x v="381"/>
    <x v="9"/>
    <x v="6"/>
  </r>
  <r>
    <x v="3"/>
    <x v="4"/>
    <x v="62"/>
    <x v="376"/>
    <x v="383"/>
    <x v="382"/>
    <x v="3"/>
    <x v="6"/>
  </r>
  <r>
    <x v="3"/>
    <x v="4"/>
    <x v="299"/>
    <x v="377"/>
    <x v="384"/>
    <x v="383"/>
    <x v="1"/>
    <x v="6"/>
  </r>
  <r>
    <x v="3"/>
    <x v="4"/>
    <x v="300"/>
    <x v="378"/>
    <x v="385"/>
    <x v="384"/>
    <x v="0"/>
    <x v="6"/>
  </r>
  <r>
    <x v="3"/>
    <x v="4"/>
    <x v="301"/>
    <x v="379"/>
    <x v="386"/>
    <x v="385"/>
    <x v="10"/>
    <x v="6"/>
  </r>
  <r>
    <x v="3"/>
    <x v="4"/>
    <x v="295"/>
    <x v="380"/>
    <x v="387"/>
    <x v="386"/>
    <x v="2"/>
    <x v="6"/>
  </r>
  <r>
    <x v="3"/>
    <x v="4"/>
    <x v="302"/>
    <x v="381"/>
    <x v="388"/>
    <x v="387"/>
    <x v="7"/>
    <x v="6"/>
  </r>
  <r>
    <x v="3"/>
    <x v="4"/>
    <x v="303"/>
    <x v="382"/>
    <x v="389"/>
    <x v="388"/>
    <x v="8"/>
    <x v="6"/>
  </r>
  <r>
    <x v="3"/>
    <x v="4"/>
    <x v="304"/>
    <x v="383"/>
    <x v="390"/>
    <x v="389"/>
    <x v="6"/>
    <x v="6"/>
  </r>
  <r>
    <x v="3"/>
    <x v="4"/>
    <x v="305"/>
    <x v="384"/>
    <x v="391"/>
    <x v="390"/>
    <x v="5"/>
    <x v="6"/>
  </r>
  <r>
    <x v="3"/>
    <x v="4"/>
    <x v="261"/>
    <x v="385"/>
    <x v="392"/>
    <x v="391"/>
    <x v="2"/>
    <x v="6"/>
  </r>
  <r>
    <x v="3"/>
    <x v="4"/>
    <x v="306"/>
    <x v="386"/>
    <x v="393"/>
    <x v="392"/>
    <x v="4"/>
    <x v="6"/>
  </r>
  <r>
    <x v="3"/>
    <x v="5"/>
    <x v="307"/>
    <x v="387"/>
    <x v="394"/>
    <x v="393"/>
    <x v="5"/>
    <x v="7"/>
  </r>
  <r>
    <x v="3"/>
    <x v="5"/>
    <x v="308"/>
    <x v="388"/>
    <x v="395"/>
    <x v="394"/>
    <x v="7"/>
    <x v="7"/>
  </r>
  <r>
    <x v="3"/>
    <x v="5"/>
    <x v="242"/>
    <x v="389"/>
    <x v="396"/>
    <x v="395"/>
    <x v="2"/>
    <x v="7"/>
  </r>
  <r>
    <x v="3"/>
    <x v="5"/>
    <x v="309"/>
    <x v="390"/>
    <x v="397"/>
    <x v="396"/>
    <x v="5"/>
    <x v="7"/>
  </r>
  <r>
    <x v="3"/>
    <x v="5"/>
    <x v="299"/>
    <x v="391"/>
    <x v="398"/>
    <x v="397"/>
    <x v="1"/>
    <x v="7"/>
  </r>
  <r>
    <x v="3"/>
    <x v="5"/>
    <x v="310"/>
    <x v="392"/>
    <x v="399"/>
    <x v="398"/>
    <x v="10"/>
    <x v="7"/>
  </r>
  <r>
    <x v="3"/>
    <x v="5"/>
    <x v="311"/>
    <x v="393"/>
    <x v="400"/>
    <x v="399"/>
    <x v="9"/>
    <x v="7"/>
  </r>
  <r>
    <x v="3"/>
    <x v="5"/>
    <x v="284"/>
    <x v="394"/>
    <x v="379"/>
    <x v="400"/>
    <x v="2"/>
    <x v="7"/>
  </r>
  <r>
    <x v="3"/>
    <x v="5"/>
    <x v="312"/>
    <x v="395"/>
    <x v="401"/>
    <x v="401"/>
    <x v="7"/>
    <x v="7"/>
  </r>
  <r>
    <x v="3"/>
    <x v="5"/>
    <x v="313"/>
    <x v="126"/>
    <x v="402"/>
    <x v="402"/>
    <x v="6"/>
    <x v="7"/>
  </r>
  <r>
    <x v="3"/>
    <x v="5"/>
    <x v="314"/>
    <x v="396"/>
    <x v="403"/>
    <x v="403"/>
    <x v="11"/>
    <x v="7"/>
  </r>
  <r>
    <x v="3"/>
    <x v="5"/>
    <x v="315"/>
    <x v="397"/>
    <x v="404"/>
    <x v="404"/>
    <x v="8"/>
    <x v="7"/>
  </r>
  <r>
    <x v="3"/>
    <x v="5"/>
    <x v="258"/>
    <x v="398"/>
    <x v="405"/>
    <x v="405"/>
    <x v="3"/>
    <x v="7"/>
  </r>
  <r>
    <x v="3"/>
    <x v="5"/>
    <x v="275"/>
    <x v="399"/>
    <x v="406"/>
    <x v="406"/>
    <x v="1"/>
    <x v="7"/>
  </r>
  <r>
    <x v="3"/>
    <x v="5"/>
    <x v="288"/>
    <x v="400"/>
    <x v="407"/>
    <x v="407"/>
    <x v="3"/>
    <x v="7"/>
  </r>
  <r>
    <x v="3"/>
    <x v="5"/>
    <x v="316"/>
    <x v="401"/>
    <x v="408"/>
    <x v="408"/>
    <x v="0"/>
    <x v="7"/>
  </r>
  <r>
    <x v="3"/>
    <x v="5"/>
    <x v="317"/>
    <x v="402"/>
    <x v="409"/>
    <x v="409"/>
    <x v="4"/>
    <x v="7"/>
  </r>
  <r>
    <x v="4"/>
    <x v="0"/>
    <x v="318"/>
    <x v="403"/>
    <x v="410"/>
    <x v="410"/>
    <x v="3"/>
    <x v="0"/>
  </r>
  <r>
    <x v="4"/>
    <x v="0"/>
    <x v="319"/>
    <x v="404"/>
    <x v="411"/>
    <x v="411"/>
    <x v="0"/>
    <x v="0"/>
  </r>
  <r>
    <x v="4"/>
    <x v="0"/>
    <x v="320"/>
    <x v="405"/>
    <x v="412"/>
    <x v="412"/>
    <x v="11"/>
    <x v="0"/>
  </r>
  <r>
    <x v="4"/>
    <x v="0"/>
    <x v="293"/>
    <x v="406"/>
    <x v="413"/>
    <x v="413"/>
    <x v="1"/>
    <x v="0"/>
  </r>
  <r>
    <x v="4"/>
    <x v="0"/>
    <x v="321"/>
    <x v="407"/>
    <x v="414"/>
    <x v="414"/>
    <x v="10"/>
    <x v="0"/>
  </r>
  <r>
    <x v="4"/>
    <x v="0"/>
    <x v="322"/>
    <x v="408"/>
    <x v="415"/>
    <x v="415"/>
    <x v="1"/>
    <x v="0"/>
  </r>
  <r>
    <x v="4"/>
    <x v="0"/>
    <x v="323"/>
    <x v="409"/>
    <x v="416"/>
    <x v="416"/>
    <x v="8"/>
    <x v="0"/>
  </r>
  <r>
    <x v="4"/>
    <x v="0"/>
    <x v="324"/>
    <x v="410"/>
    <x v="417"/>
    <x v="417"/>
    <x v="7"/>
    <x v="0"/>
  </r>
  <r>
    <x v="4"/>
    <x v="0"/>
    <x v="325"/>
    <x v="411"/>
    <x v="418"/>
    <x v="418"/>
    <x v="8"/>
    <x v="0"/>
  </r>
  <r>
    <x v="4"/>
    <x v="0"/>
    <x v="326"/>
    <x v="412"/>
    <x v="419"/>
    <x v="419"/>
    <x v="6"/>
    <x v="0"/>
  </r>
  <r>
    <x v="4"/>
    <x v="0"/>
    <x v="327"/>
    <x v="413"/>
    <x v="420"/>
    <x v="420"/>
    <x v="2"/>
    <x v="0"/>
  </r>
  <r>
    <x v="4"/>
    <x v="0"/>
    <x v="328"/>
    <x v="414"/>
    <x v="421"/>
    <x v="421"/>
    <x v="4"/>
    <x v="0"/>
  </r>
  <r>
    <x v="4"/>
    <x v="0"/>
    <x v="329"/>
    <x v="415"/>
    <x v="422"/>
    <x v="422"/>
    <x v="7"/>
    <x v="0"/>
  </r>
  <r>
    <x v="4"/>
    <x v="0"/>
    <x v="330"/>
    <x v="416"/>
    <x v="423"/>
    <x v="423"/>
    <x v="1"/>
    <x v="0"/>
  </r>
  <r>
    <x v="4"/>
    <x v="0"/>
    <x v="331"/>
    <x v="417"/>
    <x v="424"/>
    <x v="424"/>
    <x v="1"/>
    <x v="0"/>
  </r>
  <r>
    <x v="4"/>
    <x v="0"/>
    <x v="332"/>
    <x v="418"/>
    <x v="425"/>
    <x v="425"/>
    <x v="3"/>
    <x v="0"/>
  </r>
  <r>
    <x v="4"/>
    <x v="0"/>
    <x v="333"/>
    <x v="419"/>
    <x v="426"/>
    <x v="426"/>
    <x v="2"/>
    <x v="0"/>
  </r>
  <r>
    <x v="4"/>
    <x v="0"/>
    <x v="334"/>
    <x v="420"/>
    <x v="427"/>
    <x v="427"/>
    <x v="9"/>
    <x v="0"/>
  </r>
  <r>
    <x v="4"/>
    <x v="0"/>
    <x v="335"/>
    <x v="421"/>
    <x v="428"/>
    <x v="428"/>
    <x v="3"/>
    <x v="0"/>
  </r>
  <r>
    <x v="4"/>
    <x v="0"/>
    <x v="336"/>
    <x v="422"/>
    <x v="429"/>
    <x v="429"/>
    <x v="9"/>
    <x v="0"/>
  </r>
  <r>
    <x v="4"/>
    <x v="0"/>
    <x v="337"/>
    <x v="423"/>
    <x v="430"/>
    <x v="430"/>
    <x v="11"/>
    <x v="0"/>
  </r>
  <r>
    <x v="4"/>
    <x v="0"/>
    <x v="338"/>
    <x v="424"/>
    <x v="431"/>
    <x v="431"/>
    <x v="2"/>
    <x v="0"/>
  </r>
  <r>
    <x v="4"/>
    <x v="0"/>
    <x v="339"/>
    <x v="425"/>
    <x v="432"/>
    <x v="432"/>
    <x v="4"/>
    <x v="0"/>
  </r>
  <r>
    <x v="4"/>
    <x v="0"/>
    <x v="340"/>
    <x v="426"/>
    <x v="433"/>
    <x v="433"/>
    <x v="5"/>
    <x v="0"/>
  </r>
  <r>
    <x v="4"/>
    <x v="0"/>
    <x v="341"/>
    <x v="427"/>
    <x v="434"/>
    <x v="434"/>
    <x v="5"/>
    <x v="0"/>
  </r>
  <r>
    <x v="4"/>
    <x v="0"/>
    <x v="342"/>
    <x v="428"/>
    <x v="435"/>
    <x v="435"/>
    <x v="0"/>
    <x v="0"/>
  </r>
  <r>
    <x v="4"/>
    <x v="0"/>
    <x v="343"/>
    <x v="429"/>
    <x v="436"/>
    <x v="436"/>
    <x v="6"/>
    <x v="0"/>
  </r>
  <r>
    <x v="4"/>
    <x v="0"/>
    <x v="344"/>
    <x v="430"/>
    <x v="437"/>
    <x v="437"/>
    <x v="3"/>
    <x v="0"/>
  </r>
  <r>
    <x v="4"/>
    <x v="0"/>
    <x v="345"/>
    <x v="431"/>
    <x v="438"/>
    <x v="438"/>
    <x v="10"/>
    <x v="0"/>
  </r>
  <r>
    <x v="4"/>
    <x v="0"/>
    <x v="346"/>
    <x v="432"/>
    <x v="439"/>
    <x v="439"/>
    <x v="2"/>
    <x v="0"/>
  </r>
  <r>
    <x v="4"/>
    <x v="1"/>
    <x v="347"/>
    <x v="433"/>
    <x v="440"/>
    <x v="440"/>
    <x v="2"/>
    <x v="1"/>
  </r>
  <r>
    <x v="4"/>
    <x v="1"/>
    <x v="348"/>
    <x v="434"/>
    <x v="441"/>
    <x v="441"/>
    <x v="11"/>
    <x v="1"/>
  </r>
  <r>
    <x v="4"/>
    <x v="1"/>
    <x v="322"/>
    <x v="435"/>
    <x v="442"/>
    <x v="442"/>
    <x v="1"/>
    <x v="1"/>
  </r>
  <r>
    <x v="4"/>
    <x v="1"/>
    <x v="349"/>
    <x v="436"/>
    <x v="443"/>
    <x v="443"/>
    <x v="3"/>
    <x v="1"/>
  </r>
  <r>
    <x v="4"/>
    <x v="1"/>
    <x v="350"/>
    <x v="437"/>
    <x v="444"/>
    <x v="444"/>
    <x v="8"/>
    <x v="1"/>
  </r>
  <r>
    <x v="4"/>
    <x v="1"/>
    <x v="351"/>
    <x v="438"/>
    <x v="445"/>
    <x v="445"/>
    <x v="10"/>
    <x v="1"/>
  </r>
  <r>
    <x v="4"/>
    <x v="1"/>
    <x v="352"/>
    <x v="439"/>
    <x v="446"/>
    <x v="446"/>
    <x v="1"/>
    <x v="1"/>
  </r>
  <r>
    <x v="4"/>
    <x v="1"/>
    <x v="338"/>
    <x v="440"/>
    <x v="447"/>
    <x v="447"/>
    <x v="2"/>
    <x v="1"/>
  </r>
  <r>
    <x v="4"/>
    <x v="1"/>
    <x v="353"/>
    <x v="441"/>
    <x v="448"/>
    <x v="448"/>
    <x v="6"/>
    <x v="1"/>
  </r>
  <r>
    <x v="4"/>
    <x v="1"/>
    <x v="354"/>
    <x v="442"/>
    <x v="449"/>
    <x v="449"/>
    <x v="7"/>
    <x v="1"/>
  </r>
  <r>
    <x v="4"/>
    <x v="1"/>
    <x v="355"/>
    <x v="443"/>
    <x v="450"/>
    <x v="450"/>
    <x v="4"/>
    <x v="1"/>
  </r>
  <r>
    <x v="4"/>
    <x v="1"/>
    <x v="356"/>
    <x v="444"/>
    <x v="451"/>
    <x v="451"/>
    <x v="5"/>
    <x v="1"/>
  </r>
  <r>
    <x v="4"/>
    <x v="1"/>
    <x v="357"/>
    <x v="445"/>
    <x v="452"/>
    <x v="452"/>
    <x v="0"/>
    <x v="1"/>
  </r>
  <r>
    <x v="4"/>
    <x v="2"/>
    <x v="358"/>
    <x v="446"/>
    <x v="453"/>
    <x v="453"/>
    <x v="11"/>
    <x v="3"/>
  </r>
  <r>
    <x v="4"/>
    <x v="2"/>
    <x v="359"/>
    <x v="447"/>
    <x v="454"/>
    <x v="454"/>
    <x v="9"/>
    <x v="4"/>
  </r>
  <r>
    <x v="4"/>
    <x v="2"/>
    <x v="318"/>
    <x v="403"/>
    <x v="455"/>
    <x v="455"/>
    <x v="3"/>
    <x v="4"/>
  </r>
  <r>
    <x v="4"/>
    <x v="2"/>
    <x v="347"/>
    <x v="448"/>
    <x v="456"/>
    <x v="456"/>
    <x v="2"/>
    <x v="4"/>
  </r>
  <r>
    <x v="4"/>
    <x v="2"/>
    <x v="360"/>
    <x v="449"/>
    <x v="457"/>
    <x v="457"/>
    <x v="10"/>
    <x v="2"/>
  </r>
  <r>
    <x v="4"/>
    <x v="2"/>
    <x v="170"/>
    <x v="213"/>
    <x v="458"/>
    <x v="458"/>
    <x v="2"/>
    <x v="4"/>
  </r>
  <r>
    <x v="4"/>
    <x v="2"/>
    <x v="352"/>
    <x v="450"/>
    <x v="459"/>
    <x v="459"/>
    <x v="1"/>
    <x v="4"/>
  </r>
  <r>
    <x v="4"/>
    <x v="2"/>
    <x v="361"/>
    <x v="451"/>
    <x v="460"/>
    <x v="460"/>
    <x v="1"/>
    <x v="2"/>
  </r>
  <r>
    <x v="4"/>
    <x v="2"/>
    <x v="362"/>
    <x v="452"/>
    <x v="461"/>
    <x v="461"/>
    <x v="6"/>
    <x v="4"/>
  </r>
  <r>
    <x v="4"/>
    <x v="2"/>
    <x v="363"/>
    <x v="453"/>
    <x v="462"/>
    <x v="462"/>
    <x v="5"/>
    <x v="4"/>
  </r>
  <r>
    <x v="4"/>
    <x v="2"/>
    <x v="248"/>
    <x v="314"/>
    <x v="463"/>
    <x v="463"/>
    <x v="4"/>
    <x v="4"/>
  </r>
  <r>
    <x v="4"/>
    <x v="2"/>
    <x v="364"/>
    <x v="454"/>
    <x v="464"/>
    <x v="464"/>
    <x v="8"/>
    <x v="4"/>
  </r>
  <r>
    <x v="4"/>
    <x v="2"/>
    <x v="365"/>
    <x v="455"/>
    <x v="465"/>
    <x v="389"/>
    <x v="0"/>
    <x v="4"/>
  </r>
  <r>
    <x v="4"/>
    <x v="2"/>
    <x v="58"/>
    <x v="456"/>
    <x v="466"/>
    <x v="465"/>
    <x v="7"/>
    <x v="4"/>
  </r>
  <r>
    <x v="4"/>
    <x v="2"/>
    <x v="344"/>
    <x v="430"/>
    <x v="467"/>
    <x v="466"/>
    <x v="3"/>
    <x v="4"/>
  </r>
  <r>
    <x v="4"/>
    <x v="3"/>
    <x v="366"/>
    <x v="457"/>
    <x v="468"/>
    <x v="467"/>
    <x v="0"/>
    <x v="5"/>
  </r>
  <r>
    <x v="4"/>
    <x v="3"/>
    <x v="72"/>
    <x v="458"/>
    <x v="469"/>
    <x v="468"/>
    <x v="8"/>
    <x v="5"/>
  </r>
  <r>
    <x v="4"/>
    <x v="3"/>
    <x v="367"/>
    <x v="459"/>
    <x v="470"/>
    <x v="469"/>
    <x v="6"/>
    <x v="5"/>
  </r>
  <r>
    <x v="4"/>
    <x v="3"/>
    <x v="327"/>
    <x v="460"/>
    <x v="471"/>
    <x v="470"/>
    <x v="2"/>
    <x v="5"/>
  </r>
  <r>
    <x v="4"/>
    <x v="3"/>
    <x v="330"/>
    <x v="461"/>
    <x v="472"/>
    <x v="471"/>
    <x v="1"/>
    <x v="5"/>
  </r>
  <r>
    <x v="4"/>
    <x v="3"/>
    <x v="368"/>
    <x v="462"/>
    <x v="473"/>
    <x v="472"/>
    <x v="2"/>
    <x v="5"/>
  </r>
  <r>
    <x v="4"/>
    <x v="3"/>
    <x v="46"/>
    <x v="463"/>
    <x v="474"/>
    <x v="473"/>
    <x v="5"/>
    <x v="5"/>
  </r>
  <r>
    <x v="4"/>
    <x v="3"/>
    <x v="369"/>
    <x v="464"/>
    <x v="475"/>
    <x v="474"/>
    <x v="10"/>
    <x v="5"/>
  </r>
  <r>
    <x v="4"/>
    <x v="3"/>
    <x v="370"/>
    <x v="465"/>
    <x v="476"/>
    <x v="475"/>
    <x v="4"/>
    <x v="5"/>
  </r>
  <r>
    <x v="4"/>
    <x v="3"/>
    <x v="371"/>
    <x v="466"/>
    <x v="477"/>
    <x v="476"/>
    <x v="11"/>
    <x v="5"/>
  </r>
  <r>
    <x v="4"/>
    <x v="3"/>
    <x v="372"/>
    <x v="467"/>
    <x v="478"/>
    <x v="477"/>
    <x v="1"/>
    <x v="5"/>
  </r>
  <r>
    <x v="4"/>
    <x v="3"/>
    <x v="171"/>
    <x v="468"/>
    <x v="479"/>
    <x v="478"/>
    <x v="7"/>
    <x v="5"/>
  </r>
  <r>
    <x v="4"/>
    <x v="3"/>
    <x v="373"/>
    <x v="469"/>
    <x v="480"/>
    <x v="479"/>
    <x v="3"/>
    <x v="5"/>
  </r>
  <r>
    <x v="4"/>
    <x v="4"/>
    <x v="293"/>
    <x v="142"/>
    <x v="481"/>
    <x v="480"/>
    <x v="1"/>
    <x v="6"/>
  </r>
  <r>
    <x v="4"/>
    <x v="4"/>
    <x v="58"/>
    <x v="79"/>
    <x v="80"/>
    <x v="80"/>
    <x v="0"/>
    <x v="6"/>
  </r>
  <r>
    <x v="4"/>
    <x v="4"/>
    <x v="333"/>
    <x v="470"/>
    <x v="482"/>
    <x v="481"/>
    <x v="2"/>
    <x v="6"/>
  </r>
  <r>
    <x v="4"/>
    <x v="4"/>
    <x v="368"/>
    <x v="471"/>
    <x v="483"/>
    <x v="482"/>
    <x v="2"/>
    <x v="6"/>
  </r>
  <r>
    <x v="4"/>
    <x v="4"/>
    <x v="335"/>
    <x v="472"/>
    <x v="484"/>
    <x v="483"/>
    <x v="3"/>
    <x v="6"/>
  </r>
  <r>
    <x v="4"/>
    <x v="4"/>
    <x v="374"/>
    <x v="473"/>
    <x v="485"/>
    <x v="484"/>
    <x v="8"/>
    <x v="6"/>
  </r>
  <r>
    <x v="4"/>
    <x v="4"/>
    <x v="375"/>
    <x v="474"/>
    <x v="486"/>
    <x v="485"/>
    <x v="5"/>
    <x v="6"/>
  </r>
  <r>
    <x v="4"/>
    <x v="4"/>
    <x v="376"/>
    <x v="475"/>
    <x v="487"/>
    <x v="486"/>
    <x v="11"/>
    <x v="6"/>
  </r>
  <r>
    <x v="4"/>
    <x v="4"/>
    <x v="377"/>
    <x v="476"/>
    <x v="488"/>
    <x v="487"/>
    <x v="6"/>
    <x v="6"/>
  </r>
  <r>
    <x v="4"/>
    <x v="4"/>
    <x v="378"/>
    <x v="477"/>
    <x v="489"/>
    <x v="488"/>
    <x v="9"/>
    <x v="6"/>
  </r>
  <r>
    <x v="4"/>
    <x v="4"/>
    <x v="156"/>
    <x v="478"/>
    <x v="490"/>
    <x v="489"/>
    <x v="4"/>
    <x v="6"/>
  </r>
  <r>
    <x v="4"/>
    <x v="4"/>
    <x v="221"/>
    <x v="272"/>
    <x v="276"/>
    <x v="277"/>
    <x v="3"/>
    <x v="6"/>
  </r>
  <r>
    <x v="4"/>
    <x v="4"/>
    <x v="379"/>
    <x v="479"/>
    <x v="491"/>
    <x v="490"/>
    <x v="10"/>
    <x v="6"/>
  </r>
  <r>
    <x v="4"/>
    <x v="4"/>
    <x v="372"/>
    <x v="480"/>
    <x v="492"/>
    <x v="491"/>
    <x v="1"/>
    <x v="6"/>
  </r>
  <r>
    <x v="4"/>
    <x v="4"/>
    <x v="380"/>
    <x v="481"/>
    <x v="493"/>
    <x v="492"/>
    <x v="9"/>
    <x v="6"/>
  </r>
  <r>
    <x v="4"/>
    <x v="4"/>
    <x v="373"/>
    <x v="482"/>
    <x v="494"/>
    <x v="493"/>
    <x v="3"/>
    <x v="6"/>
  </r>
  <r>
    <x v="4"/>
    <x v="4"/>
    <x v="381"/>
    <x v="483"/>
    <x v="495"/>
    <x v="494"/>
    <x v="7"/>
    <x v="6"/>
  </r>
  <r>
    <x v="4"/>
    <x v="5"/>
    <x v="382"/>
    <x v="484"/>
    <x v="496"/>
    <x v="495"/>
    <x v="9"/>
    <x v="7"/>
  </r>
  <r>
    <x v="4"/>
    <x v="5"/>
    <x v="349"/>
    <x v="485"/>
    <x v="497"/>
    <x v="496"/>
    <x v="3"/>
    <x v="7"/>
  </r>
  <r>
    <x v="4"/>
    <x v="5"/>
    <x v="383"/>
    <x v="486"/>
    <x v="498"/>
    <x v="497"/>
    <x v="4"/>
    <x v="7"/>
  </r>
  <r>
    <x v="4"/>
    <x v="5"/>
    <x v="384"/>
    <x v="487"/>
    <x v="499"/>
    <x v="498"/>
    <x v="5"/>
    <x v="7"/>
  </r>
  <r>
    <x v="4"/>
    <x v="5"/>
    <x v="331"/>
    <x v="488"/>
    <x v="500"/>
    <x v="499"/>
    <x v="1"/>
    <x v="7"/>
  </r>
  <r>
    <x v="4"/>
    <x v="5"/>
    <x v="385"/>
    <x v="489"/>
    <x v="501"/>
    <x v="500"/>
    <x v="9"/>
    <x v="7"/>
  </r>
  <r>
    <x v="4"/>
    <x v="5"/>
    <x v="332"/>
    <x v="490"/>
    <x v="502"/>
    <x v="501"/>
    <x v="3"/>
    <x v="7"/>
  </r>
  <r>
    <x v="4"/>
    <x v="5"/>
    <x v="386"/>
    <x v="491"/>
    <x v="503"/>
    <x v="502"/>
    <x v="0"/>
    <x v="7"/>
  </r>
  <r>
    <x v="4"/>
    <x v="5"/>
    <x v="387"/>
    <x v="492"/>
    <x v="504"/>
    <x v="503"/>
    <x v="10"/>
    <x v="7"/>
  </r>
  <r>
    <x v="4"/>
    <x v="5"/>
    <x v="170"/>
    <x v="493"/>
    <x v="505"/>
    <x v="504"/>
    <x v="2"/>
    <x v="7"/>
  </r>
  <r>
    <x v="4"/>
    <x v="5"/>
    <x v="361"/>
    <x v="494"/>
    <x v="506"/>
    <x v="505"/>
    <x v="1"/>
    <x v="7"/>
  </r>
  <r>
    <x v="4"/>
    <x v="5"/>
    <x v="388"/>
    <x v="495"/>
    <x v="507"/>
    <x v="506"/>
    <x v="7"/>
    <x v="7"/>
  </r>
  <r>
    <x v="4"/>
    <x v="5"/>
    <x v="389"/>
    <x v="496"/>
    <x v="508"/>
    <x v="507"/>
    <x v="6"/>
    <x v="7"/>
  </r>
  <r>
    <x v="4"/>
    <x v="5"/>
    <x v="221"/>
    <x v="497"/>
    <x v="509"/>
    <x v="508"/>
    <x v="3"/>
    <x v="7"/>
  </r>
  <r>
    <x v="4"/>
    <x v="5"/>
    <x v="390"/>
    <x v="498"/>
    <x v="510"/>
    <x v="509"/>
    <x v="11"/>
    <x v="7"/>
  </r>
  <r>
    <x v="4"/>
    <x v="5"/>
    <x v="247"/>
    <x v="499"/>
    <x v="511"/>
    <x v="510"/>
    <x v="8"/>
    <x v="7"/>
  </r>
  <r>
    <x v="4"/>
    <x v="5"/>
    <x v="346"/>
    <x v="500"/>
    <x v="512"/>
    <x v="511"/>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63D0A-5225-4EEA-8108-407BAC535DFF}"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9" firstHeaderRow="1" firstDataRow="1" firstDataCol="1"/>
  <pivotFields count="10">
    <pivotField axis="axisRow" showAll="0">
      <items count="6">
        <item x="0"/>
        <item x="3"/>
        <item x="2"/>
        <item x="1"/>
        <item x="4"/>
        <item t="default"/>
      </items>
    </pivotField>
    <pivotField showAll="0"/>
    <pivotField showAll="0"/>
    <pivotField dataField="1" numFmtId="164" showAll="0"/>
    <pivotField numFmtId="164" showAll="0"/>
    <pivotField numFmtId="164" showAll="0"/>
    <pivotField numFmtId="14" showAll="0">
      <items count="13">
        <item x="5"/>
        <item x="0"/>
        <item x="4"/>
        <item x="11"/>
        <item x="7"/>
        <item x="1"/>
        <item x="8"/>
        <item x="9"/>
        <item x="6"/>
        <item x="3"/>
        <item x="10"/>
        <item x="2"/>
        <item t="default"/>
      </items>
    </pivotField>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Revenue " fld="3" baseField="0" baseItem="0" numFmtId="164"/>
  </dataFields>
  <chartFormats count="2">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A40F7A-DFCF-4450-966C-E7AE9EC543B1}"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10">
    <pivotField showAll="0"/>
    <pivotField axis="axisRow" showAll="0">
      <items count="7">
        <item x="0"/>
        <item x="1"/>
        <item x="2"/>
        <item x="3"/>
        <item x="4"/>
        <item x="5"/>
        <item t="default"/>
      </items>
    </pivotField>
    <pivotField dataField="1" showAll="0"/>
    <pivotField numFmtId="164" showAll="0"/>
    <pivotField numFmtId="164" showAll="0"/>
    <pivotField numFmtId="164" showAll="0"/>
    <pivotField numFmtId="14" showAll="0">
      <items count="13">
        <item x="5"/>
        <item x="0"/>
        <item x="4"/>
        <item x="11"/>
        <item x="7"/>
        <item x="1"/>
        <item x="8"/>
        <item x="9"/>
        <item x="6"/>
        <item x="3"/>
        <item x="10"/>
        <item x="2"/>
        <item t="default"/>
      </items>
    </pivotField>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Units Sold" fld="2" baseField="0" baseItem="0"/>
  </dataFields>
  <chartFormats count="3">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E247B-6D3F-45FB-B072-FE78B74D01AC}"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0">
    <pivotField showAll="0"/>
    <pivotField axis="axisRow" showAll="0">
      <items count="7">
        <item x="0"/>
        <item x="1"/>
        <item x="2"/>
        <item x="3"/>
        <item x="4"/>
        <item x="5"/>
        <item t="default"/>
      </items>
    </pivotField>
    <pivotField showAll="0"/>
    <pivotField numFmtId="164" showAll="0"/>
    <pivotField numFmtId="164" showAll="0"/>
    <pivotField numFmtId="164" showAll="0"/>
    <pivotField numFmtId="14" showAll="0">
      <items count="13">
        <item x="5"/>
        <item x="0"/>
        <item x="4"/>
        <item x="11"/>
        <item x="7"/>
        <item x="1"/>
        <item x="8"/>
        <item x="9"/>
        <item x="6"/>
        <item x="3"/>
        <item x="10"/>
        <item x="2"/>
        <item t="default"/>
      </items>
    </pivotField>
    <pivotField dataField="1"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Average of Profit Margin" fld="7" subtotal="average" baseField="1" baseItem="1" numFmtId="10"/>
  </dataFields>
  <chartFormats count="15">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2"/>
          </reference>
        </references>
      </pivotArea>
    </chartFormat>
    <chartFormat chart="8" format="12">
      <pivotArea type="data" outline="0" fieldPosition="0">
        <references count="2">
          <reference field="4294967294" count="1" selected="0">
            <x v="0"/>
          </reference>
          <reference field="1" count="1" selected="0">
            <x v="3"/>
          </reference>
        </references>
      </pivotArea>
    </chartFormat>
    <chartFormat chart="8" format="13">
      <pivotArea type="data" outline="0" fieldPosition="0">
        <references count="2">
          <reference field="4294967294" count="1" selected="0">
            <x v="0"/>
          </reference>
          <reference field="1" count="1" selected="0">
            <x v="4"/>
          </reference>
        </references>
      </pivotArea>
    </chartFormat>
    <chartFormat chart="8"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30B8D8-3862-4594-B212-16484B3D12EC}" name="PivotTable9"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H17" firstHeaderRow="1" firstDataRow="2" firstDataCol="1"/>
  <pivotFields count="10">
    <pivotField showAll="0"/>
    <pivotField axis="axisCol" showAll="0">
      <items count="7">
        <item x="0"/>
        <item x="1"/>
        <item x="2"/>
        <item x="3"/>
        <item x="4"/>
        <item x="5"/>
        <item t="default"/>
      </items>
    </pivotField>
    <pivotField showAll="0"/>
    <pivotField dataField="1" numFmtId="164" showAll="0"/>
    <pivotField numFmtId="164" showAll="0"/>
    <pivotField numFmtId="164" showAll="0"/>
    <pivotField axis="axisRow" numFmtId="14" showAll="0">
      <items count="13">
        <item x="5"/>
        <item x="0"/>
        <item x="4"/>
        <item x="11"/>
        <item x="7"/>
        <item x="1"/>
        <item x="8"/>
        <item x="9"/>
        <item x="6"/>
        <item x="3"/>
        <item x="10"/>
        <item x="2"/>
        <item t="default"/>
      </items>
    </pivotField>
    <pivotField numFmtId="10"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9"/>
    <field x="8"/>
    <field x="6"/>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Revenue " fld="3" baseField="0" baseItem="0" numFmtId="164"/>
  </dataFields>
  <chartFormats count="30">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5"/>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4"/>
          </reference>
        </references>
      </pivotArea>
    </chartFormat>
    <chartFormat chart="8" format="5" series="1">
      <pivotArea type="data" outline="0" fieldPosition="0">
        <references count="2">
          <reference field="4294967294" count="1" selected="0">
            <x v="0"/>
          </reference>
          <reference field="1" count="1" selected="0">
            <x v="5"/>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0" format="4" series="1">
      <pivotArea type="data" outline="0" fieldPosition="0">
        <references count="2">
          <reference field="4294967294" count="1" selected="0">
            <x v="0"/>
          </reference>
          <reference field="1" count="1" selected="0">
            <x v="4"/>
          </reference>
        </references>
      </pivotArea>
    </chartFormat>
    <chartFormat chart="10" format="5" series="1">
      <pivotArea type="data" outline="0" fieldPosition="0">
        <references count="2">
          <reference field="4294967294" count="1" selected="0">
            <x v="0"/>
          </reference>
          <reference field="1" count="1" selected="0">
            <x v="5"/>
          </reference>
        </references>
      </pivotArea>
    </chartFormat>
    <chartFormat chart="12" format="12" series="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2">
          <reference field="4294967294" count="1" selected="0">
            <x v="0"/>
          </reference>
          <reference field="1" count="1" selected="0">
            <x v="1"/>
          </reference>
        </references>
      </pivotArea>
    </chartFormat>
    <chartFormat chart="12" format="14" series="1">
      <pivotArea type="data" outline="0" fieldPosition="0">
        <references count="2">
          <reference field="4294967294" count="1" selected="0">
            <x v="0"/>
          </reference>
          <reference field="1" count="1" selected="0">
            <x v="2"/>
          </reference>
        </references>
      </pivotArea>
    </chartFormat>
    <chartFormat chart="12" format="15" series="1">
      <pivotArea type="data" outline="0" fieldPosition="0">
        <references count="2">
          <reference field="4294967294" count="1" selected="0">
            <x v="0"/>
          </reference>
          <reference field="1" count="1" selected="0">
            <x v="3"/>
          </reference>
        </references>
      </pivotArea>
    </chartFormat>
    <chartFormat chart="12" format="16" series="1">
      <pivotArea type="data" outline="0" fieldPosition="0">
        <references count="2">
          <reference field="4294967294" count="1" selected="0">
            <x v="0"/>
          </reference>
          <reference field="1" count="1" selected="0">
            <x v="4"/>
          </reference>
        </references>
      </pivotArea>
    </chartFormat>
    <chartFormat chart="1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A40708-402F-44DB-929D-648E56C26274}"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H10"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dataField="1" showAll="0">
      <items count="392">
        <item x="40"/>
        <item x="11"/>
        <item x="178"/>
        <item x="312"/>
        <item x="15"/>
        <item x="202"/>
        <item x="263"/>
        <item x="220"/>
        <item x="365"/>
        <item x="327"/>
        <item x="185"/>
        <item x="217"/>
        <item x="0"/>
        <item x="111"/>
        <item x="302"/>
        <item x="183"/>
        <item x="177"/>
        <item x="308"/>
        <item x="161"/>
        <item x="149"/>
        <item x="81"/>
        <item x="41"/>
        <item x="288"/>
        <item x="225"/>
        <item x="304"/>
        <item x="374"/>
        <item x="98"/>
        <item x="209"/>
        <item x="34"/>
        <item x="139"/>
        <item x="228"/>
        <item x="317"/>
        <item x="235"/>
        <item x="295"/>
        <item x="114"/>
        <item x="277"/>
        <item x="387"/>
        <item x="43"/>
        <item x="305"/>
        <item x="384"/>
        <item x="292"/>
        <item x="80"/>
        <item x="368"/>
        <item x="262"/>
        <item x="148"/>
        <item x="363"/>
        <item x="253"/>
        <item x="78"/>
        <item x="331"/>
        <item x="275"/>
        <item x="390"/>
        <item x="311"/>
        <item x="347"/>
        <item x="284"/>
        <item x="154"/>
        <item x="303"/>
        <item x="196"/>
        <item x="241"/>
        <item x="159"/>
        <item x="355"/>
        <item x="336"/>
        <item x="234"/>
        <item x="165"/>
        <item x="269"/>
        <item x="27"/>
        <item x="51"/>
        <item x="35"/>
        <item x="197"/>
        <item x="30"/>
        <item x="293"/>
        <item x="56"/>
        <item x="163"/>
        <item x="198"/>
        <item x="86"/>
        <item x="388"/>
        <item x="215"/>
        <item x="168"/>
        <item x="297"/>
        <item x="181"/>
        <item x="60"/>
        <item x="57"/>
        <item x="128"/>
        <item x="332"/>
        <item x="74"/>
        <item x="17"/>
        <item x="301"/>
        <item x="227"/>
        <item x="238"/>
        <item x="256"/>
        <item x="53"/>
        <item x="258"/>
        <item x="346"/>
        <item x="88"/>
        <item x="189"/>
        <item x="63"/>
        <item x="125"/>
        <item x="67"/>
        <item x="76"/>
        <item x="267"/>
        <item x="147"/>
        <item x="339"/>
        <item x="237"/>
        <item x="270"/>
        <item x="356"/>
        <item x="221"/>
        <item x="330"/>
        <item x="231"/>
        <item x="160"/>
        <item x="373"/>
        <item x="184"/>
        <item x="85"/>
        <item x="252"/>
        <item x="89"/>
        <item x="326"/>
        <item x="280"/>
        <item x="242"/>
        <item x="187"/>
        <item x="16"/>
        <item x="174"/>
        <item x="279"/>
        <item x="246"/>
        <item x="213"/>
        <item x="46"/>
        <item x="254"/>
        <item x="282"/>
        <item x="44"/>
        <item x="244"/>
        <item x="322"/>
        <item x="318"/>
        <item x="335"/>
        <item x="186"/>
        <item x="142"/>
        <item x="188"/>
        <item x="345"/>
        <item x="131"/>
        <item x="260"/>
        <item x="199"/>
        <item x="289"/>
        <item x="101"/>
        <item x="261"/>
        <item x="360"/>
        <item x="25"/>
        <item x="206"/>
        <item x="173"/>
        <item x="77"/>
        <item x="47"/>
        <item x="352"/>
        <item x="92"/>
        <item x="4"/>
        <item x="357"/>
        <item x="94"/>
        <item x="233"/>
        <item x="211"/>
        <item x="102"/>
        <item x="66"/>
        <item x="310"/>
        <item x="205"/>
        <item x="376"/>
        <item x="179"/>
        <item x="249"/>
        <item x="21"/>
        <item x="278"/>
        <item x="323"/>
        <item x="170"/>
        <item x="113"/>
        <item x="115"/>
        <item x="109"/>
        <item x="315"/>
        <item x="290"/>
        <item x="169"/>
        <item x="129"/>
        <item x="341"/>
        <item x="55"/>
        <item x="195"/>
        <item x="383"/>
        <item x="152"/>
        <item x="307"/>
        <item x="64"/>
        <item x="299"/>
        <item x="162"/>
        <item x="319"/>
        <item x="207"/>
        <item x="230"/>
        <item x="180"/>
        <item x="100"/>
        <item x="294"/>
        <item x="190"/>
        <item x="120"/>
        <item x="137"/>
        <item x="24"/>
        <item x="349"/>
        <item x="166"/>
        <item x="316"/>
        <item x="156"/>
        <item x="214"/>
        <item x="69"/>
        <item x="23"/>
        <item x="107"/>
        <item x="389"/>
        <item x="175"/>
        <item x="245"/>
        <item x="28"/>
        <item x="54"/>
        <item x="48"/>
        <item x="298"/>
        <item x="45"/>
        <item x="52"/>
        <item x="121"/>
        <item x="283"/>
        <item x="281"/>
        <item x="201"/>
        <item x="285"/>
        <item x="14"/>
        <item x="167"/>
        <item x="164"/>
        <item x="110"/>
        <item x="150"/>
        <item x="146"/>
        <item x="171"/>
        <item x="144"/>
        <item x="370"/>
        <item x="343"/>
        <item x="123"/>
        <item x="8"/>
        <item x="141"/>
        <item x="153"/>
        <item x="381"/>
        <item x="82"/>
        <item x="2"/>
        <item x="240"/>
        <item x="32"/>
        <item x="366"/>
        <item x="193"/>
        <item x="136"/>
        <item x="377"/>
        <item x="68"/>
        <item x="59"/>
        <item x="112"/>
        <item x="91"/>
        <item x="204"/>
        <item x="5"/>
        <item x="176"/>
        <item x="61"/>
        <item x="367"/>
        <item x="358"/>
        <item x="103"/>
        <item x="375"/>
        <item x="192"/>
        <item x="33"/>
        <item x="117"/>
        <item x="255"/>
        <item x="126"/>
        <item x="65"/>
        <item x="9"/>
        <item x="194"/>
        <item x="369"/>
        <item x="243"/>
        <item x="286"/>
        <item x="362"/>
        <item x="122"/>
        <item x="12"/>
        <item x="232"/>
        <item x="99"/>
        <item x="18"/>
        <item x="73"/>
        <item x="313"/>
        <item x="71"/>
        <item x="359"/>
        <item x="191"/>
        <item x="259"/>
        <item x="143"/>
        <item x="87"/>
        <item x="257"/>
        <item x="272"/>
        <item x="229"/>
        <item x="145"/>
        <item x="133"/>
        <item x="118"/>
        <item x="334"/>
        <item x="268"/>
        <item x="39"/>
        <item x="49"/>
        <item x="276"/>
        <item x="203"/>
        <item x="84"/>
        <item x="42"/>
        <item x="348"/>
        <item x="354"/>
        <item x="37"/>
        <item x="329"/>
        <item x="353"/>
        <item x="224"/>
        <item x="271"/>
        <item x="116"/>
        <item x="3"/>
        <item x="95"/>
        <item x="379"/>
        <item x="20"/>
        <item x="251"/>
        <item x="273"/>
        <item x="105"/>
        <item x="26"/>
        <item x="13"/>
        <item x="90"/>
        <item x="106"/>
        <item x="247"/>
        <item x="266"/>
        <item x="239"/>
        <item x="132"/>
        <item x="223"/>
        <item x="138"/>
        <item x="119"/>
        <item x="1"/>
        <item x="140"/>
        <item x="72"/>
        <item x="104"/>
        <item x="264"/>
        <item x="380"/>
        <item x="29"/>
        <item x="250"/>
        <item x="372"/>
        <item x="208"/>
        <item x="296"/>
        <item x="212"/>
        <item x="96"/>
        <item x="314"/>
        <item x="287"/>
        <item x="22"/>
        <item x="342"/>
        <item x="226"/>
        <item x="274"/>
        <item x="333"/>
        <item x="236"/>
        <item x="31"/>
        <item x="134"/>
        <item x="62"/>
        <item x="108"/>
        <item x="182"/>
        <item x="351"/>
        <item x="7"/>
        <item x="38"/>
        <item x="300"/>
        <item x="124"/>
        <item x="386"/>
        <item x="218"/>
        <item x="291"/>
        <item x="338"/>
        <item x="378"/>
        <item x="216"/>
        <item x="382"/>
        <item x="158"/>
        <item x="385"/>
        <item x="219"/>
        <item x="58"/>
        <item x="265"/>
        <item x="6"/>
        <item x="309"/>
        <item x="127"/>
        <item x="222"/>
        <item x="306"/>
        <item x="321"/>
        <item x="361"/>
        <item x="344"/>
        <item x="324"/>
        <item x="93"/>
        <item x="328"/>
        <item x="248"/>
        <item x="210"/>
        <item x="364"/>
        <item x="70"/>
        <item x="130"/>
        <item x="371"/>
        <item x="325"/>
        <item x="340"/>
        <item x="172"/>
        <item x="50"/>
        <item x="350"/>
        <item x="337"/>
        <item x="79"/>
        <item x="97"/>
        <item x="36"/>
        <item x="75"/>
        <item x="155"/>
        <item x="151"/>
        <item x="83"/>
        <item x="157"/>
        <item x="19"/>
        <item x="200"/>
        <item x="135"/>
        <item x="10"/>
        <item x="320"/>
        <item t="default"/>
      </items>
    </pivotField>
    <pivotField numFmtId="164" showAll="0">
      <items count="502">
        <item x="42"/>
        <item x="148"/>
        <item x="43"/>
        <item x="35"/>
        <item x="137"/>
        <item x="344"/>
        <item x="342"/>
        <item x="433"/>
        <item x="239"/>
        <item x="443"/>
        <item x="334"/>
        <item x="36"/>
        <item x="240"/>
        <item x="241"/>
        <item x="271"/>
        <item x="282"/>
        <item x="188"/>
        <item x="232"/>
        <item x="332"/>
        <item x="337"/>
        <item x="444"/>
        <item x="381"/>
        <item x="280"/>
        <item x="11"/>
        <item x="460"/>
        <item x="266"/>
        <item x="336"/>
        <item x="435"/>
        <item x="183"/>
        <item x="242"/>
        <item x="221"/>
        <item x="40"/>
        <item x="277"/>
        <item x="439"/>
        <item x="15"/>
        <item x="138"/>
        <item x="245"/>
        <item x="383"/>
        <item x="445"/>
        <item x="328"/>
        <item x="473"/>
        <item x="455"/>
        <item x="345"/>
        <item x="413"/>
        <item x="135"/>
        <item x="139"/>
        <item x="228"/>
        <item x="299"/>
        <item x="0"/>
        <item x="133"/>
        <item x="395"/>
        <item x="283"/>
        <item x="233"/>
        <item x="144"/>
        <item x="380"/>
        <item x="436"/>
        <item x="285"/>
        <item x="384"/>
        <item x="145"/>
        <item x="236"/>
        <item x="471"/>
        <item x="182"/>
        <item x="147"/>
        <item x="226"/>
        <item x="167"/>
        <item x="220"/>
        <item x="33"/>
        <item x="204"/>
        <item x="237"/>
        <item x="134"/>
        <item x="136"/>
        <item x="382"/>
        <item x="235"/>
        <item x="169"/>
        <item x="34"/>
        <item x="141"/>
        <item x="373"/>
        <item x="238"/>
        <item x="335"/>
        <item x="357"/>
        <item x="146"/>
        <item x="367"/>
        <item x="234"/>
        <item x="339"/>
        <item x="388"/>
        <item x="142"/>
        <item x="333"/>
        <item x="41"/>
        <item x="120"/>
        <item x="363"/>
        <item x="343"/>
        <item x="462"/>
        <item x="44"/>
        <item x="434"/>
        <item x="101"/>
        <item x="442"/>
        <item x="38"/>
        <item x="441"/>
        <item x="338"/>
        <item x="140"/>
        <item x="253"/>
        <item x="176"/>
        <item x="340"/>
        <item x="400"/>
        <item x="331"/>
        <item x="143"/>
        <item x="31"/>
        <item x="88"/>
        <item x="379"/>
        <item x="279"/>
        <item x="262"/>
        <item x="341"/>
        <item x="270"/>
        <item x="32"/>
        <item x="438"/>
        <item x="358"/>
        <item x="39"/>
        <item x="259"/>
        <item x="45"/>
        <item x="440"/>
        <item x="76"/>
        <item x="327"/>
        <item x="181"/>
        <item x="453"/>
        <item x="364"/>
        <item x="318"/>
        <item x="272"/>
        <item x="60"/>
        <item x="402"/>
        <item x="417"/>
        <item x="482"/>
        <item x="298"/>
        <item x="448"/>
        <item x="264"/>
        <item x="352"/>
        <item x="371"/>
        <item x="67"/>
        <item x="492"/>
        <item x="306"/>
        <item x="63"/>
        <item x="487"/>
        <item x="422"/>
        <item x="99"/>
        <item x="208"/>
        <item x="472"/>
        <item x="27"/>
        <item x="284"/>
        <item x="54"/>
        <item x="49"/>
        <item x="368"/>
        <item x="256"/>
        <item x="251"/>
        <item x="97"/>
        <item x="488"/>
        <item x="30"/>
        <item x="399"/>
        <item x="437"/>
        <item x="406"/>
        <item x="498"/>
        <item x="393"/>
        <item x="184"/>
        <item x="70"/>
        <item x="385"/>
        <item x="206"/>
        <item x="37"/>
        <item x="394"/>
        <item x="190"/>
        <item x="107"/>
        <item x="461"/>
        <item x="211"/>
        <item x="75"/>
        <item x="224"/>
        <item x="469"/>
        <item x="475"/>
        <item x="297"/>
        <item x="372"/>
        <item x="155"/>
        <item x="418"/>
        <item x="268"/>
        <item x="17"/>
        <item x="66"/>
        <item x="303"/>
        <item x="321"/>
        <item x="57"/>
        <item x="261"/>
        <item x="463"/>
        <item x="187"/>
        <item x="87"/>
        <item x="377"/>
        <item x="323"/>
        <item x="432"/>
        <item x="109"/>
        <item x="281"/>
        <item x="86"/>
        <item x="173"/>
        <item x="151"/>
        <item x="274"/>
        <item x="478"/>
        <item x="495"/>
        <item x="80"/>
        <item x="85"/>
        <item x="360"/>
        <item x="290"/>
        <item x="425"/>
        <item x="302"/>
        <item x="375"/>
        <item x="416"/>
        <item x="203"/>
        <item x="227"/>
        <item x="199"/>
        <item x="106"/>
        <item x="490"/>
        <item x="61"/>
        <item x="317"/>
        <item x="185"/>
        <item x="180"/>
        <item x="177"/>
        <item x="110"/>
        <item x="412"/>
        <item x="255"/>
        <item x="348"/>
        <item x="483"/>
        <item x="307"/>
        <item x="230"/>
        <item x="398"/>
        <item x="366"/>
        <item x="74"/>
        <item x="16"/>
        <item x="217"/>
        <item x="500"/>
        <item x="346"/>
        <item x="89"/>
        <item x="312"/>
        <item x="361"/>
        <item x="48"/>
        <item x="476"/>
        <item x="319"/>
        <item x="350"/>
        <item x="78"/>
        <item x="46"/>
        <item x="309"/>
        <item x="408"/>
        <item x="93"/>
        <item x="403"/>
        <item x="374"/>
        <item x="421"/>
        <item x="59"/>
        <item x="229"/>
        <item x="474"/>
        <item x="231"/>
        <item x="431"/>
        <item x="497"/>
        <item x="158"/>
        <item x="71"/>
        <item x="325"/>
        <item x="73"/>
        <item x="293"/>
        <item x="287"/>
        <item x="257"/>
        <item x="301"/>
        <item x="123"/>
        <item x="365"/>
        <item x="326"/>
        <item x="449"/>
        <item x="25"/>
        <item x="249"/>
        <item x="165"/>
        <item x="216"/>
        <item x="263"/>
        <item x="84"/>
        <item x="192"/>
        <item x="50"/>
        <item x="82"/>
        <item x="450"/>
        <item x="113"/>
        <item x="175"/>
        <item x="4"/>
        <item x="58"/>
        <item x="389"/>
        <item x="115"/>
        <item x="178"/>
        <item x="174"/>
        <item x="124"/>
        <item x="248"/>
        <item x="222"/>
        <item x="95"/>
        <item x="21"/>
        <item x="409"/>
        <item x="213"/>
        <item x="131"/>
        <item x="468"/>
        <item x="276"/>
        <item x="465"/>
        <item x="212"/>
        <item x="201"/>
        <item x="172"/>
        <item x="479"/>
        <item x="156"/>
        <item x="427"/>
        <item x="457"/>
        <item x="275"/>
        <item x="164"/>
        <item x="179"/>
        <item x="119"/>
        <item x="291"/>
        <item x="65"/>
        <item x="205"/>
        <item x="404"/>
        <item x="94"/>
        <item x="83"/>
        <item x="250"/>
        <item x="100"/>
        <item x="481"/>
        <item x="223"/>
        <item x="122"/>
        <item x="480"/>
        <item x="68"/>
        <item x="459"/>
        <item x="24"/>
        <item x="296"/>
        <item x="209"/>
        <item x="23"/>
        <item x="129"/>
        <item x="278"/>
        <item x="470"/>
        <item x="218"/>
        <item x="392"/>
        <item x="311"/>
        <item x="376"/>
        <item x="28"/>
        <item x="260"/>
        <item x="464"/>
        <item x="51"/>
        <item x="77"/>
        <item x="47"/>
        <item x="493"/>
        <item x="378"/>
        <item x="56"/>
        <item x="397"/>
        <item x="351"/>
        <item x="349"/>
        <item x="477"/>
        <item x="244"/>
        <item x="353"/>
        <item x="14"/>
        <item x="269"/>
        <item x="210"/>
        <item x="79"/>
        <item x="162"/>
        <item x="369"/>
        <item x="273"/>
        <item x="207"/>
        <item x="132"/>
        <item x="386"/>
        <item x="160"/>
        <item x="214"/>
        <item x="168"/>
        <item x="486"/>
        <item x="429"/>
        <item x="8"/>
        <item x="387"/>
        <item x="195"/>
        <item x="391"/>
        <item x="2"/>
        <item x="305"/>
        <item x="292"/>
        <item x="72"/>
        <item x="288"/>
        <item x="347"/>
        <item x="485"/>
        <item x="401"/>
        <item x="194"/>
        <item x="96"/>
        <item x="150"/>
        <item x="112"/>
        <item x="247"/>
        <item x="496"/>
        <item x="5"/>
        <item x="219"/>
        <item x="81"/>
        <item x="170"/>
        <item x="446"/>
        <item x="125"/>
        <item x="359"/>
        <item x="320"/>
        <item x="152"/>
        <item x="166"/>
        <item x="196"/>
        <item x="9"/>
        <item x="171"/>
        <item x="458"/>
        <item x="308"/>
        <item x="354"/>
        <item x="467"/>
        <item x="370"/>
        <item x="258"/>
        <item x="452"/>
        <item x="154"/>
        <item x="12"/>
        <item x="121"/>
        <item x="18"/>
        <item x="161"/>
        <item x="447"/>
        <item x="324"/>
        <item x="69"/>
        <item x="108"/>
        <item x="322"/>
        <item x="356"/>
        <item x="189"/>
        <item x="102"/>
        <item x="420"/>
        <item x="267"/>
        <item x="362"/>
        <item x="52"/>
        <item x="265"/>
        <item x="64"/>
        <item x="246"/>
        <item x="62"/>
        <item x="105"/>
        <item x="186"/>
        <item x="415"/>
        <item x="198"/>
        <item x="3"/>
        <item x="197"/>
        <item x="116"/>
        <item x="20"/>
        <item x="90"/>
        <item x="316"/>
        <item x="127"/>
        <item x="26"/>
        <item x="13"/>
        <item x="111"/>
        <item x="128"/>
        <item x="313"/>
        <item x="304"/>
        <item x="159"/>
        <item x="294"/>
        <item x="1"/>
        <item x="126"/>
        <item x="329"/>
        <item x="29"/>
        <item x="315"/>
        <item x="252"/>
        <item x="286"/>
        <item x="193"/>
        <item x="117"/>
        <item x="355"/>
        <item x="22"/>
        <item x="428"/>
        <item x="419"/>
        <item x="310"/>
        <item x="130"/>
        <item x="225"/>
        <item x="7"/>
        <item x="55"/>
        <item x="149"/>
        <item x="466"/>
        <item x="424"/>
        <item x="295"/>
        <item x="456"/>
        <item x="330"/>
        <item x="6"/>
        <item x="153"/>
        <item x="407"/>
        <item x="451"/>
        <item x="430"/>
        <item x="92"/>
        <item x="410"/>
        <item x="499"/>
        <item x="114"/>
        <item x="414"/>
        <item x="314"/>
        <item x="396"/>
        <item x="103"/>
        <item x="254"/>
        <item x="300"/>
        <item x="454"/>
        <item x="491"/>
        <item x="484"/>
        <item x="202"/>
        <item x="163"/>
        <item x="489"/>
        <item x="157"/>
        <item x="390"/>
        <item x="411"/>
        <item x="289"/>
        <item x="494"/>
        <item x="426"/>
        <item x="215"/>
        <item x="53"/>
        <item x="423"/>
        <item x="118"/>
        <item x="104"/>
        <item x="19"/>
        <item x="243"/>
        <item x="10"/>
        <item x="405"/>
        <item x="98"/>
        <item x="91"/>
        <item x="191"/>
        <item x="200"/>
        <item t="default"/>
      </items>
    </pivotField>
    <pivotField numFmtId="164" showAll="0">
      <items count="514">
        <item x="42"/>
        <item x="149"/>
        <item x="43"/>
        <item x="35"/>
        <item x="138"/>
        <item x="349"/>
        <item x="347"/>
        <item x="440"/>
        <item x="242"/>
        <item x="450"/>
        <item x="339"/>
        <item x="36"/>
        <item x="243"/>
        <item x="244"/>
        <item x="234"/>
        <item x="337"/>
        <item x="342"/>
        <item x="451"/>
        <item x="341"/>
        <item x="442"/>
        <item x="245"/>
        <item x="40"/>
        <item x="446"/>
        <item x="139"/>
        <item x="452"/>
        <item x="350"/>
        <item x="136"/>
        <item x="140"/>
        <item x="241"/>
        <item x="235"/>
        <item x="145"/>
        <item x="443"/>
        <item x="275"/>
        <item x="146"/>
        <item x="238"/>
        <item x="286"/>
        <item x="148"/>
        <item x="33"/>
        <item x="189"/>
        <item x="239"/>
        <item x="135"/>
        <item x="137"/>
        <item x="237"/>
        <item x="34"/>
        <item x="142"/>
        <item x="240"/>
        <item x="340"/>
        <item x="471"/>
        <item x="147"/>
        <item x="270"/>
        <item x="388"/>
        <item x="236"/>
        <item x="344"/>
        <item x="11"/>
        <item x="143"/>
        <item x="338"/>
        <item x="41"/>
        <item x="284"/>
        <item x="348"/>
        <item x="44"/>
        <item x="441"/>
        <item x="449"/>
        <item x="38"/>
        <item x="448"/>
        <item x="343"/>
        <item x="141"/>
        <item x="185"/>
        <item x="223"/>
        <item x="345"/>
        <item x="336"/>
        <item x="144"/>
        <item x="31"/>
        <item x="15"/>
        <item x="333"/>
        <item x="281"/>
        <item x="346"/>
        <item x="32"/>
        <item x="390"/>
        <item x="445"/>
        <item x="485"/>
        <item x="39"/>
        <item x="420"/>
        <item x="230"/>
        <item x="447"/>
        <item x="248"/>
        <item x="0"/>
        <item x="134"/>
        <item x="465"/>
        <item x="287"/>
        <item x="387"/>
        <item x="303"/>
        <item x="169"/>
        <item x="401"/>
        <item x="289"/>
        <item x="391"/>
        <item x="483"/>
        <item x="228"/>
        <item x="184"/>
        <item x="222"/>
        <item x="444"/>
        <item x="206"/>
        <item x="171"/>
        <item x="37"/>
        <item x="374"/>
        <item x="389"/>
        <item x="380"/>
        <item x="370"/>
        <item x="473"/>
        <item x="121"/>
        <item x="364"/>
        <item x="481"/>
        <item x="178"/>
        <item x="266"/>
        <item x="395"/>
        <item x="263"/>
        <item x="257"/>
        <item x="102"/>
        <item x="89"/>
        <item x="371"/>
        <item x="386"/>
        <item x="283"/>
        <item x="274"/>
        <item x="61"/>
        <item x="407"/>
        <item x="332"/>
        <item x="77"/>
        <item x="324"/>
        <item x="268"/>
        <item x="183"/>
        <item x="365"/>
        <item x="378"/>
        <item x="424"/>
        <item x="46"/>
        <item x="68"/>
        <item x="276"/>
        <item x="64"/>
        <item x="494"/>
        <item x="462"/>
        <item x="305"/>
        <item x="311"/>
        <item x="375"/>
        <item x="260"/>
        <item x="456"/>
        <item x="429"/>
        <item x="409"/>
        <item x="210"/>
        <item x="71"/>
        <item x="358"/>
        <item x="27"/>
        <item x="302"/>
        <item x="484"/>
        <item x="30"/>
        <item x="413"/>
        <item x="288"/>
        <item x="472"/>
        <item x="208"/>
        <item x="504"/>
        <item x="480"/>
        <item x="499"/>
        <item x="186"/>
        <item x="392"/>
        <item x="55"/>
        <item x="50"/>
        <item x="100"/>
        <item x="255"/>
        <item x="108"/>
        <item x="213"/>
        <item x="226"/>
        <item x="272"/>
        <item x="67"/>
        <item x="98"/>
        <item x="500"/>
        <item x="76"/>
        <item x="406"/>
        <item x="510"/>
        <item x="265"/>
        <item x="400"/>
        <item x="474"/>
        <item x="487"/>
        <item x="425"/>
        <item x="17"/>
        <item x="379"/>
        <item x="191"/>
        <item x="175"/>
        <item x="308"/>
        <item x="326"/>
        <item x="328"/>
        <item x="367"/>
        <item x="204"/>
        <item x="439"/>
        <item x="110"/>
        <item x="188"/>
        <item x="88"/>
        <item x="384"/>
        <item x="301"/>
        <item x="156"/>
        <item x="285"/>
        <item x="62"/>
        <item x="432"/>
        <item x="307"/>
        <item x="58"/>
        <item x="87"/>
        <item x="278"/>
        <item x="490"/>
        <item x="81"/>
        <item x="86"/>
        <item x="259"/>
        <item x="423"/>
        <item x="205"/>
        <item x="229"/>
        <item x="373"/>
        <item x="382"/>
        <item x="107"/>
        <item x="152"/>
        <item x="323"/>
        <item x="368"/>
        <item x="111"/>
        <item x="419"/>
        <item x="60"/>
        <item x="312"/>
        <item x="232"/>
        <item x="507"/>
        <item x="182"/>
        <item x="179"/>
        <item x="16"/>
        <item x="219"/>
        <item x="294"/>
        <item x="317"/>
        <item x="72"/>
        <item x="495"/>
        <item x="261"/>
        <item x="75"/>
        <item x="314"/>
        <item x="360"/>
        <item x="415"/>
        <item x="410"/>
        <item x="428"/>
        <item x="372"/>
        <item x="231"/>
        <item x="488"/>
        <item x="79"/>
        <item x="167"/>
        <item x="200"/>
        <item x="233"/>
        <item x="438"/>
        <item x="353"/>
        <item x="502"/>
        <item x="267"/>
        <item x="330"/>
        <item x="381"/>
        <item x="351"/>
        <item x="59"/>
        <item x="486"/>
        <item x="124"/>
        <item x="49"/>
        <item x="331"/>
        <item x="355"/>
        <item x="405"/>
        <item x="47"/>
        <item x="25"/>
        <item x="74"/>
        <item x="512"/>
        <item x="455"/>
        <item x="218"/>
        <item x="90"/>
        <item x="114"/>
        <item x="4"/>
        <item x="116"/>
        <item x="479"/>
        <item x="94"/>
        <item x="85"/>
        <item x="476"/>
        <item x="125"/>
        <item x="83"/>
        <item x="174"/>
        <item x="177"/>
        <item x="509"/>
        <item x="224"/>
        <item x="457"/>
        <item x="180"/>
        <item x="176"/>
        <item x="320"/>
        <item x="21"/>
        <item x="416"/>
        <item x="215"/>
        <item x="252"/>
        <item x="297"/>
        <item x="291"/>
        <item x="306"/>
        <item x="132"/>
        <item x="468"/>
        <item x="51"/>
        <item x="166"/>
        <item x="459"/>
        <item x="66"/>
        <item x="214"/>
        <item x="434"/>
        <item x="193"/>
        <item x="69"/>
        <item x="470"/>
        <item x="280"/>
        <item x="251"/>
        <item x="396"/>
        <item x="491"/>
        <item x="120"/>
        <item x="253"/>
        <item x="458"/>
        <item x="207"/>
        <item x="411"/>
        <item x="264"/>
        <item x="475"/>
        <item x="225"/>
        <item x="159"/>
        <item x="123"/>
        <item x="279"/>
        <item x="181"/>
        <item x="96"/>
        <item x="24"/>
        <item x="211"/>
        <item x="157"/>
        <item x="84"/>
        <item x="23"/>
        <item x="493"/>
        <item x="130"/>
        <item x="220"/>
        <item x="492"/>
        <item x="316"/>
        <item x="28"/>
        <item x="164"/>
        <item x="376"/>
        <item x="162"/>
        <item x="170"/>
        <item x="202"/>
        <item x="282"/>
        <item x="482"/>
        <item x="254"/>
        <item x="383"/>
        <item x="14"/>
        <item x="78"/>
        <item x="212"/>
        <item x="385"/>
        <item x="295"/>
        <item x="73"/>
        <item x="209"/>
        <item x="133"/>
        <item x="95"/>
        <item x="216"/>
        <item x="101"/>
        <item x="489"/>
        <item x="436"/>
        <item x="273"/>
        <item x="8"/>
        <item x="80"/>
        <item x="52"/>
        <item x="300"/>
        <item x="277"/>
        <item x="48"/>
        <item x="393"/>
        <item x="2"/>
        <item x="310"/>
        <item x="57"/>
        <item x="172"/>
        <item x="399"/>
        <item x="356"/>
        <item x="354"/>
        <item x="366"/>
        <item x="247"/>
        <item x="359"/>
        <item x="168"/>
        <item x="505"/>
        <item x="173"/>
        <item x="469"/>
        <item x="113"/>
        <item x="161"/>
        <item x="5"/>
        <item x="404"/>
        <item x="478"/>
        <item x="221"/>
        <item x="377"/>
        <item x="262"/>
        <item x="126"/>
        <item x="325"/>
        <item x="163"/>
        <item x="9"/>
        <item x="498"/>
        <item x="70"/>
        <item x="82"/>
        <item x="313"/>
        <item x="352"/>
        <item x="394"/>
        <item x="196"/>
        <item x="398"/>
        <item x="12"/>
        <item x="271"/>
        <item x="151"/>
        <item x="369"/>
        <item x="250"/>
        <item x="122"/>
        <item x="296"/>
        <item x="18"/>
        <item x="45"/>
        <item x="269"/>
        <item x="292"/>
        <item x="65"/>
        <item x="63"/>
        <item x="453"/>
        <item x="329"/>
        <item x="497"/>
        <item x="109"/>
        <item x="327"/>
        <item x="408"/>
        <item x="195"/>
        <item x="97"/>
        <item x="153"/>
        <item x="508"/>
        <item x="427"/>
        <item x="361"/>
        <item x="461"/>
        <item x="155"/>
        <item x="197"/>
        <item x="106"/>
        <item x="422"/>
        <item x="454"/>
        <item x="3"/>
        <item x="363"/>
        <item x="117"/>
        <item x="20"/>
        <item x="322"/>
        <item x="187"/>
        <item x="128"/>
        <item x="26"/>
        <item x="13"/>
        <item x="112"/>
        <item x="129"/>
        <item x="318"/>
        <item x="53"/>
        <item x="309"/>
        <item x="190"/>
        <item x="103"/>
        <item x="249"/>
        <item x="1"/>
        <item x="127"/>
        <item x="334"/>
        <item x="29"/>
        <item x="321"/>
        <item x="477"/>
        <item x="118"/>
        <item x="22"/>
        <item x="435"/>
        <item x="426"/>
        <item x="315"/>
        <item x="131"/>
        <item x="199"/>
        <item x="357"/>
        <item x="227"/>
        <item x="198"/>
        <item x="160"/>
        <item x="7"/>
        <item x="91"/>
        <item x="431"/>
        <item x="256"/>
        <item x="335"/>
        <item x="6"/>
        <item x="298"/>
        <item x="362"/>
        <item x="402"/>
        <item x="414"/>
        <item x="437"/>
        <item x="417"/>
        <item x="290"/>
        <item x="115"/>
        <item x="421"/>
        <item x="319"/>
        <item x="194"/>
        <item x="56"/>
        <item x="150"/>
        <item x="466"/>
        <item x="154"/>
        <item x="165"/>
        <item x="460"/>
        <item x="467"/>
        <item x="299"/>
        <item x="463"/>
        <item x="93"/>
        <item x="511"/>
        <item x="418"/>
        <item x="258"/>
        <item x="433"/>
        <item x="217"/>
        <item x="464"/>
        <item x="403"/>
        <item x="104"/>
        <item x="304"/>
        <item x="430"/>
        <item x="158"/>
        <item x="503"/>
        <item x="119"/>
        <item x="54"/>
        <item x="496"/>
        <item x="203"/>
        <item x="501"/>
        <item x="397"/>
        <item x="105"/>
        <item x="293"/>
        <item x="506"/>
        <item x="19"/>
        <item x="10"/>
        <item x="412"/>
        <item x="246"/>
        <item x="99"/>
        <item x="92"/>
        <item x="192"/>
        <item x="201"/>
        <item t="default"/>
      </items>
    </pivotField>
    <pivotField numFmtId="164" showAll="0">
      <items count="513">
        <item x="42"/>
        <item x="149"/>
        <item x="43"/>
        <item x="35"/>
        <item x="138"/>
        <item x="349"/>
        <item x="276"/>
        <item x="347"/>
        <item x="287"/>
        <item x="440"/>
        <item x="191"/>
        <item x="243"/>
        <item x="450"/>
        <item x="339"/>
        <item x="36"/>
        <item x="244"/>
        <item x="387"/>
        <item x="245"/>
        <item x="285"/>
        <item x="11"/>
        <item x="186"/>
        <item x="470"/>
        <item x="271"/>
        <item x="224"/>
        <item x="249"/>
        <item x="235"/>
        <item x="282"/>
        <item x="389"/>
        <item x="484"/>
        <item x="337"/>
        <item x="15"/>
        <item x="333"/>
        <item x="303"/>
        <item x="342"/>
        <item x="451"/>
        <item x="401"/>
        <item x="420"/>
        <item x="231"/>
        <item x="288"/>
        <item x="0"/>
        <item x="134"/>
        <item x="341"/>
        <item x="386"/>
        <item x="442"/>
        <item x="246"/>
        <item x="290"/>
        <item x="390"/>
        <item x="482"/>
        <item x="40"/>
        <item x="185"/>
        <item x="446"/>
        <item x="139"/>
        <item x="452"/>
        <item x="229"/>
        <item x="223"/>
        <item x="350"/>
        <item x="136"/>
        <item x="208"/>
        <item x="140"/>
        <item x="170"/>
        <item x="388"/>
        <item x="363"/>
        <item x="379"/>
        <item x="242"/>
        <item x="394"/>
        <item x="172"/>
        <item x="236"/>
        <item x="102"/>
        <item x="145"/>
        <item x="443"/>
        <item x="480"/>
        <item x="373"/>
        <item x="258"/>
        <item x="407"/>
        <item x="146"/>
        <item x="121"/>
        <item x="239"/>
        <item x="179"/>
        <item x="369"/>
        <item x="148"/>
        <item x="472"/>
        <item x="33"/>
        <item x="240"/>
        <item x="89"/>
        <item x="135"/>
        <item x="137"/>
        <item x="364"/>
        <item x="305"/>
        <item x="385"/>
        <item x="284"/>
        <item x="46"/>
        <item x="275"/>
        <item x="238"/>
        <item x="34"/>
        <item x="142"/>
        <item x="241"/>
        <item x="462"/>
        <item x="340"/>
        <item x="409"/>
        <item x="77"/>
        <item x="267"/>
        <item x="147"/>
        <item x="184"/>
        <item x="332"/>
        <item x="237"/>
        <item x="456"/>
        <item x="264"/>
        <item x="277"/>
        <item x="344"/>
        <item x="143"/>
        <item x="493"/>
        <item x="338"/>
        <item x="324"/>
        <item x="503"/>
        <item x="357"/>
        <item x="41"/>
        <item x="498"/>
        <item x="348"/>
        <item x="424"/>
        <item x="370"/>
        <item x="44"/>
        <item x="441"/>
        <item x="100"/>
        <item x="449"/>
        <item x="38"/>
        <item x="61"/>
        <item x="448"/>
        <item x="343"/>
        <item x="141"/>
        <item x="345"/>
        <item x="98"/>
        <item x="499"/>
        <item x="406"/>
        <item x="509"/>
        <item x="336"/>
        <item x="399"/>
        <item x="55"/>
        <item x="269"/>
        <item x="50"/>
        <item x="311"/>
        <item x="256"/>
        <item x="144"/>
        <item x="377"/>
        <item x="31"/>
        <item x="483"/>
        <item x="429"/>
        <item x="68"/>
        <item x="289"/>
        <item x="400"/>
        <item x="212"/>
        <item x="193"/>
        <item x="64"/>
        <item x="27"/>
        <item x="346"/>
        <item x="32"/>
        <item x="187"/>
        <item x="206"/>
        <item x="391"/>
        <item x="30"/>
        <item x="445"/>
        <item x="413"/>
        <item x="39"/>
        <item x="302"/>
        <item x="374"/>
        <item x="261"/>
        <item x="447"/>
        <item x="210"/>
        <item x="71"/>
        <item x="76"/>
        <item x="108"/>
        <item x="486"/>
        <item x="214"/>
        <item x="156"/>
        <item x="227"/>
        <item x="378"/>
        <item x="471"/>
        <item x="58"/>
        <item x="479"/>
        <item x="506"/>
        <item x="425"/>
        <item x="190"/>
        <item x="88"/>
        <item x="17"/>
        <item x="383"/>
        <item x="295"/>
        <item x="152"/>
        <item x="308"/>
        <item x="327"/>
        <item x="286"/>
        <item x="273"/>
        <item x="329"/>
        <item x="67"/>
        <item x="87"/>
        <item x="439"/>
        <item x="279"/>
        <item x="110"/>
        <item x="489"/>
        <item x="81"/>
        <item x="86"/>
        <item x="202"/>
        <item x="266"/>
        <item x="473"/>
        <item x="501"/>
        <item x="381"/>
        <item x="444"/>
        <item x="359"/>
        <item x="432"/>
        <item x="307"/>
        <item x="176"/>
        <item x="405"/>
        <item x="511"/>
        <item x="423"/>
        <item x="90"/>
        <item x="353"/>
        <item x="207"/>
        <item x="366"/>
        <item x="188"/>
        <item x="230"/>
        <item x="37"/>
        <item x="183"/>
        <item x="180"/>
        <item x="351"/>
        <item x="107"/>
        <item x="94"/>
        <item x="323"/>
        <item x="49"/>
        <item x="355"/>
        <item x="494"/>
        <item x="111"/>
        <item x="419"/>
        <item x="47"/>
        <item x="75"/>
        <item x="455"/>
        <item x="508"/>
        <item x="62"/>
        <item x="312"/>
        <item x="298"/>
        <item x="233"/>
        <item x="487"/>
        <item x="292"/>
        <item x="79"/>
        <item x="16"/>
        <item x="220"/>
        <item x="306"/>
        <item x="260"/>
        <item x="159"/>
        <item x="317"/>
        <item x="380"/>
        <item x="325"/>
        <item x="372"/>
        <item x="314"/>
        <item x="485"/>
        <item x="415"/>
        <item x="195"/>
        <item x="410"/>
        <item x="428"/>
        <item x="457"/>
        <item x="232"/>
        <item x="367"/>
        <item x="253"/>
        <item x="74"/>
        <item x="395"/>
        <item x="234"/>
        <item x="438"/>
        <item x="51"/>
        <item x="459"/>
        <item x="330"/>
        <item x="60"/>
        <item x="124"/>
        <item x="96"/>
        <item x="85"/>
        <item x="331"/>
        <item x="83"/>
        <item x="72"/>
        <item x="25"/>
        <item x="178"/>
        <item x="219"/>
        <item x="252"/>
        <item x="262"/>
        <item x="181"/>
        <item x="177"/>
        <item x="254"/>
        <item x="458"/>
        <item x="371"/>
        <item x="114"/>
        <item x="204"/>
        <item x="4"/>
        <item x="160"/>
        <item x="168"/>
        <item x="116"/>
        <item x="268"/>
        <item x="125"/>
        <item x="157"/>
        <item x="59"/>
        <item x="296"/>
        <item x="225"/>
        <item x="320"/>
        <item x="281"/>
        <item x="21"/>
        <item x="95"/>
        <item x="416"/>
        <item x="216"/>
        <item x="101"/>
        <item x="490"/>
        <item x="132"/>
        <item x="215"/>
        <item x="301"/>
        <item x="255"/>
        <item x="434"/>
        <item x="398"/>
        <item x="280"/>
        <item x="182"/>
        <item x="478"/>
        <item x="475"/>
        <item x="84"/>
        <item x="492"/>
        <item x="504"/>
        <item x="175"/>
        <item x="120"/>
        <item x="491"/>
        <item x="404"/>
        <item x="209"/>
        <item x="411"/>
        <item x="52"/>
        <item x="226"/>
        <item x="123"/>
        <item x="48"/>
        <item x="467"/>
        <item x="57"/>
        <item x="283"/>
        <item x="481"/>
        <item x="167"/>
        <item x="24"/>
        <item x="356"/>
        <item x="382"/>
        <item x="66"/>
        <item x="354"/>
        <item x="248"/>
        <item x="358"/>
        <item x="23"/>
        <item x="497"/>
        <item x="78"/>
        <item x="130"/>
        <item x="221"/>
        <item x="384"/>
        <item x="316"/>
        <item x="28"/>
        <item x="69"/>
        <item x="162"/>
        <item x="393"/>
        <item x="198"/>
        <item x="469"/>
        <item x="397"/>
        <item x="488"/>
        <item x="274"/>
        <item x="297"/>
        <item x="80"/>
        <item x="293"/>
        <item x="278"/>
        <item x="265"/>
        <item x="474"/>
        <item x="392"/>
        <item x="496"/>
        <item x="14"/>
        <item x="213"/>
        <item x="408"/>
        <item x="197"/>
        <item x="97"/>
        <item x="211"/>
        <item x="507"/>
        <item x="133"/>
        <item x="352"/>
        <item x="217"/>
        <item x="436"/>
        <item x="151"/>
        <item x="8"/>
        <item x="251"/>
        <item x="45"/>
        <item x="165"/>
        <item x="375"/>
        <item x="199"/>
        <item x="163"/>
        <item x="2"/>
        <item x="171"/>
        <item x="453"/>
        <item x="310"/>
        <item x="153"/>
        <item x="82"/>
        <item x="113"/>
        <item x="360"/>
        <item x="5"/>
        <item x="73"/>
        <item x="461"/>
        <item x="155"/>
        <item x="222"/>
        <item x="126"/>
        <item x="192"/>
        <item x="103"/>
        <item x="326"/>
        <item x="454"/>
        <item x="9"/>
        <item x="362"/>
        <item x="313"/>
        <item x="173"/>
        <item x="365"/>
        <item x="169"/>
        <item x="12"/>
        <item x="53"/>
        <item x="122"/>
        <item x="174"/>
        <item x="18"/>
        <item x="468"/>
        <item x="250"/>
        <item x="201"/>
        <item x="477"/>
        <item x="200"/>
        <item x="376"/>
        <item x="263"/>
        <item x="109"/>
        <item x="328"/>
        <item x="91"/>
        <item x="427"/>
        <item x="164"/>
        <item x="70"/>
        <item x="189"/>
        <item x="299"/>
        <item x="402"/>
        <item x="106"/>
        <item x="272"/>
        <item x="161"/>
        <item x="368"/>
        <item x="422"/>
        <item x="291"/>
        <item x="270"/>
        <item x="196"/>
        <item x="3"/>
        <item x="65"/>
        <item x="63"/>
        <item x="117"/>
        <item x="20"/>
        <item x="257"/>
        <item x="322"/>
        <item x="128"/>
        <item x="26"/>
        <item x="13"/>
        <item x="112"/>
        <item x="129"/>
        <item x="361"/>
        <item x="318"/>
        <item x="309"/>
        <item x="1"/>
        <item x="127"/>
        <item x="300"/>
        <item x="334"/>
        <item x="56"/>
        <item x="29"/>
        <item x="321"/>
        <item x="150"/>
        <item x="118"/>
        <item x="22"/>
        <item x="93"/>
        <item x="435"/>
        <item x="465"/>
        <item x="426"/>
        <item x="510"/>
        <item x="154"/>
        <item x="315"/>
        <item x="131"/>
        <item x="228"/>
        <item x="460"/>
        <item x="466"/>
        <item x="7"/>
        <item x="463"/>
        <item x="431"/>
        <item x="403"/>
        <item x="335"/>
        <item x="104"/>
        <item x="6"/>
        <item x="476"/>
        <item x="304"/>
        <item x="414"/>
        <item x="437"/>
        <item x="417"/>
        <item x="259"/>
        <item x="502"/>
        <item x="464"/>
        <item x="115"/>
        <item x="421"/>
        <item x="319"/>
        <item x="495"/>
        <item x="205"/>
        <item x="500"/>
        <item x="396"/>
        <item x="294"/>
        <item x="505"/>
        <item x="158"/>
        <item x="54"/>
        <item x="418"/>
        <item x="433"/>
        <item x="218"/>
        <item x="166"/>
        <item x="430"/>
        <item x="119"/>
        <item x="247"/>
        <item x="105"/>
        <item x="19"/>
        <item x="99"/>
        <item x="92"/>
        <item x="194"/>
        <item x="10"/>
        <item x="203"/>
        <item x="412"/>
        <item t="default"/>
      </items>
    </pivotField>
    <pivotField numFmtId="14" showAll="0">
      <items count="13">
        <item x="5"/>
        <item x="0"/>
        <item x="4"/>
        <item x="11"/>
        <item x="7"/>
        <item x="1"/>
        <item x="8"/>
        <item x="9"/>
        <item x="6"/>
        <item x="3"/>
        <item x="10"/>
        <item x="2"/>
        <item t="default"/>
      </items>
    </pivotField>
    <pivotField numFmtId="10" showAll="0">
      <items count="9">
        <item x="7"/>
        <item x="3"/>
        <item x="4"/>
        <item x="2"/>
        <item x="6"/>
        <item x="0"/>
        <item x="5"/>
        <item x="1"/>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dataFields>
  <chartFormats count="6">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A060AED-95CB-44E9-BFED-E6062695877A}" sourceName="Country">
  <pivotTables>
    <pivotTable tabId="7" name="PivotTable10"/>
  </pivotTables>
  <data>
    <tabular pivotCacheId="282687994">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CCB7F7-4867-42E9-BE24-BA17D8CE6ED7}" sourceName=" Product ">
  <pivotTables>
    <pivotTable tabId="7" name="PivotTable10"/>
  </pivotTables>
  <data>
    <tabular pivotCacheId="282687994">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C980708-77D9-4EB4-A486-7623939D2504}" cache="Slicer_Country" caption="Country" rowHeight="247650"/>
  <slicer name=" Product  1" xr10:uid="{BCFDA096-498D-4257-A497-96D59D37D2C9}" cache="Slicer_Product" caption=" Product "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605F817-2B70-4C11-974A-D976E3D91746}" cache="Slicer_Country" caption="Country" rowHeight="247650"/>
  <slicer name=" Product " xr10:uid="{DEC88A4D-3B61-49CB-91CD-718588E8600B}" cache="Slicer_Product" caption=" Product "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114FE-44C6-4CCE-8638-7AA72EE04B35}" name="Table1" displayName="Table1" ref="A1:H176" totalsRowShown="0">
  <autoFilter ref="A1:H176" xr:uid="{B97114FE-44C6-4CCE-8638-7AA72EE04B35}"/>
  <tableColumns count="8">
    <tableColumn id="1" xr3:uid="{30EC25DE-9AB8-42F2-B540-EFD8BA8A2368}" name="Country" dataDxfId="12"/>
    <tableColumn id="2" xr3:uid="{AE9BD762-CCA3-43B1-A94D-C605E78D55C9}" name=" Product " dataDxfId="11"/>
    <tableColumn id="3" xr3:uid="{70F22F96-BF87-4A66-BB46-351775FB958C}" name="Units Sold" dataDxfId="10"/>
    <tableColumn id="4" xr3:uid="{89862F30-002C-4229-B21C-5AFDD7DCF182}" name=" Revenue " dataDxfId="9"/>
    <tableColumn id="5" xr3:uid="{5D4F19D9-DF99-44F2-9809-EDF4DE1079E7}" name=" Cost " dataDxfId="8"/>
    <tableColumn id="6" xr3:uid="{7B68E1D0-4D89-45DD-8047-D523C5F17728}" name=" Profit " dataDxfId="7"/>
    <tableColumn id="7" xr3:uid="{971AC279-5902-4C9C-856F-202BB2D8B1D1}" name="Date" dataDxfId="6"/>
    <tableColumn id="8" xr3:uid="{D26E8B0E-9C2E-4981-95D5-5B47433604DB}" name="Profit Margin" dataDxfId="5" dataCellStyle="Percent">
      <calculatedColumnFormula>Table1[[#This Row],[ Profit ]]/Table1[[#This Row],[ Cost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B6DA2F-DEBC-4CE4-88D6-A4A066052A80}" name="Table2" displayName="Table2" ref="A1:H526" totalsRowShown="0">
  <autoFilter ref="A1:H526" xr:uid="{0FB6DA2F-DEBC-4CE4-88D6-A4A066052A80}"/>
  <tableColumns count="8">
    <tableColumn id="1" xr3:uid="{11B51470-3065-4CE4-917E-05FBF2C2FA7C}" name="Country"/>
    <tableColumn id="2" xr3:uid="{ED3F6095-3775-4A06-B5C1-5E8A38D1CDA0}" name=" Product "/>
    <tableColumn id="3" xr3:uid="{783AE92F-C2BD-4E85-B7FC-51DB77E26C76}" name="Units Sold"/>
    <tableColumn id="4" xr3:uid="{0ECCC708-D598-4277-B1FC-8274AF38BE19}" name=" Revenue " dataDxfId="4"/>
    <tableColumn id="5" xr3:uid="{A677E8BB-B201-45E4-8163-7A2600A70473}" name=" Cost " dataDxfId="3"/>
    <tableColumn id="6" xr3:uid="{109CF33E-D5A6-4D91-B5B7-9EBF73484474}" name=" Profit " dataDxfId="2"/>
    <tableColumn id="7" xr3:uid="{8F66D60F-220D-4D2E-9D1A-38479E95B40A}" name="Date" dataDxfId="1"/>
    <tableColumn id="8" xr3:uid="{AE0F7853-9E02-4234-A424-6565CD7E96FA}" name="Profit Margin" dataDxfId="0" dataCellStyle="Percent">
      <calculatedColumnFormula>Table2[[#This Row],[ Profit ]]/Table2[[#This Row],[ Cost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00DFB91-CB86-4A68-AADD-8BAF2C40A2EA}" sourceName="Date">
  <pivotTables>
    <pivotTable tabId="6" name="PivotTable9"/>
  </pivotTables>
  <state minimalRefreshVersion="6" lastRefreshVersion="6" pivotCacheId="282687994"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C8EA51C-6F8D-4FC3-BC68-D1FE3DAA406B}" cache="NativeTimeline_Date" caption="Date" level="2" selectionLevel="2" scrollPosition="2020-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E23F12E-A1B0-4640-BF9C-CE28C79353FF}" cache="NativeTimeline_Date" caption="Date" level="2" selectionLevel="2" scrollPosition="2020-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176"/>
  <sheetViews>
    <sheetView workbookViewId="0">
      <selection activeCell="L129" sqref="L129"/>
    </sheetView>
  </sheetViews>
  <sheetFormatPr defaultRowHeight="14.4" x14ac:dyDescent="0.3"/>
  <cols>
    <col min="1" max="1" width="18.44140625" customWidth="1"/>
    <col min="2" max="2" width="36.5546875" customWidth="1"/>
    <col min="3" max="3" width="11.33203125" customWidth="1"/>
    <col min="4" max="4" width="10.77734375" customWidth="1"/>
    <col min="5" max="5" width="15.77734375" customWidth="1"/>
    <col min="6" max="6" width="15.6640625" customWidth="1"/>
    <col min="7" max="7" width="16.5546875" style="1" bestFit="1" customWidth="1"/>
    <col min="8" max="8" width="11.88671875" customWidth="1"/>
  </cols>
  <sheetData>
    <row r="1" spans="1:8" x14ac:dyDescent="0.3">
      <c r="A1" s="3" t="s">
        <v>0</v>
      </c>
      <c r="B1" s="3" t="s">
        <v>1</v>
      </c>
      <c r="C1" s="4" t="s">
        <v>2</v>
      </c>
      <c r="D1" t="s">
        <v>3</v>
      </c>
      <c r="E1" s="2" t="s">
        <v>4</v>
      </c>
      <c r="F1" s="2" t="s">
        <v>5</v>
      </c>
      <c r="G1" s="1" t="s">
        <v>6</v>
      </c>
      <c r="H1" t="s">
        <v>18</v>
      </c>
    </row>
    <row r="2" spans="1:8" x14ac:dyDescent="0.3">
      <c r="A2" s="3" t="s">
        <v>7</v>
      </c>
      <c r="B2" s="3" t="s">
        <v>8</v>
      </c>
      <c r="C2" s="4">
        <v>1725</v>
      </c>
      <c r="D2" s="5">
        <v>8625</v>
      </c>
      <c r="E2" s="2">
        <v>3450</v>
      </c>
      <c r="F2" s="2">
        <v>5175</v>
      </c>
      <c r="G2" s="1">
        <v>43770</v>
      </c>
      <c r="H2" s="6">
        <f>Table1[[#This Row],[ Profit ]]/Table1[[#This Row],[ Cost ]]</f>
        <v>1.5</v>
      </c>
    </row>
    <row r="3" spans="1:8" x14ac:dyDescent="0.3">
      <c r="A3" s="3" t="s">
        <v>7</v>
      </c>
      <c r="B3" s="3" t="s">
        <v>8</v>
      </c>
      <c r="C3" s="4">
        <v>2152</v>
      </c>
      <c r="D3" s="5">
        <v>10760</v>
      </c>
      <c r="E3" s="2">
        <v>4304</v>
      </c>
      <c r="F3" s="2">
        <v>6456</v>
      </c>
      <c r="G3" s="1">
        <v>43800</v>
      </c>
      <c r="H3" s="6">
        <f>Table1[[#This Row],[ Profit ]]/Table1[[#This Row],[ Cost ]]</f>
        <v>1.5</v>
      </c>
    </row>
    <row r="4" spans="1:8" x14ac:dyDescent="0.3">
      <c r="A4" s="3" t="s">
        <v>7</v>
      </c>
      <c r="B4" s="3" t="s">
        <v>8</v>
      </c>
      <c r="C4" s="4">
        <v>2349</v>
      </c>
      <c r="D4" s="5">
        <v>11745</v>
      </c>
      <c r="E4" s="2">
        <v>4698</v>
      </c>
      <c r="F4" s="2">
        <v>7047</v>
      </c>
      <c r="G4" s="1">
        <v>43709</v>
      </c>
      <c r="H4" s="6">
        <f>Table1[[#This Row],[ Profit ]]/Table1[[#This Row],[ Cost ]]</f>
        <v>1.5</v>
      </c>
    </row>
    <row r="5" spans="1:8" x14ac:dyDescent="0.3">
      <c r="A5" s="3" t="s">
        <v>7</v>
      </c>
      <c r="B5" s="3" t="s">
        <v>8</v>
      </c>
      <c r="C5" s="4">
        <v>1228</v>
      </c>
      <c r="D5" s="5">
        <v>6140</v>
      </c>
      <c r="E5" s="2">
        <v>2456</v>
      </c>
      <c r="F5" s="2">
        <v>3684</v>
      </c>
      <c r="G5" s="1">
        <v>43739</v>
      </c>
      <c r="H5" s="6">
        <f>Table1[[#This Row],[ Profit ]]/Table1[[#This Row],[ Cost ]]</f>
        <v>1.5</v>
      </c>
    </row>
    <row r="6" spans="1:8" x14ac:dyDescent="0.3">
      <c r="A6" s="3" t="s">
        <v>7</v>
      </c>
      <c r="B6" s="3" t="s">
        <v>8</v>
      </c>
      <c r="C6" s="4">
        <v>1389</v>
      </c>
      <c r="D6" s="5">
        <v>6945</v>
      </c>
      <c r="E6" s="2">
        <v>2778</v>
      </c>
      <c r="F6" s="2">
        <v>4167</v>
      </c>
      <c r="G6" s="1">
        <v>43739</v>
      </c>
      <c r="H6" s="6">
        <f>Table1[[#This Row],[ Profit ]]/Table1[[#This Row],[ Cost ]]</f>
        <v>1.5</v>
      </c>
    </row>
    <row r="7" spans="1:8" x14ac:dyDescent="0.3">
      <c r="A7" s="3" t="s">
        <v>7</v>
      </c>
      <c r="B7" s="3" t="s">
        <v>8</v>
      </c>
      <c r="C7" s="4">
        <v>1802</v>
      </c>
      <c r="D7" s="5">
        <v>9010</v>
      </c>
      <c r="E7" s="2">
        <v>3604</v>
      </c>
      <c r="F7" s="2">
        <v>5406</v>
      </c>
      <c r="G7" s="1">
        <v>43800</v>
      </c>
      <c r="H7" s="6">
        <f>Table1[[#This Row],[ Profit ]]/Table1[[#This Row],[ Cost ]]</f>
        <v>1.5</v>
      </c>
    </row>
    <row r="8" spans="1:8" x14ac:dyDescent="0.3">
      <c r="A8" s="3" t="s">
        <v>7</v>
      </c>
      <c r="B8" s="3" t="s">
        <v>8</v>
      </c>
      <c r="C8" s="4">
        <v>2299</v>
      </c>
      <c r="D8" s="5">
        <v>11495</v>
      </c>
      <c r="E8" s="2">
        <v>4598</v>
      </c>
      <c r="F8" s="2">
        <v>6897</v>
      </c>
      <c r="G8" s="1">
        <v>43739</v>
      </c>
      <c r="H8" s="6">
        <f>Table1[[#This Row],[ Profit ]]/Table1[[#This Row],[ Cost ]]</f>
        <v>1.5</v>
      </c>
    </row>
    <row r="9" spans="1:8" x14ac:dyDescent="0.3">
      <c r="A9" s="3" t="s">
        <v>7</v>
      </c>
      <c r="B9" s="3" t="s">
        <v>8</v>
      </c>
      <c r="C9" s="4">
        <v>1404</v>
      </c>
      <c r="D9" s="5">
        <v>7020</v>
      </c>
      <c r="E9" s="2">
        <v>2808</v>
      </c>
      <c r="F9" s="2">
        <v>4212</v>
      </c>
      <c r="G9" s="1">
        <v>43770</v>
      </c>
      <c r="H9" s="6">
        <f>Table1[[#This Row],[ Profit ]]/Table1[[#This Row],[ Cost ]]</f>
        <v>1.5</v>
      </c>
    </row>
    <row r="10" spans="1:8" x14ac:dyDescent="0.3">
      <c r="A10" s="3" t="s">
        <v>7</v>
      </c>
      <c r="B10" s="3" t="s">
        <v>8</v>
      </c>
      <c r="C10" s="4">
        <v>2470</v>
      </c>
      <c r="D10" s="5">
        <v>12350</v>
      </c>
      <c r="E10" s="2">
        <v>4940</v>
      </c>
      <c r="F10" s="2">
        <v>7410</v>
      </c>
      <c r="G10" s="1">
        <v>43709</v>
      </c>
      <c r="H10" s="6">
        <f>Table1[[#This Row],[ Profit ]]/Table1[[#This Row],[ Cost ]]</f>
        <v>1.5</v>
      </c>
    </row>
    <row r="11" spans="1:8" x14ac:dyDescent="0.3">
      <c r="A11" s="3" t="s">
        <v>7</v>
      </c>
      <c r="B11" s="3" t="s">
        <v>8</v>
      </c>
      <c r="C11" s="4">
        <v>1743</v>
      </c>
      <c r="D11" s="5">
        <v>8715</v>
      </c>
      <c r="E11" s="2">
        <v>3486</v>
      </c>
      <c r="F11" s="2">
        <v>5229</v>
      </c>
      <c r="G11" s="1">
        <v>43739</v>
      </c>
      <c r="H11" s="6">
        <f>Table1[[#This Row],[ Profit ]]/Table1[[#This Row],[ Cost ]]</f>
        <v>1.5</v>
      </c>
    </row>
    <row r="12" spans="1:8" x14ac:dyDescent="0.3">
      <c r="A12" s="3" t="s">
        <v>7</v>
      </c>
      <c r="B12" s="3" t="s">
        <v>8</v>
      </c>
      <c r="C12" s="4">
        <v>2222</v>
      </c>
      <c r="D12" s="5">
        <v>11110</v>
      </c>
      <c r="E12" s="2">
        <v>4444</v>
      </c>
      <c r="F12" s="2">
        <v>6666</v>
      </c>
      <c r="G12" s="1">
        <v>43770</v>
      </c>
      <c r="H12" s="6">
        <f>Table1[[#This Row],[ Profit ]]/Table1[[#This Row],[ Cost ]]</f>
        <v>1.5</v>
      </c>
    </row>
    <row r="13" spans="1:8" x14ac:dyDescent="0.3">
      <c r="A13" s="3" t="s">
        <v>7</v>
      </c>
      <c r="B13" s="3" t="s">
        <v>9</v>
      </c>
      <c r="C13" s="4">
        <v>345</v>
      </c>
      <c r="D13">
        <v>345</v>
      </c>
      <c r="E13" s="2">
        <v>69</v>
      </c>
      <c r="F13" s="2">
        <v>276</v>
      </c>
      <c r="G13" s="1">
        <v>43739</v>
      </c>
      <c r="H13" s="6">
        <f>Table1[[#This Row],[ Profit ]]/Table1[[#This Row],[ Cost ]]</f>
        <v>4</v>
      </c>
    </row>
    <row r="14" spans="1:8" x14ac:dyDescent="0.3">
      <c r="A14" s="3" t="s">
        <v>7</v>
      </c>
      <c r="B14" s="3" t="s">
        <v>9</v>
      </c>
      <c r="C14" s="4">
        <v>2851</v>
      </c>
      <c r="D14" s="5">
        <v>2851</v>
      </c>
      <c r="E14" s="2">
        <v>570.20000000000005</v>
      </c>
      <c r="F14" s="2">
        <v>2280.8000000000002</v>
      </c>
      <c r="G14" s="1">
        <v>43739</v>
      </c>
      <c r="H14" s="6">
        <f>Table1[[#This Row],[ Profit ]]/Table1[[#This Row],[ Cost ]]</f>
        <v>4</v>
      </c>
    </row>
    <row r="15" spans="1:8" x14ac:dyDescent="0.3">
      <c r="A15" s="3" t="s">
        <v>7</v>
      </c>
      <c r="B15" s="3" t="s">
        <v>9</v>
      </c>
      <c r="C15" s="4">
        <v>1283</v>
      </c>
      <c r="D15" s="5">
        <v>1283</v>
      </c>
      <c r="E15" s="2">
        <v>256.60000000000002</v>
      </c>
      <c r="F15" s="2">
        <v>1026.4000000000001</v>
      </c>
      <c r="G15" s="1">
        <v>43709</v>
      </c>
      <c r="H15" s="6">
        <f>Table1[[#This Row],[ Profit ]]/Table1[[#This Row],[ Cost ]]</f>
        <v>4</v>
      </c>
    </row>
    <row r="16" spans="1:8" x14ac:dyDescent="0.3">
      <c r="A16" s="3" t="s">
        <v>7</v>
      </c>
      <c r="B16" s="3" t="s">
        <v>9</v>
      </c>
      <c r="C16" s="4">
        <v>1611</v>
      </c>
      <c r="D16" s="5">
        <v>1611</v>
      </c>
      <c r="E16" s="2">
        <v>322.2</v>
      </c>
      <c r="F16" s="2">
        <v>1288.8</v>
      </c>
      <c r="G16" s="1">
        <v>43800</v>
      </c>
      <c r="H16" s="6">
        <f>Table1[[#This Row],[ Profit ]]/Table1[[#This Row],[ Cost ]]</f>
        <v>4</v>
      </c>
    </row>
    <row r="17" spans="1:8" x14ac:dyDescent="0.3">
      <c r="A17" s="3" t="s">
        <v>7</v>
      </c>
      <c r="B17" s="3" t="s">
        <v>10</v>
      </c>
      <c r="C17" s="4">
        <v>1778</v>
      </c>
      <c r="D17" s="5">
        <v>8890</v>
      </c>
      <c r="E17" s="2">
        <v>3911.6</v>
      </c>
      <c r="F17" s="2">
        <v>4978.3999999999996</v>
      </c>
      <c r="G17" s="1">
        <v>43800</v>
      </c>
      <c r="H17" s="6">
        <f>Table1[[#This Row],[ Profit ]]/Table1[[#This Row],[ Cost ]]</f>
        <v>1.2727272727272727</v>
      </c>
    </row>
    <row r="18" spans="1:8" x14ac:dyDescent="0.3">
      <c r="A18" s="3" t="s">
        <v>7</v>
      </c>
      <c r="B18" s="3" t="s">
        <v>10</v>
      </c>
      <c r="C18" s="4">
        <v>1228</v>
      </c>
      <c r="D18" s="5">
        <v>6140</v>
      </c>
      <c r="E18" s="2">
        <v>2701.6</v>
      </c>
      <c r="F18" s="2">
        <v>3438.4</v>
      </c>
      <c r="G18" s="1">
        <v>43739</v>
      </c>
      <c r="H18" s="6">
        <f>Table1[[#This Row],[ Profit ]]/Table1[[#This Row],[ Cost ]]</f>
        <v>1.2727272727272727</v>
      </c>
    </row>
    <row r="19" spans="1:8" x14ac:dyDescent="0.3">
      <c r="A19" s="3" t="s">
        <v>7</v>
      </c>
      <c r="B19" s="3" t="s">
        <v>10</v>
      </c>
      <c r="C19" s="4">
        <v>2761</v>
      </c>
      <c r="D19" s="5">
        <v>13805</v>
      </c>
      <c r="E19" s="2">
        <v>6074.2</v>
      </c>
      <c r="F19" s="2">
        <v>7730.8</v>
      </c>
      <c r="G19" s="1">
        <v>43709</v>
      </c>
      <c r="H19" s="6">
        <f>Table1[[#This Row],[ Profit ]]/Table1[[#This Row],[ Cost ]]</f>
        <v>1.2727272727272727</v>
      </c>
    </row>
    <row r="20" spans="1:8" x14ac:dyDescent="0.3">
      <c r="A20" s="3" t="s">
        <v>7</v>
      </c>
      <c r="B20" s="3" t="s">
        <v>10</v>
      </c>
      <c r="C20" s="4">
        <v>1743</v>
      </c>
      <c r="D20" s="5">
        <v>8715</v>
      </c>
      <c r="E20" s="2">
        <v>3834.6</v>
      </c>
      <c r="F20" s="2">
        <v>4880.3999999999996</v>
      </c>
      <c r="G20" s="1">
        <v>43739</v>
      </c>
      <c r="H20" s="6">
        <f>Table1[[#This Row],[ Profit ]]/Table1[[#This Row],[ Cost ]]</f>
        <v>1.2727272727272727</v>
      </c>
    </row>
    <row r="21" spans="1:8" x14ac:dyDescent="0.3">
      <c r="A21" s="3" t="s">
        <v>7</v>
      </c>
      <c r="B21" s="3" t="s">
        <v>11</v>
      </c>
      <c r="C21" s="4">
        <v>908</v>
      </c>
      <c r="D21" s="5">
        <v>3632</v>
      </c>
      <c r="E21" s="2">
        <v>1362</v>
      </c>
      <c r="F21" s="2">
        <v>2270</v>
      </c>
      <c r="G21" s="1">
        <v>43800</v>
      </c>
      <c r="H21" s="6">
        <f>Table1[[#This Row],[ Profit ]]/Table1[[#This Row],[ Cost ]]</f>
        <v>1.6666666666666667</v>
      </c>
    </row>
    <row r="22" spans="1:8" x14ac:dyDescent="0.3">
      <c r="A22" s="3" t="s">
        <v>7</v>
      </c>
      <c r="B22" s="3" t="s">
        <v>11</v>
      </c>
      <c r="C22" s="4">
        <v>2851</v>
      </c>
      <c r="D22" s="5">
        <v>11404</v>
      </c>
      <c r="E22" s="2">
        <v>4276.5</v>
      </c>
      <c r="F22" s="2">
        <v>7127.5</v>
      </c>
      <c r="G22" s="1">
        <v>43739</v>
      </c>
      <c r="H22" s="6">
        <f>Table1[[#This Row],[ Profit ]]/Table1[[#This Row],[ Cost ]]</f>
        <v>1.6666666666666667</v>
      </c>
    </row>
    <row r="23" spans="1:8" x14ac:dyDescent="0.3">
      <c r="A23" s="3" t="s">
        <v>7</v>
      </c>
      <c r="B23" s="3" t="s">
        <v>11</v>
      </c>
      <c r="C23" s="4">
        <v>2299</v>
      </c>
      <c r="D23" s="5">
        <v>9196</v>
      </c>
      <c r="E23" s="2">
        <v>3448.5</v>
      </c>
      <c r="F23" s="2">
        <v>5747.5</v>
      </c>
      <c r="G23" s="1">
        <v>43739</v>
      </c>
      <c r="H23" s="6">
        <f>Table1[[#This Row],[ Profit ]]/Table1[[#This Row],[ Cost ]]</f>
        <v>1.6666666666666667</v>
      </c>
    </row>
    <row r="24" spans="1:8" x14ac:dyDescent="0.3">
      <c r="A24" s="3" t="s">
        <v>7</v>
      </c>
      <c r="B24" s="3" t="s">
        <v>11</v>
      </c>
      <c r="C24" s="4">
        <v>1560</v>
      </c>
      <c r="D24" s="5">
        <v>6240</v>
      </c>
      <c r="E24" s="2">
        <v>2340</v>
      </c>
      <c r="F24" s="2">
        <v>3900</v>
      </c>
      <c r="G24" s="1">
        <v>43770</v>
      </c>
      <c r="H24" s="6">
        <f>Table1[[#This Row],[ Profit ]]/Table1[[#This Row],[ Cost ]]</f>
        <v>1.6666666666666667</v>
      </c>
    </row>
    <row r="25" spans="1:8" x14ac:dyDescent="0.3">
      <c r="A25" s="3" t="s">
        <v>7</v>
      </c>
      <c r="B25" s="3" t="s">
        <v>11</v>
      </c>
      <c r="C25" s="4">
        <v>2416</v>
      </c>
      <c r="D25" s="5">
        <v>9664</v>
      </c>
      <c r="E25" s="2">
        <v>3624</v>
      </c>
      <c r="F25" s="2">
        <v>6040</v>
      </c>
      <c r="G25" s="1">
        <v>43709</v>
      </c>
      <c r="H25" s="6">
        <f>Table1[[#This Row],[ Profit ]]/Table1[[#This Row],[ Cost ]]</f>
        <v>1.6666666666666667</v>
      </c>
    </row>
    <row r="26" spans="1:8" x14ac:dyDescent="0.3">
      <c r="A26" s="3" t="s">
        <v>7</v>
      </c>
      <c r="B26" s="3" t="s">
        <v>12</v>
      </c>
      <c r="C26" s="4">
        <v>1389</v>
      </c>
      <c r="D26" s="5">
        <v>4167</v>
      </c>
      <c r="E26" s="2">
        <v>1736.25</v>
      </c>
      <c r="F26" s="2">
        <v>2430.75</v>
      </c>
      <c r="G26" s="1">
        <v>43739</v>
      </c>
      <c r="H26" s="6">
        <f>Table1[[#This Row],[ Profit ]]/Table1[[#This Row],[ Cost ]]</f>
        <v>1.4</v>
      </c>
    </row>
    <row r="27" spans="1:8" x14ac:dyDescent="0.3">
      <c r="A27" s="3" t="s">
        <v>7</v>
      </c>
      <c r="B27" s="3" t="s">
        <v>12</v>
      </c>
      <c r="C27" s="4">
        <v>2436</v>
      </c>
      <c r="D27" s="5">
        <v>7308</v>
      </c>
      <c r="E27" s="2">
        <v>3045</v>
      </c>
      <c r="F27" s="2">
        <v>4263</v>
      </c>
      <c r="G27" s="1">
        <v>43800</v>
      </c>
      <c r="H27" s="6">
        <f>Table1[[#This Row],[ Profit ]]/Table1[[#This Row],[ Cost ]]</f>
        <v>1.4</v>
      </c>
    </row>
    <row r="28" spans="1:8" x14ac:dyDescent="0.3">
      <c r="A28" s="3" t="s">
        <v>7</v>
      </c>
      <c r="B28" s="3" t="s">
        <v>12</v>
      </c>
      <c r="C28" s="4">
        <v>2935</v>
      </c>
      <c r="D28" s="5">
        <v>8805</v>
      </c>
      <c r="E28" s="2">
        <v>3668.75</v>
      </c>
      <c r="F28" s="2">
        <v>5136.25</v>
      </c>
      <c r="G28" s="1">
        <v>43770</v>
      </c>
      <c r="H28" s="6">
        <f>Table1[[#This Row],[ Profit ]]/Table1[[#This Row],[ Cost ]]</f>
        <v>1.4</v>
      </c>
    </row>
    <row r="29" spans="1:8" x14ac:dyDescent="0.3">
      <c r="A29" s="3" t="s">
        <v>7</v>
      </c>
      <c r="B29" s="3" t="s">
        <v>12</v>
      </c>
      <c r="C29" s="4">
        <v>623</v>
      </c>
      <c r="D29" s="5">
        <v>1869</v>
      </c>
      <c r="E29" s="2">
        <v>778.75</v>
      </c>
      <c r="F29" s="2">
        <v>1090.25</v>
      </c>
      <c r="G29" s="1">
        <v>43709</v>
      </c>
      <c r="H29" s="6">
        <f>Table1[[#This Row],[ Profit ]]/Table1[[#This Row],[ Cost ]]</f>
        <v>1.4</v>
      </c>
    </row>
    <row r="30" spans="1:8" x14ac:dyDescent="0.3">
      <c r="A30" s="3" t="s">
        <v>7</v>
      </c>
      <c r="B30" s="3" t="s">
        <v>12</v>
      </c>
      <c r="C30" s="4">
        <v>269</v>
      </c>
      <c r="D30">
        <v>807</v>
      </c>
      <c r="E30" s="2">
        <v>336.25</v>
      </c>
      <c r="F30" s="2">
        <v>470.75</v>
      </c>
      <c r="G30" s="1">
        <v>43739</v>
      </c>
      <c r="H30" s="6">
        <f>Table1[[#This Row],[ Profit ]]/Table1[[#This Row],[ Cost ]]</f>
        <v>1.4</v>
      </c>
    </row>
    <row r="31" spans="1:8" x14ac:dyDescent="0.3">
      <c r="A31" s="3" t="s">
        <v>7</v>
      </c>
      <c r="B31" s="3" t="s">
        <v>12</v>
      </c>
      <c r="C31" s="4">
        <v>2954</v>
      </c>
      <c r="D31" s="5">
        <v>8862</v>
      </c>
      <c r="E31" s="2">
        <v>3692.5</v>
      </c>
      <c r="F31" s="2">
        <v>5169.5</v>
      </c>
      <c r="G31" s="1">
        <v>43770</v>
      </c>
      <c r="H31" s="6">
        <f>Table1[[#This Row],[ Profit ]]/Table1[[#This Row],[ Cost ]]</f>
        <v>1.4</v>
      </c>
    </row>
    <row r="32" spans="1:8" x14ac:dyDescent="0.3">
      <c r="A32" s="3" t="s">
        <v>7</v>
      </c>
      <c r="B32" s="3" t="s">
        <v>13</v>
      </c>
      <c r="C32" s="4">
        <v>345</v>
      </c>
      <c r="D32" s="5">
        <v>2070</v>
      </c>
      <c r="E32" s="2">
        <v>948.75</v>
      </c>
      <c r="F32" s="2">
        <v>1121.25</v>
      </c>
      <c r="G32" s="1">
        <v>43739</v>
      </c>
      <c r="H32" s="6">
        <f>Table1[[#This Row],[ Profit ]]/Table1[[#This Row],[ Cost ]]</f>
        <v>1.1818181818181819</v>
      </c>
    </row>
    <row r="33" spans="1:8" x14ac:dyDescent="0.3">
      <c r="A33" s="3" t="s">
        <v>7</v>
      </c>
      <c r="B33" s="3" t="s">
        <v>13</v>
      </c>
      <c r="C33" s="4">
        <v>2092</v>
      </c>
      <c r="D33" s="5">
        <v>12552</v>
      </c>
      <c r="E33" s="2">
        <v>5753</v>
      </c>
      <c r="F33" s="2">
        <v>6799</v>
      </c>
      <c r="G33" s="1">
        <v>43770</v>
      </c>
      <c r="H33" s="6">
        <f>Table1[[#This Row],[ Profit ]]/Table1[[#This Row],[ Cost ]]</f>
        <v>1.1818181818181819</v>
      </c>
    </row>
    <row r="34" spans="1:8" x14ac:dyDescent="0.3">
      <c r="A34" s="3" t="s">
        <v>7</v>
      </c>
      <c r="B34" s="3" t="s">
        <v>13</v>
      </c>
      <c r="C34" s="4">
        <v>2646</v>
      </c>
      <c r="D34" s="5">
        <v>15876</v>
      </c>
      <c r="E34" s="2">
        <v>7276.5</v>
      </c>
      <c r="F34" s="2">
        <v>8599.5</v>
      </c>
      <c r="G34" s="1">
        <v>43709</v>
      </c>
      <c r="H34" s="6">
        <f>Table1[[#This Row],[ Profit ]]/Table1[[#This Row],[ Cost ]]</f>
        <v>1.1818181818181819</v>
      </c>
    </row>
    <row r="35" spans="1:8" x14ac:dyDescent="0.3">
      <c r="A35" s="3" t="s">
        <v>7</v>
      </c>
      <c r="B35" s="3" t="s">
        <v>13</v>
      </c>
      <c r="C35" s="4">
        <v>1916</v>
      </c>
      <c r="D35" s="5">
        <v>11496</v>
      </c>
      <c r="E35" s="2">
        <v>5269</v>
      </c>
      <c r="F35" s="2">
        <v>6227</v>
      </c>
      <c r="G35" s="1">
        <v>43800</v>
      </c>
      <c r="H35" s="6">
        <f>Table1[[#This Row],[ Profit ]]/Table1[[#This Row],[ Cost ]]</f>
        <v>1.1818181818181819</v>
      </c>
    </row>
    <row r="36" spans="1:8" x14ac:dyDescent="0.3">
      <c r="A36" s="3" t="s">
        <v>7</v>
      </c>
      <c r="B36" s="3" t="s">
        <v>13</v>
      </c>
      <c r="C36" s="4">
        <v>269</v>
      </c>
      <c r="D36" s="5">
        <v>1614</v>
      </c>
      <c r="E36" s="2">
        <v>739.75</v>
      </c>
      <c r="F36" s="2">
        <v>874.25</v>
      </c>
      <c r="G36" s="1">
        <v>43739</v>
      </c>
      <c r="H36" s="6">
        <f>Table1[[#This Row],[ Profit ]]/Table1[[#This Row],[ Cost ]]</f>
        <v>1.1818181818181819</v>
      </c>
    </row>
    <row r="37" spans="1:8" x14ac:dyDescent="0.3">
      <c r="A37" s="3" t="s">
        <v>14</v>
      </c>
      <c r="B37" s="3" t="s">
        <v>8</v>
      </c>
      <c r="C37" s="4">
        <v>549</v>
      </c>
      <c r="D37" s="5">
        <v>2745</v>
      </c>
      <c r="E37" s="2">
        <v>1098</v>
      </c>
      <c r="F37" s="2">
        <v>1647</v>
      </c>
      <c r="G37" s="1">
        <v>43709</v>
      </c>
      <c r="H37" s="6">
        <f>Table1[[#This Row],[ Profit ]]/Table1[[#This Row],[ Cost ]]</f>
        <v>1.5</v>
      </c>
    </row>
    <row r="38" spans="1:8" x14ac:dyDescent="0.3">
      <c r="A38" s="3" t="s">
        <v>14</v>
      </c>
      <c r="B38" s="3" t="s">
        <v>8</v>
      </c>
      <c r="C38" s="4">
        <v>1785</v>
      </c>
      <c r="D38" s="5">
        <v>8925</v>
      </c>
      <c r="E38" s="2">
        <v>3570</v>
      </c>
      <c r="F38" s="2">
        <v>5355</v>
      </c>
      <c r="G38" s="1">
        <v>43770</v>
      </c>
      <c r="H38" s="6">
        <f>Table1[[#This Row],[ Profit ]]/Table1[[#This Row],[ Cost ]]</f>
        <v>1.5</v>
      </c>
    </row>
    <row r="39" spans="1:8" x14ac:dyDescent="0.3">
      <c r="A39" s="3" t="s">
        <v>14</v>
      </c>
      <c r="B39" s="3" t="s">
        <v>8</v>
      </c>
      <c r="C39" s="4">
        <v>2261</v>
      </c>
      <c r="D39" s="5">
        <v>11305</v>
      </c>
      <c r="E39" s="2">
        <v>4522</v>
      </c>
      <c r="F39" s="2">
        <v>6783</v>
      </c>
      <c r="G39" s="1">
        <v>43800</v>
      </c>
      <c r="H39" s="6">
        <f>Table1[[#This Row],[ Profit ]]/Table1[[#This Row],[ Cost ]]</f>
        <v>1.5</v>
      </c>
    </row>
    <row r="40" spans="1:8" x14ac:dyDescent="0.3">
      <c r="A40" s="3" t="s">
        <v>14</v>
      </c>
      <c r="B40" s="3" t="s">
        <v>8</v>
      </c>
      <c r="C40" s="4">
        <v>704</v>
      </c>
      <c r="D40" s="5">
        <v>3520</v>
      </c>
      <c r="E40" s="2">
        <v>1408</v>
      </c>
      <c r="F40" s="2">
        <v>2112</v>
      </c>
      <c r="G40" s="1">
        <v>43739</v>
      </c>
      <c r="H40" s="6">
        <f>Table1[[#This Row],[ Profit ]]/Table1[[#This Row],[ Cost ]]</f>
        <v>1.5</v>
      </c>
    </row>
    <row r="41" spans="1:8" x14ac:dyDescent="0.3">
      <c r="A41" s="3" t="s">
        <v>14</v>
      </c>
      <c r="B41" s="3" t="s">
        <v>8</v>
      </c>
      <c r="C41" s="4">
        <v>2136</v>
      </c>
      <c r="D41" s="5">
        <v>10680</v>
      </c>
      <c r="E41" s="2">
        <v>4272</v>
      </c>
      <c r="F41" s="2">
        <v>6408</v>
      </c>
      <c r="G41" s="1">
        <v>43800</v>
      </c>
      <c r="H41" s="6">
        <f>Table1[[#This Row],[ Profit ]]/Table1[[#This Row],[ Cost ]]</f>
        <v>1.5</v>
      </c>
    </row>
    <row r="42" spans="1:8" x14ac:dyDescent="0.3">
      <c r="A42" s="3" t="s">
        <v>14</v>
      </c>
      <c r="B42" s="3" t="s">
        <v>8</v>
      </c>
      <c r="C42" s="4">
        <v>1757</v>
      </c>
      <c r="D42" s="5">
        <v>8785</v>
      </c>
      <c r="E42" s="2">
        <v>3514</v>
      </c>
      <c r="F42" s="2">
        <v>5271</v>
      </c>
      <c r="G42" s="1">
        <v>43739</v>
      </c>
      <c r="H42" s="6">
        <f>Table1[[#This Row],[ Profit ]]/Table1[[#This Row],[ Cost ]]</f>
        <v>1.5</v>
      </c>
    </row>
    <row r="43" spans="1:8" x14ac:dyDescent="0.3">
      <c r="A43" s="3" t="s">
        <v>14</v>
      </c>
      <c r="B43" s="3" t="s">
        <v>8</v>
      </c>
      <c r="C43" s="4">
        <v>1031</v>
      </c>
      <c r="D43" s="5">
        <v>5155</v>
      </c>
      <c r="E43" s="2">
        <v>2062</v>
      </c>
      <c r="F43" s="2">
        <v>3093</v>
      </c>
      <c r="G43" s="1">
        <v>43709</v>
      </c>
      <c r="H43" s="6">
        <f>Table1[[#This Row],[ Profit ]]/Table1[[#This Row],[ Cost ]]</f>
        <v>1.5</v>
      </c>
    </row>
    <row r="44" spans="1:8" x14ac:dyDescent="0.3">
      <c r="A44" s="3" t="s">
        <v>14</v>
      </c>
      <c r="B44" s="3" t="s">
        <v>8</v>
      </c>
      <c r="C44" s="4">
        <v>2167</v>
      </c>
      <c r="D44" s="5">
        <v>10835</v>
      </c>
      <c r="E44" s="2">
        <v>4334</v>
      </c>
      <c r="F44" s="2">
        <v>6501</v>
      </c>
      <c r="G44" s="1">
        <v>43739</v>
      </c>
      <c r="H44" s="6">
        <f>Table1[[#This Row],[ Profit ]]/Table1[[#This Row],[ Cost ]]</f>
        <v>1.5</v>
      </c>
    </row>
    <row r="45" spans="1:8" x14ac:dyDescent="0.3">
      <c r="A45" s="3" t="s">
        <v>14</v>
      </c>
      <c r="B45" s="3" t="s">
        <v>8</v>
      </c>
      <c r="C45" s="4">
        <v>1198</v>
      </c>
      <c r="D45" s="5">
        <v>5990</v>
      </c>
      <c r="E45" s="2">
        <v>2396</v>
      </c>
      <c r="F45" s="2">
        <v>3594</v>
      </c>
      <c r="G45" s="1">
        <v>43739</v>
      </c>
      <c r="H45" s="6">
        <f>Table1[[#This Row],[ Profit ]]/Table1[[#This Row],[ Cost ]]</f>
        <v>1.5</v>
      </c>
    </row>
    <row r="46" spans="1:8" x14ac:dyDescent="0.3">
      <c r="A46" s="3" t="s">
        <v>14</v>
      </c>
      <c r="B46" s="3" t="s">
        <v>8</v>
      </c>
      <c r="C46" s="4">
        <v>1922</v>
      </c>
      <c r="D46" s="5">
        <v>9610</v>
      </c>
      <c r="E46" s="2">
        <v>3844</v>
      </c>
      <c r="F46" s="2">
        <v>5766</v>
      </c>
      <c r="G46" s="1">
        <v>43770</v>
      </c>
      <c r="H46" s="6">
        <f>Table1[[#This Row],[ Profit ]]/Table1[[#This Row],[ Cost ]]</f>
        <v>1.5</v>
      </c>
    </row>
    <row r="47" spans="1:8" x14ac:dyDescent="0.3">
      <c r="A47" s="3" t="s">
        <v>14</v>
      </c>
      <c r="B47" s="3" t="s">
        <v>9</v>
      </c>
      <c r="C47" s="4">
        <v>1403</v>
      </c>
      <c r="D47" s="5">
        <v>1403</v>
      </c>
      <c r="E47" s="2">
        <v>280.60000000000002</v>
      </c>
      <c r="F47" s="2">
        <v>1122.4000000000001</v>
      </c>
      <c r="G47" s="1">
        <v>43739</v>
      </c>
      <c r="H47" s="6">
        <f>Table1[[#This Row],[ Profit ]]/Table1[[#This Row],[ Cost ]]</f>
        <v>4</v>
      </c>
    </row>
    <row r="48" spans="1:8" x14ac:dyDescent="0.3">
      <c r="A48" s="3" t="s">
        <v>14</v>
      </c>
      <c r="B48" s="3" t="s">
        <v>9</v>
      </c>
      <c r="C48" s="4">
        <v>1757</v>
      </c>
      <c r="D48" s="5">
        <v>1757</v>
      </c>
      <c r="E48" s="2">
        <v>351.4</v>
      </c>
      <c r="F48" s="2">
        <v>1405.6</v>
      </c>
      <c r="G48" s="1">
        <v>43739</v>
      </c>
      <c r="H48" s="6">
        <f>Table1[[#This Row],[ Profit ]]/Table1[[#This Row],[ Cost ]]</f>
        <v>4</v>
      </c>
    </row>
    <row r="49" spans="1:8" x14ac:dyDescent="0.3">
      <c r="A49" s="3" t="s">
        <v>14</v>
      </c>
      <c r="B49" s="3" t="s">
        <v>9</v>
      </c>
      <c r="C49" s="4">
        <v>322</v>
      </c>
      <c r="D49">
        <v>322</v>
      </c>
      <c r="E49" s="2">
        <v>64.400000000000006</v>
      </c>
      <c r="F49" s="2">
        <v>257.60000000000002</v>
      </c>
      <c r="G49" s="1">
        <v>43709</v>
      </c>
      <c r="H49" s="6">
        <f>Table1[[#This Row],[ Profit ]]/Table1[[#This Row],[ Cost ]]</f>
        <v>4</v>
      </c>
    </row>
    <row r="50" spans="1:8" x14ac:dyDescent="0.3">
      <c r="A50" s="3" t="s">
        <v>14</v>
      </c>
      <c r="B50" s="3" t="s">
        <v>9</v>
      </c>
      <c r="C50" s="4">
        <v>1857</v>
      </c>
      <c r="D50" s="5">
        <v>1857</v>
      </c>
      <c r="E50" s="2">
        <v>371.4</v>
      </c>
      <c r="F50" s="2">
        <v>1485.6</v>
      </c>
      <c r="G50" s="1">
        <v>43770</v>
      </c>
      <c r="H50" s="6">
        <f>Table1[[#This Row],[ Profit ]]/Table1[[#This Row],[ Cost ]]</f>
        <v>4</v>
      </c>
    </row>
    <row r="51" spans="1:8" x14ac:dyDescent="0.3">
      <c r="A51" s="3" t="s">
        <v>14</v>
      </c>
      <c r="B51" s="3" t="s">
        <v>9</v>
      </c>
      <c r="C51" s="4">
        <v>1186</v>
      </c>
      <c r="D51" s="5">
        <v>1186</v>
      </c>
      <c r="E51" s="2">
        <v>237.2</v>
      </c>
      <c r="F51" s="2">
        <v>948.8</v>
      </c>
      <c r="G51" s="1">
        <v>43800</v>
      </c>
      <c r="H51" s="6">
        <f>Table1[[#This Row],[ Profit ]]/Table1[[#This Row],[ Cost ]]</f>
        <v>4</v>
      </c>
    </row>
    <row r="52" spans="1:8" x14ac:dyDescent="0.3">
      <c r="A52" s="3" t="s">
        <v>14</v>
      </c>
      <c r="B52" s="3" t="s">
        <v>10</v>
      </c>
      <c r="C52" s="4">
        <v>321</v>
      </c>
      <c r="D52" s="5">
        <v>1605</v>
      </c>
      <c r="E52" s="2">
        <v>706.2</v>
      </c>
      <c r="F52" s="2">
        <v>898.8</v>
      </c>
      <c r="G52" s="1">
        <v>43770</v>
      </c>
      <c r="H52" s="6">
        <f>Table1[[#This Row],[ Profit ]]/Table1[[#This Row],[ Cost ]]</f>
        <v>1.2727272727272725</v>
      </c>
    </row>
    <row r="53" spans="1:8" x14ac:dyDescent="0.3">
      <c r="A53" s="3" t="s">
        <v>14</v>
      </c>
      <c r="B53" s="3" t="s">
        <v>10</v>
      </c>
      <c r="C53" s="4">
        <v>1403</v>
      </c>
      <c r="D53" s="5">
        <v>7015</v>
      </c>
      <c r="E53" s="2">
        <v>3086.6</v>
      </c>
      <c r="F53" s="2">
        <v>3928.4</v>
      </c>
      <c r="G53" s="1">
        <v>43739</v>
      </c>
      <c r="H53" s="6">
        <f>Table1[[#This Row],[ Profit ]]/Table1[[#This Row],[ Cost ]]</f>
        <v>1.2727272727272727</v>
      </c>
    </row>
    <row r="54" spans="1:8" x14ac:dyDescent="0.3">
      <c r="A54" s="3" t="s">
        <v>14</v>
      </c>
      <c r="B54" s="3" t="s">
        <v>10</v>
      </c>
      <c r="C54" s="4">
        <v>2076</v>
      </c>
      <c r="D54" s="5">
        <v>10380</v>
      </c>
      <c r="E54" s="2">
        <v>4567.2</v>
      </c>
      <c r="F54" s="2">
        <v>5812.8</v>
      </c>
      <c r="G54" s="1">
        <v>43739</v>
      </c>
      <c r="H54" s="6">
        <f>Table1[[#This Row],[ Profit ]]/Table1[[#This Row],[ Cost ]]</f>
        <v>1.2727272727272727</v>
      </c>
    </row>
    <row r="55" spans="1:8" x14ac:dyDescent="0.3">
      <c r="A55" s="3" t="s">
        <v>14</v>
      </c>
      <c r="B55" s="3" t="s">
        <v>10</v>
      </c>
      <c r="C55" s="4">
        <v>306</v>
      </c>
      <c r="D55" s="5">
        <v>1530</v>
      </c>
      <c r="E55" s="2">
        <v>673.2</v>
      </c>
      <c r="F55" s="2">
        <v>856.8</v>
      </c>
      <c r="G55" s="1">
        <v>43800</v>
      </c>
      <c r="H55" s="6">
        <f>Table1[[#This Row],[ Profit ]]/Table1[[#This Row],[ Cost ]]</f>
        <v>1.2727272727272725</v>
      </c>
    </row>
    <row r="56" spans="1:8" x14ac:dyDescent="0.3">
      <c r="A56" s="3" t="s">
        <v>14</v>
      </c>
      <c r="B56" s="3" t="s">
        <v>11</v>
      </c>
      <c r="C56" s="4">
        <v>2145</v>
      </c>
      <c r="D56" s="5">
        <v>8580</v>
      </c>
      <c r="E56" s="2">
        <v>3217.5</v>
      </c>
      <c r="F56" s="2">
        <v>5362.5</v>
      </c>
      <c r="G56" s="1">
        <v>43770</v>
      </c>
      <c r="H56" s="6">
        <f>Table1[[#This Row],[ Profit ]]/Table1[[#This Row],[ Cost ]]</f>
        <v>1.6666666666666667</v>
      </c>
    </row>
    <row r="57" spans="1:8" x14ac:dyDescent="0.3">
      <c r="A57" s="3" t="s">
        <v>14</v>
      </c>
      <c r="B57" s="3" t="s">
        <v>11</v>
      </c>
      <c r="C57" s="4">
        <v>1482</v>
      </c>
      <c r="D57" s="5">
        <v>5928</v>
      </c>
      <c r="E57" s="2">
        <v>2223</v>
      </c>
      <c r="F57" s="2">
        <v>3705</v>
      </c>
      <c r="G57" s="1">
        <v>43800</v>
      </c>
      <c r="H57" s="6">
        <f>Table1[[#This Row],[ Profit ]]/Table1[[#This Row],[ Cost ]]</f>
        <v>1.6666666666666667</v>
      </c>
    </row>
    <row r="58" spans="1:8" x14ac:dyDescent="0.3">
      <c r="A58" s="3" t="s">
        <v>14</v>
      </c>
      <c r="B58" s="3" t="s">
        <v>11</v>
      </c>
      <c r="C58" s="4">
        <v>1198</v>
      </c>
      <c r="D58" s="5">
        <v>4792</v>
      </c>
      <c r="E58" s="2">
        <v>1797</v>
      </c>
      <c r="F58" s="2">
        <v>2995</v>
      </c>
      <c r="G58" s="1">
        <v>43739</v>
      </c>
      <c r="H58" s="6">
        <f>Table1[[#This Row],[ Profit ]]/Table1[[#This Row],[ Cost ]]</f>
        <v>1.6666666666666667</v>
      </c>
    </row>
    <row r="59" spans="1:8" x14ac:dyDescent="0.3">
      <c r="A59" s="3" t="s">
        <v>14</v>
      </c>
      <c r="B59" s="3" t="s">
        <v>11</v>
      </c>
      <c r="C59" s="4">
        <v>1023</v>
      </c>
      <c r="D59" s="5">
        <v>4092</v>
      </c>
      <c r="E59" s="2">
        <v>1534.5</v>
      </c>
      <c r="F59" s="2">
        <v>2557.5</v>
      </c>
      <c r="G59" s="1">
        <v>43709</v>
      </c>
      <c r="H59" s="6">
        <f>Table1[[#This Row],[ Profit ]]/Table1[[#This Row],[ Cost ]]</f>
        <v>1.6666666666666667</v>
      </c>
    </row>
    <row r="60" spans="1:8" x14ac:dyDescent="0.3">
      <c r="A60" s="3" t="s">
        <v>14</v>
      </c>
      <c r="B60" s="3" t="s">
        <v>12</v>
      </c>
      <c r="C60" s="4">
        <v>1527</v>
      </c>
      <c r="D60" s="5">
        <v>4581</v>
      </c>
      <c r="E60" s="2">
        <v>1908.75</v>
      </c>
      <c r="F60" s="2">
        <v>2672.25</v>
      </c>
      <c r="G60" s="1">
        <v>43709</v>
      </c>
      <c r="H60" s="6">
        <f>Table1[[#This Row],[ Profit ]]/Table1[[#This Row],[ Cost ]]</f>
        <v>1.4</v>
      </c>
    </row>
    <row r="61" spans="1:8" x14ac:dyDescent="0.3">
      <c r="A61" s="3" t="s">
        <v>14</v>
      </c>
      <c r="B61" s="3" t="s">
        <v>12</v>
      </c>
      <c r="C61" s="4">
        <v>1221</v>
      </c>
      <c r="D61" s="5">
        <v>3663</v>
      </c>
      <c r="E61" s="2">
        <v>1526.25</v>
      </c>
      <c r="F61" s="2">
        <v>2136.75</v>
      </c>
      <c r="G61" s="1">
        <v>43739</v>
      </c>
      <c r="H61" s="6">
        <f>Table1[[#This Row],[ Profit ]]/Table1[[#This Row],[ Cost ]]</f>
        <v>1.4</v>
      </c>
    </row>
    <row r="62" spans="1:8" x14ac:dyDescent="0.3">
      <c r="A62" s="3" t="s">
        <v>14</v>
      </c>
      <c r="B62" s="3" t="s">
        <v>12</v>
      </c>
      <c r="C62" s="4">
        <v>2234</v>
      </c>
      <c r="D62" s="5">
        <v>6702</v>
      </c>
      <c r="E62" s="2">
        <v>2792.5</v>
      </c>
      <c r="F62" s="2">
        <v>3909.5</v>
      </c>
      <c r="G62" s="1">
        <v>43709</v>
      </c>
      <c r="H62" s="6">
        <f>Table1[[#This Row],[ Profit ]]/Table1[[#This Row],[ Cost ]]</f>
        <v>1.4</v>
      </c>
    </row>
    <row r="63" spans="1:8" x14ac:dyDescent="0.3">
      <c r="A63" s="3" t="s">
        <v>14</v>
      </c>
      <c r="B63" s="3" t="s">
        <v>12</v>
      </c>
      <c r="C63" s="4">
        <v>2682</v>
      </c>
      <c r="D63" s="5">
        <v>8046</v>
      </c>
      <c r="E63" s="2">
        <v>3352.5</v>
      </c>
      <c r="F63" s="2">
        <v>4693.5</v>
      </c>
      <c r="G63" s="1">
        <v>43770</v>
      </c>
      <c r="H63" s="6">
        <f>Table1[[#This Row],[ Profit ]]/Table1[[#This Row],[ Cost ]]</f>
        <v>1.4</v>
      </c>
    </row>
    <row r="64" spans="1:8" x14ac:dyDescent="0.3">
      <c r="A64" s="3" t="s">
        <v>14</v>
      </c>
      <c r="B64" s="3" t="s">
        <v>12</v>
      </c>
      <c r="C64" s="4">
        <v>2167</v>
      </c>
      <c r="D64" s="5">
        <v>6501</v>
      </c>
      <c r="E64" s="2">
        <v>2708.75</v>
      </c>
      <c r="F64" s="2">
        <v>3792.25</v>
      </c>
      <c r="G64" s="1">
        <v>43739</v>
      </c>
      <c r="H64" s="6">
        <f>Table1[[#This Row],[ Profit ]]/Table1[[#This Row],[ Cost ]]</f>
        <v>1.4</v>
      </c>
    </row>
    <row r="65" spans="1:8" x14ac:dyDescent="0.3">
      <c r="A65" s="3" t="s">
        <v>14</v>
      </c>
      <c r="B65" s="3" t="s">
        <v>12</v>
      </c>
      <c r="C65" s="4">
        <v>1281</v>
      </c>
      <c r="D65" s="5">
        <v>3843</v>
      </c>
      <c r="E65" s="2">
        <v>1601.25</v>
      </c>
      <c r="F65" s="2">
        <v>2241.75</v>
      </c>
      <c r="G65" s="1">
        <v>43800</v>
      </c>
      <c r="H65" s="6">
        <f>Table1[[#This Row],[ Profit ]]/Table1[[#This Row],[ Cost ]]</f>
        <v>1.4</v>
      </c>
    </row>
    <row r="66" spans="1:8" x14ac:dyDescent="0.3">
      <c r="A66" s="3" t="s">
        <v>14</v>
      </c>
      <c r="B66" s="3" t="s">
        <v>13</v>
      </c>
      <c r="C66" s="4">
        <v>704</v>
      </c>
      <c r="D66" s="5">
        <v>4224</v>
      </c>
      <c r="E66" s="2">
        <v>1936</v>
      </c>
      <c r="F66" s="2">
        <v>2288</v>
      </c>
      <c r="G66" s="1">
        <v>43739</v>
      </c>
      <c r="H66" s="6">
        <f>Table1[[#This Row],[ Profit ]]/Table1[[#This Row],[ Cost ]]</f>
        <v>1.1818181818181819</v>
      </c>
    </row>
    <row r="67" spans="1:8" x14ac:dyDescent="0.3">
      <c r="A67" s="3" t="s">
        <v>14</v>
      </c>
      <c r="B67" s="3" t="s">
        <v>13</v>
      </c>
      <c r="C67" s="4">
        <v>1033</v>
      </c>
      <c r="D67" s="5">
        <v>6198</v>
      </c>
      <c r="E67" s="2">
        <v>2840.75</v>
      </c>
      <c r="F67" s="2">
        <v>3357.25</v>
      </c>
      <c r="G67" s="1">
        <v>43800</v>
      </c>
      <c r="H67" s="6">
        <f>Table1[[#This Row],[ Profit ]]/Table1[[#This Row],[ Cost ]]</f>
        <v>1.1818181818181819</v>
      </c>
    </row>
    <row r="68" spans="1:8" x14ac:dyDescent="0.3">
      <c r="A68" s="3" t="s">
        <v>14</v>
      </c>
      <c r="B68" s="3" t="s">
        <v>13</v>
      </c>
      <c r="C68" s="4">
        <v>1221</v>
      </c>
      <c r="D68" s="5">
        <v>7326</v>
      </c>
      <c r="E68" s="2">
        <v>3357.75</v>
      </c>
      <c r="F68" s="2">
        <v>3968.25</v>
      </c>
      <c r="G68" s="1">
        <v>43739</v>
      </c>
      <c r="H68" s="6">
        <f>Table1[[#This Row],[ Profit ]]/Table1[[#This Row],[ Cost ]]</f>
        <v>1.1818181818181819</v>
      </c>
    </row>
    <row r="69" spans="1:8" x14ac:dyDescent="0.3">
      <c r="A69" s="3" t="s">
        <v>14</v>
      </c>
      <c r="B69" s="3" t="s">
        <v>13</v>
      </c>
      <c r="C69" s="4">
        <v>2076</v>
      </c>
      <c r="D69" s="5">
        <v>12456</v>
      </c>
      <c r="E69" s="2">
        <v>5709</v>
      </c>
      <c r="F69" s="2">
        <v>6747</v>
      </c>
      <c r="G69" s="1">
        <v>43739</v>
      </c>
      <c r="H69" s="6">
        <f>Table1[[#This Row],[ Profit ]]/Table1[[#This Row],[ Cost ]]</f>
        <v>1.1818181818181819</v>
      </c>
    </row>
    <row r="70" spans="1:8" x14ac:dyDescent="0.3">
      <c r="A70" s="3" t="s">
        <v>14</v>
      </c>
      <c r="B70" s="3" t="s">
        <v>13</v>
      </c>
      <c r="C70" s="4">
        <v>386</v>
      </c>
      <c r="D70" s="5">
        <v>2316</v>
      </c>
      <c r="E70" s="2">
        <v>1061.5</v>
      </c>
      <c r="F70" s="2">
        <v>1254.5</v>
      </c>
      <c r="G70" s="1">
        <v>43770</v>
      </c>
      <c r="H70" s="6">
        <f>Table1[[#This Row],[ Profit ]]/Table1[[#This Row],[ Cost ]]</f>
        <v>1.1818181818181819</v>
      </c>
    </row>
    <row r="71" spans="1:8" x14ac:dyDescent="0.3">
      <c r="A71" s="3" t="s">
        <v>14</v>
      </c>
      <c r="B71" s="3" t="s">
        <v>13</v>
      </c>
      <c r="C71" s="4">
        <v>2805</v>
      </c>
      <c r="D71" s="5">
        <v>16830</v>
      </c>
      <c r="E71" s="2">
        <v>7713.75</v>
      </c>
      <c r="F71" s="2">
        <v>9116.25</v>
      </c>
      <c r="G71" s="1">
        <v>43709</v>
      </c>
      <c r="H71" s="6">
        <f>Table1[[#This Row],[ Profit ]]/Table1[[#This Row],[ Cost ]]</f>
        <v>1.1818181818181819</v>
      </c>
    </row>
    <row r="72" spans="1:8" x14ac:dyDescent="0.3">
      <c r="A72" s="3" t="s">
        <v>15</v>
      </c>
      <c r="B72" s="3" t="s">
        <v>8</v>
      </c>
      <c r="C72" s="4">
        <v>766</v>
      </c>
      <c r="D72" s="5">
        <v>3830</v>
      </c>
      <c r="E72" s="2">
        <v>1532</v>
      </c>
      <c r="F72" s="2">
        <v>2298</v>
      </c>
      <c r="G72" s="1">
        <v>43739</v>
      </c>
      <c r="H72" s="6">
        <f>Table1[[#This Row],[ Profit ]]/Table1[[#This Row],[ Cost ]]</f>
        <v>1.5</v>
      </c>
    </row>
    <row r="73" spans="1:8" x14ac:dyDescent="0.3">
      <c r="A73" s="3" t="s">
        <v>15</v>
      </c>
      <c r="B73" s="3" t="s">
        <v>8</v>
      </c>
      <c r="C73" s="4">
        <v>809</v>
      </c>
      <c r="D73" s="5">
        <v>4045</v>
      </c>
      <c r="E73" s="2">
        <v>1618</v>
      </c>
      <c r="F73" s="2">
        <v>2427</v>
      </c>
      <c r="G73" s="1">
        <v>43739</v>
      </c>
      <c r="H73" s="6">
        <f>Table1[[#This Row],[ Profit ]]/Table1[[#This Row],[ Cost ]]</f>
        <v>1.5</v>
      </c>
    </row>
    <row r="74" spans="1:8" x14ac:dyDescent="0.3">
      <c r="A74" s="3" t="s">
        <v>15</v>
      </c>
      <c r="B74" s="3" t="s">
        <v>8</v>
      </c>
      <c r="C74" s="4">
        <v>1945</v>
      </c>
      <c r="D74" s="5">
        <v>9725</v>
      </c>
      <c r="E74" s="2">
        <v>3890</v>
      </c>
      <c r="F74" s="2">
        <v>5835</v>
      </c>
      <c r="G74" s="1">
        <v>43739</v>
      </c>
      <c r="H74" s="6">
        <f>Table1[[#This Row],[ Profit ]]/Table1[[#This Row],[ Cost ]]</f>
        <v>1.5</v>
      </c>
    </row>
    <row r="75" spans="1:8" x14ac:dyDescent="0.3">
      <c r="A75" s="3" t="s">
        <v>15</v>
      </c>
      <c r="B75" s="3" t="s">
        <v>8</v>
      </c>
      <c r="C75" s="4">
        <v>2116</v>
      </c>
      <c r="D75" s="5">
        <v>10580</v>
      </c>
      <c r="E75" s="2">
        <v>4232</v>
      </c>
      <c r="F75" s="2">
        <v>6348</v>
      </c>
      <c r="G75" s="1">
        <v>43800</v>
      </c>
      <c r="H75" s="6">
        <f>Table1[[#This Row],[ Profit ]]/Table1[[#This Row],[ Cost ]]</f>
        <v>1.5</v>
      </c>
    </row>
    <row r="76" spans="1:8" x14ac:dyDescent="0.3">
      <c r="A76" s="3" t="s">
        <v>15</v>
      </c>
      <c r="B76" s="3" t="s">
        <v>8</v>
      </c>
      <c r="C76" s="4">
        <v>1123</v>
      </c>
      <c r="D76" s="5">
        <v>5615</v>
      </c>
      <c r="E76" s="2">
        <v>2246</v>
      </c>
      <c r="F76" s="2">
        <v>3369</v>
      </c>
      <c r="G76" s="1">
        <v>43709</v>
      </c>
      <c r="H76" s="6">
        <f>Table1[[#This Row],[ Profit ]]/Table1[[#This Row],[ Cost ]]</f>
        <v>1.5</v>
      </c>
    </row>
    <row r="77" spans="1:8" x14ac:dyDescent="0.3">
      <c r="A77" s="3" t="s">
        <v>15</v>
      </c>
      <c r="B77" s="3" t="s">
        <v>8</v>
      </c>
      <c r="C77" s="4">
        <v>2125</v>
      </c>
      <c r="D77" s="5">
        <v>10625</v>
      </c>
      <c r="E77" s="2">
        <v>4250</v>
      </c>
      <c r="F77" s="2">
        <v>6375</v>
      </c>
      <c r="G77" s="1">
        <v>43800</v>
      </c>
      <c r="H77" s="6">
        <f>Table1[[#This Row],[ Profit ]]/Table1[[#This Row],[ Cost ]]</f>
        <v>1.5</v>
      </c>
    </row>
    <row r="78" spans="1:8" x14ac:dyDescent="0.3">
      <c r="A78" s="3" t="s">
        <v>15</v>
      </c>
      <c r="B78" s="3" t="s">
        <v>8</v>
      </c>
      <c r="C78" s="4">
        <v>2409</v>
      </c>
      <c r="D78" s="5">
        <v>12045</v>
      </c>
      <c r="E78" s="2">
        <v>4818</v>
      </c>
      <c r="F78" s="2">
        <v>7227</v>
      </c>
      <c r="G78" s="1">
        <v>43709</v>
      </c>
      <c r="H78" s="6">
        <f>Table1[[#This Row],[ Profit ]]/Table1[[#This Row],[ Cost ]]</f>
        <v>1.5</v>
      </c>
    </row>
    <row r="79" spans="1:8" x14ac:dyDescent="0.3">
      <c r="A79" s="3" t="s">
        <v>15</v>
      </c>
      <c r="B79" s="3" t="s">
        <v>8</v>
      </c>
      <c r="C79" s="4">
        <v>2146</v>
      </c>
      <c r="D79" s="5">
        <v>10730</v>
      </c>
      <c r="E79" s="2">
        <v>4292</v>
      </c>
      <c r="F79" s="2">
        <v>6438</v>
      </c>
      <c r="G79" s="1">
        <v>43770</v>
      </c>
      <c r="H79" s="6">
        <f>Table1[[#This Row],[ Profit ]]/Table1[[#This Row],[ Cost ]]</f>
        <v>1.5</v>
      </c>
    </row>
    <row r="80" spans="1:8" x14ac:dyDescent="0.3">
      <c r="A80" s="3" t="s">
        <v>15</v>
      </c>
      <c r="B80" s="3" t="s">
        <v>8</v>
      </c>
      <c r="C80" s="4">
        <v>1775</v>
      </c>
      <c r="D80" s="5">
        <v>8875</v>
      </c>
      <c r="E80" s="2">
        <v>3550</v>
      </c>
      <c r="F80" s="2">
        <v>5325</v>
      </c>
      <c r="G80" s="1">
        <v>43770</v>
      </c>
      <c r="H80" s="6">
        <f>Table1[[#This Row],[ Profit ]]/Table1[[#This Row],[ Cost ]]</f>
        <v>1.5</v>
      </c>
    </row>
    <row r="81" spans="1:8" x14ac:dyDescent="0.3">
      <c r="A81" s="3" t="s">
        <v>15</v>
      </c>
      <c r="B81" s="3" t="s">
        <v>8</v>
      </c>
      <c r="C81" s="4">
        <v>2992</v>
      </c>
      <c r="D81" s="5">
        <v>14960</v>
      </c>
      <c r="E81" s="2">
        <v>5984</v>
      </c>
      <c r="F81" s="2">
        <v>8976</v>
      </c>
      <c r="G81" s="1">
        <v>43739</v>
      </c>
      <c r="H81" s="6">
        <f>Table1[[#This Row],[ Profit ]]/Table1[[#This Row],[ Cost ]]</f>
        <v>1.5</v>
      </c>
    </row>
    <row r="82" spans="1:8" x14ac:dyDescent="0.3">
      <c r="A82" s="3" t="s">
        <v>15</v>
      </c>
      <c r="B82" s="3" t="s">
        <v>9</v>
      </c>
      <c r="C82" s="4">
        <v>1797</v>
      </c>
      <c r="D82" s="5">
        <v>1797</v>
      </c>
      <c r="E82" s="2">
        <v>359.4</v>
      </c>
      <c r="F82" s="2">
        <v>1437.6</v>
      </c>
      <c r="G82" s="1">
        <v>43709</v>
      </c>
      <c r="H82" s="6">
        <f>Table1[[#This Row],[ Profit ]]/Table1[[#This Row],[ Cost ]]</f>
        <v>4</v>
      </c>
    </row>
    <row r="83" spans="1:8" x14ac:dyDescent="0.3">
      <c r="A83" s="3" t="s">
        <v>15</v>
      </c>
      <c r="B83" s="3" t="s">
        <v>9</v>
      </c>
      <c r="C83" s="4">
        <v>1159</v>
      </c>
      <c r="D83" s="5">
        <v>1159</v>
      </c>
      <c r="E83" s="2">
        <v>231.8</v>
      </c>
      <c r="F83" s="2">
        <v>927.2</v>
      </c>
      <c r="G83" s="1">
        <v>43739</v>
      </c>
      <c r="H83" s="6">
        <f>Table1[[#This Row],[ Profit ]]/Table1[[#This Row],[ Cost ]]</f>
        <v>4</v>
      </c>
    </row>
    <row r="84" spans="1:8" x14ac:dyDescent="0.3">
      <c r="A84" s="3" t="s">
        <v>15</v>
      </c>
      <c r="B84" s="3" t="s">
        <v>9</v>
      </c>
      <c r="C84" s="4">
        <v>2500</v>
      </c>
      <c r="D84" s="5">
        <v>2500</v>
      </c>
      <c r="E84" s="2">
        <v>500</v>
      </c>
      <c r="F84" s="2">
        <v>2000</v>
      </c>
      <c r="G84" s="1">
        <v>43770</v>
      </c>
      <c r="H84" s="6">
        <f>Table1[[#This Row],[ Profit ]]/Table1[[#This Row],[ Cost ]]</f>
        <v>4</v>
      </c>
    </row>
    <row r="85" spans="1:8" x14ac:dyDescent="0.3">
      <c r="A85" s="3" t="s">
        <v>15</v>
      </c>
      <c r="B85" s="3" t="s">
        <v>9</v>
      </c>
      <c r="C85" s="4">
        <v>334</v>
      </c>
      <c r="D85">
        <v>334</v>
      </c>
      <c r="E85" s="2">
        <v>66.8</v>
      </c>
      <c r="F85" s="2">
        <v>267.2</v>
      </c>
      <c r="G85" s="1">
        <v>43800</v>
      </c>
      <c r="H85" s="6">
        <f>Table1[[#This Row],[ Profit ]]/Table1[[#This Row],[ Cost ]]</f>
        <v>4</v>
      </c>
    </row>
    <row r="86" spans="1:8" x14ac:dyDescent="0.3">
      <c r="A86" s="3" t="s">
        <v>15</v>
      </c>
      <c r="B86" s="3" t="s">
        <v>9</v>
      </c>
      <c r="C86" s="4">
        <v>2992</v>
      </c>
      <c r="D86" s="5">
        <v>2992</v>
      </c>
      <c r="E86" s="2">
        <v>598.4</v>
      </c>
      <c r="F86" s="2">
        <v>2393.6</v>
      </c>
      <c r="G86" s="1">
        <v>43739</v>
      </c>
      <c r="H86" s="6">
        <f>Table1[[#This Row],[ Profit ]]/Table1[[#This Row],[ Cost ]]</f>
        <v>4</v>
      </c>
    </row>
    <row r="87" spans="1:8" x14ac:dyDescent="0.3">
      <c r="A87" s="3" t="s">
        <v>15</v>
      </c>
      <c r="B87" s="3" t="s">
        <v>10</v>
      </c>
      <c r="C87" s="4">
        <v>2966</v>
      </c>
      <c r="D87" s="5">
        <v>14830</v>
      </c>
      <c r="E87" s="2">
        <v>6525.2</v>
      </c>
      <c r="F87" s="2">
        <v>8304.7999999999993</v>
      </c>
      <c r="G87" s="1">
        <v>43739</v>
      </c>
      <c r="H87" s="6">
        <f>Table1[[#This Row],[ Profit ]]/Table1[[#This Row],[ Cost ]]</f>
        <v>1.2727272727272727</v>
      </c>
    </row>
    <row r="88" spans="1:8" x14ac:dyDescent="0.3">
      <c r="A88" s="3" t="s">
        <v>15</v>
      </c>
      <c r="B88" s="3" t="s">
        <v>10</v>
      </c>
      <c r="C88" s="4">
        <v>1159</v>
      </c>
      <c r="D88" s="5">
        <v>5795</v>
      </c>
      <c r="E88" s="2">
        <v>2549.8000000000002</v>
      </c>
      <c r="F88" s="2">
        <v>3245.2</v>
      </c>
      <c r="G88" s="1">
        <v>43739</v>
      </c>
      <c r="H88" s="6">
        <f>Table1[[#This Row],[ Profit ]]/Table1[[#This Row],[ Cost ]]</f>
        <v>1.2727272727272725</v>
      </c>
    </row>
    <row r="89" spans="1:8" x14ac:dyDescent="0.3">
      <c r="A89" s="3" t="s">
        <v>15</v>
      </c>
      <c r="B89" s="3" t="s">
        <v>10</v>
      </c>
      <c r="C89" s="4">
        <v>994</v>
      </c>
      <c r="D89" s="5">
        <v>4970</v>
      </c>
      <c r="E89" s="2">
        <v>2186.8000000000002</v>
      </c>
      <c r="F89" s="2">
        <v>2783.2</v>
      </c>
      <c r="G89" s="1">
        <v>43709</v>
      </c>
      <c r="H89" s="6">
        <f>Table1[[#This Row],[ Profit ]]/Table1[[#This Row],[ Cost ]]</f>
        <v>1.2727272727272725</v>
      </c>
    </row>
    <row r="90" spans="1:8" x14ac:dyDescent="0.3">
      <c r="A90" s="3" t="s">
        <v>15</v>
      </c>
      <c r="B90" s="3" t="s">
        <v>10</v>
      </c>
      <c r="C90" s="4">
        <v>970</v>
      </c>
      <c r="D90" s="5">
        <v>4850</v>
      </c>
      <c r="E90" s="2">
        <v>2134</v>
      </c>
      <c r="F90" s="2">
        <v>2716</v>
      </c>
      <c r="G90" s="1">
        <v>43770</v>
      </c>
      <c r="H90" s="6">
        <f>Table1[[#This Row],[ Profit ]]/Table1[[#This Row],[ Cost ]]</f>
        <v>1.2727272727272727</v>
      </c>
    </row>
    <row r="91" spans="1:8" x14ac:dyDescent="0.3">
      <c r="A91" s="3" t="s">
        <v>15</v>
      </c>
      <c r="B91" s="3" t="s">
        <v>10</v>
      </c>
      <c r="C91" s="4">
        <v>1770</v>
      </c>
      <c r="D91" s="5">
        <v>8850</v>
      </c>
      <c r="E91" s="2">
        <v>3894</v>
      </c>
      <c r="F91" s="2">
        <v>4956</v>
      </c>
      <c r="G91" s="1">
        <v>43800</v>
      </c>
      <c r="H91" s="6">
        <f>Table1[[#This Row],[ Profit ]]/Table1[[#This Row],[ Cost ]]</f>
        <v>1.2727272727272727</v>
      </c>
    </row>
    <row r="92" spans="1:8" x14ac:dyDescent="0.3">
      <c r="A92" s="3" t="s">
        <v>15</v>
      </c>
      <c r="B92" s="3" t="s">
        <v>11</v>
      </c>
      <c r="C92" s="4">
        <v>766</v>
      </c>
      <c r="D92" s="5">
        <v>3064</v>
      </c>
      <c r="E92" s="2">
        <v>1149</v>
      </c>
      <c r="F92" s="2">
        <v>1915</v>
      </c>
      <c r="G92" s="1">
        <v>43739</v>
      </c>
      <c r="H92" s="6">
        <f>Table1[[#This Row],[ Profit ]]/Table1[[#This Row],[ Cost ]]</f>
        <v>1.6666666666666667</v>
      </c>
    </row>
    <row r="93" spans="1:8" x14ac:dyDescent="0.3">
      <c r="A93" s="3" t="s">
        <v>15</v>
      </c>
      <c r="B93" s="3" t="s">
        <v>11</v>
      </c>
      <c r="C93" s="4">
        <v>214</v>
      </c>
      <c r="D93">
        <v>856</v>
      </c>
      <c r="E93" s="2">
        <v>321</v>
      </c>
      <c r="F93" s="2">
        <v>535</v>
      </c>
      <c r="G93" s="1">
        <v>43739</v>
      </c>
      <c r="H93" s="6">
        <f>Table1[[#This Row],[ Profit ]]/Table1[[#This Row],[ Cost ]]</f>
        <v>1.6666666666666667</v>
      </c>
    </row>
    <row r="94" spans="1:8" x14ac:dyDescent="0.3">
      <c r="A94" s="3" t="s">
        <v>15</v>
      </c>
      <c r="B94" s="3" t="s">
        <v>11</v>
      </c>
      <c r="C94" s="4">
        <v>1016</v>
      </c>
      <c r="D94" s="5">
        <v>4064</v>
      </c>
      <c r="E94" s="2">
        <v>1524</v>
      </c>
      <c r="F94" s="2">
        <v>2540</v>
      </c>
      <c r="G94" s="1">
        <v>43770</v>
      </c>
      <c r="H94" s="6">
        <f>Table1[[#This Row],[ Profit ]]/Table1[[#This Row],[ Cost ]]</f>
        <v>1.6666666666666667</v>
      </c>
    </row>
    <row r="95" spans="1:8" x14ac:dyDescent="0.3">
      <c r="A95" s="3" t="s">
        <v>15</v>
      </c>
      <c r="B95" s="3" t="s">
        <v>11</v>
      </c>
      <c r="C95" s="4">
        <v>887</v>
      </c>
      <c r="D95" s="5">
        <v>3548</v>
      </c>
      <c r="E95" s="2">
        <v>1330.5</v>
      </c>
      <c r="F95" s="2">
        <v>2217.5</v>
      </c>
      <c r="G95" s="1">
        <v>43800</v>
      </c>
      <c r="H95" s="6">
        <f>Table1[[#This Row],[ Profit ]]/Table1[[#This Row],[ Cost ]]</f>
        <v>1.6666666666666667</v>
      </c>
    </row>
    <row r="96" spans="1:8" x14ac:dyDescent="0.3">
      <c r="A96" s="3" t="s">
        <v>15</v>
      </c>
      <c r="B96" s="3" t="s">
        <v>11</v>
      </c>
      <c r="C96" s="4">
        <v>442</v>
      </c>
      <c r="D96" s="5">
        <v>1768</v>
      </c>
      <c r="E96" s="2">
        <v>663</v>
      </c>
      <c r="F96" s="2">
        <v>1105</v>
      </c>
      <c r="G96" s="1">
        <v>43709</v>
      </c>
      <c r="H96" s="6">
        <f>Table1[[#This Row],[ Profit ]]/Table1[[#This Row],[ Cost ]]</f>
        <v>1.6666666666666667</v>
      </c>
    </row>
    <row r="97" spans="1:8" x14ac:dyDescent="0.3">
      <c r="A97" s="3" t="s">
        <v>15</v>
      </c>
      <c r="B97" s="3" t="s">
        <v>12</v>
      </c>
      <c r="C97" s="4">
        <v>214</v>
      </c>
      <c r="D97">
        <v>642</v>
      </c>
      <c r="E97" s="2">
        <v>267.5</v>
      </c>
      <c r="F97" s="2">
        <v>374.5</v>
      </c>
      <c r="G97" s="1">
        <v>43739</v>
      </c>
      <c r="H97" s="6">
        <f>Table1[[#This Row],[ Profit ]]/Table1[[#This Row],[ Cost ]]</f>
        <v>1.4</v>
      </c>
    </row>
    <row r="98" spans="1:8" x14ac:dyDescent="0.3">
      <c r="A98" s="3" t="s">
        <v>15</v>
      </c>
      <c r="B98" s="3" t="s">
        <v>12</v>
      </c>
      <c r="C98" s="4">
        <v>1945</v>
      </c>
      <c r="D98" s="5">
        <v>5835</v>
      </c>
      <c r="E98" s="2">
        <v>2431.25</v>
      </c>
      <c r="F98" s="2">
        <v>3403.75</v>
      </c>
      <c r="G98" s="1">
        <v>43739</v>
      </c>
      <c r="H98" s="6">
        <f>Table1[[#This Row],[ Profit ]]/Table1[[#This Row],[ Cost ]]</f>
        <v>1.4</v>
      </c>
    </row>
    <row r="99" spans="1:8" x14ac:dyDescent="0.3">
      <c r="A99" s="3" t="s">
        <v>15</v>
      </c>
      <c r="B99" s="3" t="s">
        <v>12</v>
      </c>
      <c r="C99" s="4">
        <v>2297</v>
      </c>
      <c r="D99" s="5">
        <v>6891</v>
      </c>
      <c r="E99" s="2">
        <v>2871.25</v>
      </c>
      <c r="F99" s="2">
        <v>4019.75</v>
      </c>
      <c r="G99" s="1">
        <v>43770</v>
      </c>
      <c r="H99" s="6">
        <f>Table1[[#This Row],[ Profit ]]/Table1[[#This Row],[ Cost ]]</f>
        <v>1.4</v>
      </c>
    </row>
    <row r="100" spans="1:8" x14ac:dyDescent="0.3">
      <c r="A100" s="3" t="s">
        <v>15</v>
      </c>
      <c r="B100" s="3" t="s">
        <v>12</v>
      </c>
      <c r="C100" s="4">
        <v>2215</v>
      </c>
      <c r="D100" s="5">
        <v>6645</v>
      </c>
      <c r="E100" s="2">
        <v>2768.75</v>
      </c>
      <c r="F100" s="2">
        <v>3876.25</v>
      </c>
      <c r="G100" s="1">
        <v>43709</v>
      </c>
      <c r="H100" s="6">
        <f>Table1[[#This Row],[ Profit ]]/Table1[[#This Row],[ Cost ]]</f>
        <v>1.4</v>
      </c>
    </row>
    <row r="101" spans="1:8" x14ac:dyDescent="0.3">
      <c r="A101" s="3" t="s">
        <v>15</v>
      </c>
      <c r="B101" s="3" t="s">
        <v>12</v>
      </c>
      <c r="C101" s="4">
        <v>1870</v>
      </c>
      <c r="D101" s="5">
        <v>5610</v>
      </c>
      <c r="E101" s="2">
        <v>2337.5</v>
      </c>
      <c r="F101" s="2">
        <v>3272.5</v>
      </c>
      <c r="G101" s="1">
        <v>43800</v>
      </c>
      <c r="H101" s="6">
        <f>Table1[[#This Row],[ Profit ]]/Table1[[#This Row],[ Cost ]]</f>
        <v>1.4</v>
      </c>
    </row>
    <row r="102" spans="1:8" x14ac:dyDescent="0.3">
      <c r="A102" s="3" t="s">
        <v>15</v>
      </c>
      <c r="B102" s="3" t="s">
        <v>13</v>
      </c>
      <c r="C102" s="4">
        <v>2966</v>
      </c>
      <c r="D102" s="5">
        <v>17796</v>
      </c>
      <c r="E102" s="2">
        <v>8156.5</v>
      </c>
      <c r="F102" s="2">
        <v>9639.5</v>
      </c>
      <c r="G102" s="1">
        <v>43739</v>
      </c>
      <c r="H102" s="6">
        <f>Table1[[#This Row],[ Profit ]]/Table1[[#This Row],[ Cost ]]</f>
        <v>1.1818181818181819</v>
      </c>
    </row>
    <row r="103" spans="1:8" x14ac:dyDescent="0.3">
      <c r="A103" s="3" t="s">
        <v>15</v>
      </c>
      <c r="B103" s="3" t="s">
        <v>13</v>
      </c>
      <c r="C103" s="4">
        <v>809</v>
      </c>
      <c r="D103" s="5">
        <v>4854</v>
      </c>
      <c r="E103" s="2">
        <v>2224.75</v>
      </c>
      <c r="F103" s="2">
        <v>2629.25</v>
      </c>
      <c r="G103" s="1">
        <v>43739</v>
      </c>
      <c r="H103" s="6">
        <f>Table1[[#This Row],[ Profit ]]/Table1[[#This Row],[ Cost ]]</f>
        <v>1.1818181818181819</v>
      </c>
    </row>
    <row r="104" spans="1:8" x14ac:dyDescent="0.3">
      <c r="A104" s="3" t="s">
        <v>15</v>
      </c>
      <c r="B104" s="3" t="s">
        <v>13</v>
      </c>
      <c r="C104" s="4">
        <v>588</v>
      </c>
      <c r="D104" s="5">
        <v>3528</v>
      </c>
      <c r="E104" s="2">
        <v>1617</v>
      </c>
      <c r="F104" s="2">
        <v>1911</v>
      </c>
      <c r="G104" s="1">
        <v>43800</v>
      </c>
      <c r="H104" s="6">
        <f>Table1[[#This Row],[ Profit ]]/Table1[[#This Row],[ Cost ]]</f>
        <v>1.1818181818181819</v>
      </c>
    </row>
    <row r="105" spans="1:8" x14ac:dyDescent="0.3">
      <c r="A105" s="3" t="s">
        <v>15</v>
      </c>
      <c r="B105" s="3" t="s">
        <v>13</v>
      </c>
      <c r="C105" s="4">
        <v>660</v>
      </c>
      <c r="D105" s="5">
        <v>3960</v>
      </c>
      <c r="E105" s="2">
        <v>1815</v>
      </c>
      <c r="F105" s="2">
        <v>2145</v>
      </c>
      <c r="G105" s="1">
        <v>43709</v>
      </c>
      <c r="H105" s="6">
        <f>Table1[[#This Row],[ Profit ]]/Table1[[#This Row],[ Cost ]]</f>
        <v>1.1818181818181819</v>
      </c>
    </row>
    <row r="106" spans="1:8" x14ac:dyDescent="0.3">
      <c r="A106" s="3" t="s">
        <v>15</v>
      </c>
      <c r="B106" s="3" t="s">
        <v>13</v>
      </c>
      <c r="C106" s="4">
        <v>2536</v>
      </c>
      <c r="D106" s="5">
        <v>15216</v>
      </c>
      <c r="E106" s="2">
        <v>6974</v>
      </c>
      <c r="F106" s="2">
        <v>8242</v>
      </c>
      <c r="G106" s="1">
        <v>43770</v>
      </c>
      <c r="H106" s="6">
        <f>Table1[[#This Row],[ Profit ]]/Table1[[#This Row],[ Cost ]]</f>
        <v>1.1818181818181819</v>
      </c>
    </row>
    <row r="107" spans="1:8" x14ac:dyDescent="0.3">
      <c r="A107" s="3" t="s">
        <v>16</v>
      </c>
      <c r="B107" s="3" t="s">
        <v>8</v>
      </c>
      <c r="C107" s="4">
        <v>788</v>
      </c>
      <c r="D107" s="5">
        <v>3940</v>
      </c>
      <c r="E107" s="2">
        <v>1576</v>
      </c>
      <c r="F107" s="2">
        <v>2364</v>
      </c>
      <c r="G107" s="1">
        <v>43709</v>
      </c>
      <c r="H107" s="6">
        <f>Table1[[#This Row],[ Profit ]]/Table1[[#This Row],[ Cost ]]</f>
        <v>1.5</v>
      </c>
    </row>
    <row r="108" spans="1:8" x14ac:dyDescent="0.3">
      <c r="A108" s="3" t="s">
        <v>16</v>
      </c>
      <c r="B108" s="3" t="s">
        <v>8</v>
      </c>
      <c r="C108" s="4">
        <v>2145</v>
      </c>
      <c r="D108" s="5">
        <v>10725</v>
      </c>
      <c r="E108" s="2">
        <v>4290</v>
      </c>
      <c r="F108" s="2">
        <v>6435</v>
      </c>
      <c r="G108" s="1">
        <v>43739</v>
      </c>
      <c r="H108" s="6">
        <f>Table1[[#This Row],[ Profit ]]/Table1[[#This Row],[ Cost ]]</f>
        <v>1.5</v>
      </c>
    </row>
    <row r="109" spans="1:8" x14ac:dyDescent="0.3">
      <c r="A109" s="3" t="s">
        <v>16</v>
      </c>
      <c r="B109" s="3" t="s">
        <v>8</v>
      </c>
      <c r="C109" s="4">
        <v>1760</v>
      </c>
      <c r="D109" s="5">
        <v>8800</v>
      </c>
      <c r="E109" s="2">
        <v>3520</v>
      </c>
      <c r="F109" s="2">
        <v>5280</v>
      </c>
      <c r="G109" s="1">
        <v>43709</v>
      </c>
      <c r="H109" s="6">
        <f>Table1[[#This Row],[ Profit ]]/Table1[[#This Row],[ Cost ]]</f>
        <v>1.5</v>
      </c>
    </row>
    <row r="110" spans="1:8" x14ac:dyDescent="0.3">
      <c r="A110" s="3" t="s">
        <v>16</v>
      </c>
      <c r="B110" s="3" t="s">
        <v>8</v>
      </c>
      <c r="C110" s="4">
        <v>1514</v>
      </c>
      <c r="D110" s="5">
        <v>7570</v>
      </c>
      <c r="E110" s="2">
        <v>3028</v>
      </c>
      <c r="F110" s="2">
        <v>4542</v>
      </c>
      <c r="G110" s="1">
        <v>43739</v>
      </c>
      <c r="H110" s="6">
        <f>Table1[[#This Row],[ Profit ]]/Table1[[#This Row],[ Cost ]]</f>
        <v>1.5</v>
      </c>
    </row>
    <row r="111" spans="1:8" x14ac:dyDescent="0.3">
      <c r="A111" s="3" t="s">
        <v>16</v>
      </c>
      <c r="B111" s="3" t="s">
        <v>8</v>
      </c>
      <c r="C111" s="4">
        <v>2763</v>
      </c>
      <c r="D111" s="5">
        <v>13815</v>
      </c>
      <c r="E111" s="2">
        <v>5526</v>
      </c>
      <c r="F111" s="2">
        <v>8289</v>
      </c>
      <c r="G111" s="1">
        <v>43770</v>
      </c>
      <c r="H111" s="6">
        <f>Table1[[#This Row],[ Profit ]]/Table1[[#This Row],[ Cost ]]</f>
        <v>1.5</v>
      </c>
    </row>
    <row r="112" spans="1:8" x14ac:dyDescent="0.3">
      <c r="A112" s="3" t="s">
        <v>16</v>
      </c>
      <c r="B112" s="3" t="s">
        <v>8</v>
      </c>
      <c r="C112" s="4">
        <v>1946</v>
      </c>
      <c r="D112" s="5">
        <v>9730</v>
      </c>
      <c r="E112" s="2">
        <v>3892</v>
      </c>
      <c r="F112" s="2">
        <v>5838</v>
      </c>
      <c r="G112" s="1">
        <v>43800</v>
      </c>
      <c r="H112" s="6">
        <f>Table1[[#This Row],[ Profit ]]/Table1[[#This Row],[ Cost ]]</f>
        <v>1.5</v>
      </c>
    </row>
    <row r="113" spans="1:8" x14ac:dyDescent="0.3">
      <c r="A113" s="3" t="s">
        <v>16</v>
      </c>
      <c r="B113" s="3" t="s">
        <v>8</v>
      </c>
      <c r="C113" s="4">
        <v>367</v>
      </c>
      <c r="D113" s="5">
        <v>1835</v>
      </c>
      <c r="E113" s="2">
        <v>734</v>
      </c>
      <c r="F113" s="2">
        <v>1101</v>
      </c>
      <c r="G113" s="1">
        <v>43739</v>
      </c>
      <c r="H113" s="6">
        <f>Table1[[#This Row],[ Profit ]]/Table1[[#This Row],[ Cost ]]</f>
        <v>1.5</v>
      </c>
    </row>
    <row r="114" spans="1:8" x14ac:dyDescent="0.3">
      <c r="A114" s="3" t="s">
        <v>16</v>
      </c>
      <c r="B114" s="3" t="s">
        <v>8</v>
      </c>
      <c r="C114" s="4">
        <v>1715</v>
      </c>
      <c r="D114" s="5">
        <v>8575</v>
      </c>
      <c r="E114" s="2">
        <v>3430</v>
      </c>
      <c r="F114" s="2">
        <v>5145</v>
      </c>
      <c r="G114" s="1">
        <v>43739</v>
      </c>
      <c r="H114" s="6">
        <f>Table1[[#This Row],[ Profit ]]/Table1[[#This Row],[ Cost ]]</f>
        <v>1.5</v>
      </c>
    </row>
    <row r="115" spans="1:8" x14ac:dyDescent="0.3">
      <c r="A115" s="3" t="s">
        <v>16</v>
      </c>
      <c r="B115" s="3" t="s">
        <v>8</v>
      </c>
      <c r="C115" s="4">
        <v>380</v>
      </c>
      <c r="D115" s="5">
        <v>1900</v>
      </c>
      <c r="E115" s="2">
        <v>760</v>
      </c>
      <c r="F115" s="2">
        <v>1140</v>
      </c>
      <c r="G115" s="1">
        <v>43800</v>
      </c>
      <c r="H115" s="6">
        <f>Table1[[#This Row],[ Profit ]]/Table1[[#This Row],[ Cost ]]</f>
        <v>1.5</v>
      </c>
    </row>
    <row r="116" spans="1:8" x14ac:dyDescent="0.3">
      <c r="A116" s="3" t="s">
        <v>16</v>
      </c>
      <c r="B116" s="3" t="s">
        <v>8</v>
      </c>
      <c r="C116" s="4">
        <v>2151</v>
      </c>
      <c r="D116" s="5">
        <v>10755</v>
      </c>
      <c r="E116" s="2">
        <v>4302</v>
      </c>
      <c r="F116" s="2">
        <v>6453</v>
      </c>
      <c r="G116" s="1">
        <v>43770</v>
      </c>
      <c r="H116" s="6">
        <f>Table1[[#This Row],[ Profit ]]/Table1[[#This Row],[ Cost ]]</f>
        <v>1.5</v>
      </c>
    </row>
    <row r="117" spans="1:8" x14ac:dyDescent="0.3">
      <c r="A117" s="3" t="s">
        <v>16</v>
      </c>
      <c r="B117" s="3" t="s">
        <v>9</v>
      </c>
      <c r="C117" s="4">
        <v>1660</v>
      </c>
      <c r="D117" s="5">
        <v>1660</v>
      </c>
      <c r="E117" s="2">
        <v>332</v>
      </c>
      <c r="F117" s="2">
        <v>1328</v>
      </c>
      <c r="G117" s="1">
        <v>43770</v>
      </c>
      <c r="H117" s="6">
        <f>Table1[[#This Row],[ Profit ]]/Table1[[#This Row],[ Cost ]]</f>
        <v>4</v>
      </c>
    </row>
    <row r="118" spans="1:8" x14ac:dyDescent="0.3">
      <c r="A118" s="3" t="s">
        <v>16</v>
      </c>
      <c r="B118" s="3" t="s">
        <v>9</v>
      </c>
      <c r="C118" s="4">
        <v>720</v>
      </c>
      <c r="D118">
        <v>720</v>
      </c>
      <c r="E118" s="2">
        <v>144</v>
      </c>
      <c r="F118" s="2">
        <v>576</v>
      </c>
      <c r="G118" s="1">
        <v>43709</v>
      </c>
      <c r="H118" s="6">
        <f>Table1[[#This Row],[ Profit ]]/Table1[[#This Row],[ Cost ]]</f>
        <v>4</v>
      </c>
    </row>
    <row r="119" spans="1:8" x14ac:dyDescent="0.3">
      <c r="A119" s="3" t="s">
        <v>16</v>
      </c>
      <c r="B119" s="3" t="s">
        <v>9</v>
      </c>
      <c r="C119" s="4">
        <v>1100</v>
      </c>
      <c r="D119" s="5">
        <v>1100</v>
      </c>
      <c r="E119" s="2">
        <v>220</v>
      </c>
      <c r="F119" s="2">
        <v>880</v>
      </c>
      <c r="G119" s="1">
        <v>43800</v>
      </c>
      <c r="H119" s="6">
        <f>Table1[[#This Row],[ Profit ]]/Table1[[#This Row],[ Cost ]]</f>
        <v>4</v>
      </c>
    </row>
    <row r="120" spans="1:8" x14ac:dyDescent="0.3">
      <c r="A120" s="3" t="s">
        <v>16</v>
      </c>
      <c r="B120" s="3" t="s">
        <v>9</v>
      </c>
      <c r="C120" s="4">
        <v>1715</v>
      </c>
      <c r="D120" s="5">
        <v>1715</v>
      </c>
      <c r="E120" s="2">
        <v>343</v>
      </c>
      <c r="F120" s="2">
        <v>1372</v>
      </c>
      <c r="G120" s="1">
        <v>43739</v>
      </c>
      <c r="H120" s="6">
        <f>Table1[[#This Row],[ Profit ]]/Table1[[#This Row],[ Cost ]]</f>
        <v>4</v>
      </c>
    </row>
    <row r="121" spans="1:8" x14ac:dyDescent="0.3">
      <c r="A121" s="3" t="s">
        <v>16</v>
      </c>
      <c r="B121" s="3" t="s">
        <v>9</v>
      </c>
      <c r="C121" s="4">
        <v>1727</v>
      </c>
      <c r="D121" s="5">
        <v>1727</v>
      </c>
      <c r="E121" s="2">
        <v>345.4</v>
      </c>
      <c r="F121" s="2">
        <v>1381.6</v>
      </c>
      <c r="G121" s="1">
        <v>43739</v>
      </c>
      <c r="H121" s="6">
        <f>Table1[[#This Row],[ Profit ]]/Table1[[#This Row],[ Cost ]]</f>
        <v>4</v>
      </c>
    </row>
    <row r="122" spans="1:8" x14ac:dyDescent="0.3">
      <c r="A122" s="3" t="s">
        <v>16</v>
      </c>
      <c r="B122" s="3" t="s">
        <v>10</v>
      </c>
      <c r="C122" s="4">
        <v>1375</v>
      </c>
      <c r="D122" s="5">
        <v>6875</v>
      </c>
      <c r="E122" s="2">
        <v>3025</v>
      </c>
      <c r="F122" s="2">
        <v>3850</v>
      </c>
      <c r="G122" s="1">
        <v>43800</v>
      </c>
      <c r="H122" s="6">
        <f>Table1[[#This Row],[ Profit ]]/Table1[[#This Row],[ Cost ]]</f>
        <v>1.2727272727272727</v>
      </c>
    </row>
    <row r="123" spans="1:8" x14ac:dyDescent="0.3">
      <c r="A123" s="3" t="s">
        <v>16</v>
      </c>
      <c r="B123" s="3" t="s">
        <v>10</v>
      </c>
      <c r="C123" s="4">
        <v>947</v>
      </c>
      <c r="D123" s="5">
        <v>4735</v>
      </c>
      <c r="E123" s="2">
        <v>2083.4</v>
      </c>
      <c r="F123" s="2">
        <v>2651.6</v>
      </c>
      <c r="G123" s="1">
        <v>43709</v>
      </c>
      <c r="H123" s="6">
        <f>Table1[[#This Row],[ Profit ]]/Table1[[#This Row],[ Cost ]]</f>
        <v>1.2727272727272727</v>
      </c>
    </row>
    <row r="124" spans="1:8" x14ac:dyDescent="0.3">
      <c r="A124" s="3" t="s">
        <v>16</v>
      </c>
      <c r="B124" s="3" t="s">
        <v>10</v>
      </c>
      <c r="C124" s="4">
        <v>344</v>
      </c>
      <c r="D124" s="5">
        <v>1720</v>
      </c>
      <c r="E124" s="2">
        <v>756.8</v>
      </c>
      <c r="F124" s="2">
        <v>963.2</v>
      </c>
      <c r="G124" s="1">
        <v>43739</v>
      </c>
      <c r="H124" s="6">
        <f>Table1[[#This Row],[ Profit ]]/Table1[[#This Row],[ Cost ]]</f>
        <v>1.2727272727272729</v>
      </c>
    </row>
    <row r="125" spans="1:8" x14ac:dyDescent="0.3">
      <c r="A125" s="3" t="s">
        <v>16</v>
      </c>
      <c r="B125" s="3" t="s">
        <v>10</v>
      </c>
      <c r="C125" s="4">
        <v>1727</v>
      </c>
      <c r="D125" s="5">
        <v>8635</v>
      </c>
      <c r="E125" s="2">
        <v>3799.4</v>
      </c>
      <c r="F125" s="2">
        <v>4835.6000000000004</v>
      </c>
      <c r="G125" s="1">
        <v>43739</v>
      </c>
      <c r="H125" s="6">
        <f>Table1[[#This Row],[ Profit ]]/Table1[[#This Row],[ Cost ]]</f>
        <v>1.2727272727272727</v>
      </c>
    </row>
    <row r="126" spans="1:8" x14ac:dyDescent="0.3">
      <c r="A126" s="3" t="s">
        <v>16</v>
      </c>
      <c r="B126" s="3" t="s">
        <v>10</v>
      </c>
      <c r="C126" s="4">
        <v>1870</v>
      </c>
      <c r="D126" s="5">
        <v>9350</v>
      </c>
      <c r="E126" s="2">
        <v>4114</v>
      </c>
      <c r="F126" s="2">
        <v>5236</v>
      </c>
      <c r="G126" s="1">
        <v>43770</v>
      </c>
      <c r="H126" s="6">
        <f>Table1[[#This Row],[ Profit ]]/Table1[[#This Row],[ Cost ]]</f>
        <v>1.2727272727272727</v>
      </c>
    </row>
    <row r="127" spans="1:8" x14ac:dyDescent="0.3">
      <c r="A127" s="3" t="s">
        <v>16</v>
      </c>
      <c r="B127" s="3" t="s">
        <v>11</v>
      </c>
      <c r="C127" s="4">
        <v>494</v>
      </c>
      <c r="D127" s="5">
        <v>1976</v>
      </c>
      <c r="E127" s="2">
        <v>741</v>
      </c>
      <c r="F127" s="2">
        <v>1235</v>
      </c>
      <c r="G127" s="1">
        <v>43739</v>
      </c>
      <c r="H127" s="6">
        <f>Table1[[#This Row],[ Profit ]]/Table1[[#This Row],[ Cost ]]</f>
        <v>1.6666666666666667</v>
      </c>
    </row>
    <row r="128" spans="1:8" x14ac:dyDescent="0.3">
      <c r="A128" s="3" t="s">
        <v>16</v>
      </c>
      <c r="B128" s="3" t="s">
        <v>11</v>
      </c>
      <c r="C128" s="4">
        <v>1834</v>
      </c>
      <c r="D128" s="5">
        <v>7336</v>
      </c>
      <c r="E128" s="2">
        <v>2751</v>
      </c>
      <c r="F128" s="2">
        <v>4585</v>
      </c>
      <c r="G128" s="1">
        <v>43709</v>
      </c>
      <c r="H128" s="6">
        <f>Table1[[#This Row],[ Profit ]]/Table1[[#This Row],[ Cost ]]</f>
        <v>1.6666666666666667</v>
      </c>
    </row>
    <row r="129" spans="1:8" x14ac:dyDescent="0.3">
      <c r="A129" s="3" t="s">
        <v>16</v>
      </c>
      <c r="B129" s="3" t="s">
        <v>11</v>
      </c>
      <c r="C129" s="4">
        <v>367</v>
      </c>
      <c r="D129" s="5">
        <v>1468</v>
      </c>
      <c r="E129" s="2">
        <v>550.5</v>
      </c>
      <c r="F129" s="2">
        <v>917.5</v>
      </c>
      <c r="G129" s="1">
        <v>43739</v>
      </c>
      <c r="H129" s="6">
        <f>Table1[[#This Row],[ Profit ]]/Table1[[#This Row],[ Cost ]]</f>
        <v>1.6666666666666667</v>
      </c>
    </row>
    <row r="130" spans="1:8" x14ac:dyDescent="0.3">
      <c r="A130" s="3" t="s">
        <v>16</v>
      </c>
      <c r="B130" s="3" t="s">
        <v>11</v>
      </c>
      <c r="C130" s="4">
        <v>2706</v>
      </c>
      <c r="D130" s="5">
        <v>10824</v>
      </c>
      <c r="E130" s="2">
        <v>4059</v>
      </c>
      <c r="F130" s="2">
        <v>6765</v>
      </c>
      <c r="G130" s="1">
        <v>43770</v>
      </c>
      <c r="H130" s="6">
        <f>Table1[[#This Row],[ Profit ]]/Table1[[#This Row],[ Cost ]]</f>
        <v>1.6666666666666667</v>
      </c>
    </row>
    <row r="131" spans="1:8" x14ac:dyDescent="0.3">
      <c r="A131" s="3" t="s">
        <v>16</v>
      </c>
      <c r="B131" s="3" t="s">
        <v>11</v>
      </c>
      <c r="C131" s="4">
        <v>2821</v>
      </c>
      <c r="D131" s="5">
        <v>11284</v>
      </c>
      <c r="E131" s="2">
        <v>4231.5</v>
      </c>
      <c r="F131" s="2">
        <v>7052.5</v>
      </c>
      <c r="G131" s="1">
        <v>43800</v>
      </c>
      <c r="H131" s="6">
        <f>Table1[[#This Row],[ Profit ]]/Table1[[#This Row],[ Cost ]]</f>
        <v>1.6666666666666667</v>
      </c>
    </row>
    <row r="132" spans="1:8" x14ac:dyDescent="0.3">
      <c r="A132" s="3" t="s">
        <v>16</v>
      </c>
      <c r="B132" s="3" t="s">
        <v>12</v>
      </c>
      <c r="C132" s="4">
        <v>494</v>
      </c>
      <c r="D132" s="5">
        <v>1482</v>
      </c>
      <c r="E132" s="2">
        <v>617.5</v>
      </c>
      <c r="F132" s="2">
        <v>864.5</v>
      </c>
      <c r="G132" s="1">
        <v>43739</v>
      </c>
      <c r="H132" s="6">
        <f>Table1[[#This Row],[ Profit ]]/Table1[[#This Row],[ Cost ]]</f>
        <v>1.4</v>
      </c>
    </row>
    <row r="133" spans="1:8" x14ac:dyDescent="0.3">
      <c r="A133" s="3" t="s">
        <v>16</v>
      </c>
      <c r="B133" s="3" t="s">
        <v>12</v>
      </c>
      <c r="C133" s="4">
        <v>1940</v>
      </c>
      <c r="D133" s="5">
        <v>5820</v>
      </c>
      <c r="E133" s="2">
        <v>2425</v>
      </c>
      <c r="F133" s="2">
        <v>3395</v>
      </c>
      <c r="G133" s="1">
        <v>43800</v>
      </c>
      <c r="H133" s="6">
        <f>Table1[[#This Row],[ Profit ]]/Table1[[#This Row],[ Cost ]]</f>
        <v>1.4</v>
      </c>
    </row>
    <row r="134" spans="1:8" x14ac:dyDescent="0.3">
      <c r="A134" s="3" t="s">
        <v>16</v>
      </c>
      <c r="B134" s="3" t="s">
        <v>12</v>
      </c>
      <c r="C134" s="4">
        <v>1514</v>
      </c>
      <c r="D134" s="5">
        <v>4542</v>
      </c>
      <c r="E134" s="2">
        <v>1892.5</v>
      </c>
      <c r="F134" s="2">
        <v>2649.5</v>
      </c>
      <c r="G134" s="1">
        <v>43739</v>
      </c>
      <c r="H134" s="6">
        <f>Table1[[#This Row],[ Profit ]]/Table1[[#This Row],[ Cost ]]</f>
        <v>1.4</v>
      </c>
    </row>
    <row r="135" spans="1:8" x14ac:dyDescent="0.3">
      <c r="A135" s="3" t="s">
        <v>16</v>
      </c>
      <c r="B135" s="3" t="s">
        <v>12</v>
      </c>
      <c r="C135" s="4">
        <v>1123</v>
      </c>
      <c r="D135" s="5">
        <v>3369</v>
      </c>
      <c r="E135" s="2">
        <v>1403.75</v>
      </c>
      <c r="F135" s="2">
        <v>1965.25</v>
      </c>
      <c r="G135" s="1">
        <v>43770</v>
      </c>
      <c r="H135" s="6">
        <f>Table1[[#This Row],[ Profit ]]/Table1[[#This Row],[ Cost ]]</f>
        <v>1.4</v>
      </c>
    </row>
    <row r="136" spans="1:8" x14ac:dyDescent="0.3">
      <c r="A136" s="3" t="s">
        <v>16</v>
      </c>
      <c r="B136" s="3" t="s">
        <v>12</v>
      </c>
      <c r="C136" s="4">
        <v>1005</v>
      </c>
      <c r="D136" s="5">
        <v>3015</v>
      </c>
      <c r="E136" s="2">
        <v>1256.25</v>
      </c>
      <c r="F136" s="2">
        <v>1758.75</v>
      </c>
      <c r="G136" s="1">
        <v>43709</v>
      </c>
      <c r="H136" s="6">
        <f>Table1[[#This Row],[ Profit ]]/Table1[[#This Row],[ Cost ]]</f>
        <v>1.4</v>
      </c>
    </row>
    <row r="137" spans="1:8" x14ac:dyDescent="0.3">
      <c r="A137" s="3" t="s">
        <v>16</v>
      </c>
      <c r="B137" s="3" t="s">
        <v>13</v>
      </c>
      <c r="C137" s="4">
        <v>2145</v>
      </c>
      <c r="D137" s="5">
        <v>12870</v>
      </c>
      <c r="E137" s="2">
        <v>5898.75</v>
      </c>
      <c r="F137" s="2">
        <v>6971.25</v>
      </c>
      <c r="G137" s="1">
        <v>43739</v>
      </c>
      <c r="H137" s="6">
        <f>Table1[[#This Row],[ Profit ]]/Table1[[#This Row],[ Cost ]]</f>
        <v>1.1818181818181819</v>
      </c>
    </row>
    <row r="138" spans="1:8" x14ac:dyDescent="0.3">
      <c r="A138" s="3" t="s">
        <v>16</v>
      </c>
      <c r="B138" s="3" t="s">
        <v>13</v>
      </c>
      <c r="C138" s="4">
        <v>544</v>
      </c>
      <c r="D138" s="5">
        <v>3264</v>
      </c>
      <c r="E138" s="2">
        <v>1496</v>
      </c>
      <c r="F138" s="2">
        <v>1768</v>
      </c>
      <c r="G138" s="1">
        <v>43800</v>
      </c>
      <c r="H138" s="6">
        <f>Table1[[#This Row],[ Profit ]]/Table1[[#This Row],[ Cost ]]</f>
        <v>1.1818181818181819</v>
      </c>
    </row>
    <row r="139" spans="1:8" x14ac:dyDescent="0.3">
      <c r="A139" s="3" t="s">
        <v>16</v>
      </c>
      <c r="B139" s="3" t="s">
        <v>13</v>
      </c>
      <c r="C139" s="4">
        <v>655</v>
      </c>
      <c r="D139" s="5">
        <v>3930</v>
      </c>
      <c r="E139" s="2">
        <v>1801.25</v>
      </c>
      <c r="F139" s="2">
        <v>2128.75</v>
      </c>
      <c r="G139" s="1">
        <v>43709</v>
      </c>
      <c r="H139" s="6">
        <f>Table1[[#This Row],[ Profit ]]/Table1[[#This Row],[ Cost ]]</f>
        <v>1.1818181818181819</v>
      </c>
    </row>
    <row r="140" spans="1:8" x14ac:dyDescent="0.3">
      <c r="A140" s="3" t="s">
        <v>16</v>
      </c>
      <c r="B140" s="3" t="s">
        <v>13</v>
      </c>
      <c r="C140" s="4">
        <v>344</v>
      </c>
      <c r="D140" s="5">
        <v>2064</v>
      </c>
      <c r="E140" s="2">
        <v>946</v>
      </c>
      <c r="F140" s="2">
        <v>1118</v>
      </c>
      <c r="G140" s="1">
        <v>43739</v>
      </c>
      <c r="H140" s="6">
        <f>Table1[[#This Row],[ Profit ]]/Table1[[#This Row],[ Cost ]]</f>
        <v>1.1818181818181819</v>
      </c>
    </row>
    <row r="141" spans="1:8" x14ac:dyDescent="0.3">
      <c r="A141" s="3" t="s">
        <v>16</v>
      </c>
      <c r="B141" s="3" t="s">
        <v>13</v>
      </c>
      <c r="C141" s="4">
        <v>2605</v>
      </c>
      <c r="D141" s="5">
        <v>15630</v>
      </c>
      <c r="E141" s="2">
        <v>7163.75</v>
      </c>
      <c r="F141" s="2">
        <v>8466.25</v>
      </c>
      <c r="G141" s="1">
        <v>43770</v>
      </c>
      <c r="H141" s="6">
        <f>Table1[[#This Row],[ Profit ]]/Table1[[#This Row],[ Cost ]]</f>
        <v>1.1818181818181819</v>
      </c>
    </row>
    <row r="142" spans="1:8" x14ac:dyDescent="0.3">
      <c r="A142" s="3" t="s">
        <v>17</v>
      </c>
      <c r="B142" s="3" t="s">
        <v>8</v>
      </c>
      <c r="C142" s="4">
        <v>912</v>
      </c>
      <c r="D142" s="5">
        <v>4560</v>
      </c>
      <c r="E142" s="2">
        <v>1824</v>
      </c>
      <c r="F142" s="2">
        <v>2736</v>
      </c>
      <c r="G142" s="1">
        <v>43770</v>
      </c>
      <c r="H142" s="6">
        <f>Table1[[#This Row],[ Profit ]]/Table1[[#This Row],[ Cost ]]</f>
        <v>1.5</v>
      </c>
    </row>
    <row r="143" spans="1:8" x14ac:dyDescent="0.3">
      <c r="A143" s="3" t="s">
        <v>17</v>
      </c>
      <c r="B143" s="3" t="s">
        <v>8</v>
      </c>
      <c r="C143" s="4">
        <v>1925</v>
      </c>
      <c r="D143" s="5">
        <v>9625</v>
      </c>
      <c r="E143" s="2">
        <v>3850</v>
      </c>
      <c r="F143" s="2">
        <v>5775</v>
      </c>
      <c r="G143" s="1">
        <v>43800</v>
      </c>
      <c r="H143" s="6">
        <f>Table1[[#This Row],[ Profit ]]/Table1[[#This Row],[ Cost ]]</f>
        <v>1.5</v>
      </c>
    </row>
    <row r="144" spans="1:8" x14ac:dyDescent="0.3">
      <c r="A144" s="3" t="s">
        <v>17</v>
      </c>
      <c r="B144" s="3" t="s">
        <v>8</v>
      </c>
      <c r="C144" s="4">
        <v>2013</v>
      </c>
      <c r="D144" s="5">
        <v>10065</v>
      </c>
      <c r="E144" s="2">
        <v>4026</v>
      </c>
      <c r="F144" s="2">
        <v>6039</v>
      </c>
      <c r="G144" s="1">
        <v>43800</v>
      </c>
      <c r="H144" s="6">
        <f>Table1[[#This Row],[ Profit ]]/Table1[[#This Row],[ Cost ]]</f>
        <v>1.5</v>
      </c>
    </row>
    <row r="145" spans="1:8" x14ac:dyDescent="0.3">
      <c r="A145" s="3" t="s">
        <v>17</v>
      </c>
      <c r="B145" s="3" t="s">
        <v>8</v>
      </c>
      <c r="C145" s="4">
        <v>671</v>
      </c>
      <c r="D145" s="5">
        <v>3355</v>
      </c>
      <c r="E145" s="2">
        <v>1342</v>
      </c>
      <c r="F145" s="2">
        <v>2013</v>
      </c>
      <c r="G145" s="1">
        <v>43739</v>
      </c>
      <c r="H145" s="6">
        <f>Table1[[#This Row],[ Profit ]]/Table1[[#This Row],[ Cost ]]</f>
        <v>1.5</v>
      </c>
    </row>
    <row r="146" spans="1:8" x14ac:dyDescent="0.3">
      <c r="A146" s="3" t="s">
        <v>17</v>
      </c>
      <c r="B146" s="3" t="s">
        <v>8</v>
      </c>
      <c r="C146" s="4">
        <v>727</v>
      </c>
      <c r="D146" s="5">
        <v>3635</v>
      </c>
      <c r="E146" s="2">
        <v>1454</v>
      </c>
      <c r="F146" s="2">
        <v>2181</v>
      </c>
      <c r="G146" s="1">
        <v>43739</v>
      </c>
      <c r="H146" s="6">
        <f>Table1[[#This Row],[ Profit ]]/Table1[[#This Row],[ Cost ]]</f>
        <v>1.5</v>
      </c>
    </row>
    <row r="147" spans="1:8" x14ac:dyDescent="0.3">
      <c r="A147" s="3" t="s">
        <v>17</v>
      </c>
      <c r="B147" s="3" t="s">
        <v>8</v>
      </c>
      <c r="C147" s="4">
        <v>2931</v>
      </c>
      <c r="D147" s="5">
        <v>14655</v>
      </c>
      <c r="E147" s="2">
        <v>5862</v>
      </c>
      <c r="F147" s="2">
        <v>8793</v>
      </c>
      <c r="G147" s="1">
        <v>43709</v>
      </c>
      <c r="H147" s="6">
        <f>Table1[[#This Row],[ Profit ]]/Table1[[#This Row],[ Cost ]]</f>
        <v>1.5</v>
      </c>
    </row>
    <row r="148" spans="1:8" x14ac:dyDescent="0.3">
      <c r="A148" s="3" t="s">
        <v>17</v>
      </c>
      <c r="B148" s="3" t="s">
        <v>8</v>
      </c>
      <c r="C148" s="4">
        <v>386</v>
      </c>
      <c r="D148" s="5">
        <v>1930</v>
      </c>
      <c r="E148" s="2">
        <v>772</v>
      </c>
      <c r="F148" s="2">
        <v>1158</v>
      </c>
      <c r="G148" s="1">
        <v>43739</v>
      </c>
      <c r="H148" s="6">
        <f>Table1[[#This Row],[ Profit ]]/Table1[[#This Row],[ Cost ]]</f>
        <v>1.5</v>
      </c>
    </row>
    <row r="149" spans="1:8" x14ac:dyDescent="0.3">
      <c r="A149" s="3" t="s">
        <v>17</v>
      </c>
      <c r="B149" s="3" t="s">
        <v>8</v>
      </c>
      <c r="C149" s="4">
        <v>380</v>
      </c>
      <c r="D149" s="5">
        <v>1900</v>
      </c>
      <c r="E149" s="2">
        <v>760</v>
      </c>
      <c r="F149" s="2">
        <v>1140</v>
      </c>
      <c r="G149" s="1">
        <v>43709</v>
      </c>
      <c r="H149" s="6">
        <f>Table1[[#This Row],[ Profit ]]/Table1[[#This Row],[ Cost ]]</f>
        <v>1.5</v>
      </c>
    </row>
    <row r="150" spans="1:8" x14ac:dyDescent="0.3">
      <c r="A150" s="3" t="s">
        <v>17</v>
      </c>
      <c r="B150" s="3" t="s">
        <v>8</v>
      </c>
      <c r="C150" s="4">
        <v>267</v>
      </c>
      <c r="D150" s="5">
        <v>1335</v>
      </c>
      <c r="E150" s="2">
        <v>534</v>
      </c>
      <c r="F150" s="2">
        <v>801</v>
      </c>
      <c r="G150" s="1">
        <v>43739</v>
      </c>
      <c r="H150" s="6">
        <f>Table1[[#This Row],[ Profit ]]/Table1[[#This Row],[ Cost ]]</f>
        <v>1.5</v>
      </c>
    </row>
    <row r="151" spans="1:8" x14ac:dyDescent="0.3">
      <c r="A151" s="3" t="s">
        <v>17</v>
      </c>
      <c r="B151" s="3" t="s">
        <v>8</v>
      </c>
      <c r="C151" s="4">
        <v>2007</v>
      </c>
      <c r="D151" s="5">
        <v>10035</v>
      </c>
      <c r="E151" s="2">
        <v>4014</v>
      </c>
      <c r="F151" s="2">
        <v>6021</v>
      </c>
      <c r="G151" s="1">
        <v>43770</v>
      </c>
      <c r="H151" s="6">
        <f>Table1[[#This Row],[ Profit ]]/Table1[[#This Row],[ Cost ]]</f>
        <v>1.5</v>
      </c>
    </row>
    <row r="152" spans="1:8" x14ac:dyDescent="0.3">
      <c r="A152" s="3" t="s">
        <v>17</v>
      </c>
      <c r="B152" s="3" t="s">
        <v>9</v>
      </c>
      <c r="C152" s="4">
        <v>2498</v>
      </c>
      <c r="D152" s="5">
        <v>2498</v>
      </c>
      <c r="E152" s="2">
        <v>499.6</v>
      </c>
      <c r="F152" s="2">
        <v>1998.4</v>
      </c>
      <c r="G152" s="1">
        <v>43709</v>
      </c>
      <c r="H152" s="6">
        <f>Table1[[#This Row],[ Profit ]]/Table1[[#This Row],[ Cost ]]</f>
        <v>4</v>
      </c>
    </row>
    <row r="153" spans="1:8" x14ac:dyDescent="0.3">
      <c r="A153" s="3" t="s">
        <v>17</v>
      </c>
      <c r="B153" s="3" t="s">
        <v>9</v>
      </c>
      <c r="C153" s="4">
        <v>663</v>
      </c>
      <c r="D153">
        <v>663</v>
      </c>
      <c r="E153" s="2">
        <v>132.6</v>
      </c>
      <c r="F153" s="2">
        <v>530.4</v>
      </c>
      <c r="G153" s="1">
        <v>43739</v>
      </c>
      <c r="H153" s="6">
        <f>Table1[[#This Row],[ Profit ]]/Table1[[#This Row],[ Cost ]]</f>
        <v>4</v>
      </c>
    </row>
    <row r="154" spans="1:8" x14ac:dyDescent="0.3">
      <c r="A154" s="3" t="s">
        <v>17</v>
      </c>
      <c r="B154" s="3" t="s">
        <v>9</v>
      </c>
      <c r="C154" s="4">
        <v>1804</v>
      </c>
      <c r="D154" s="5">
        <v>1804</v>
      </c>
      <c r="E154" s="2">
        <v>360.8</v>
      </c>
      <c r="F154" s="2">
        <v>1443.2</v>
      </c>
      <c r="G154" s="1">
        <v>43770</v>
      </c>
      <c r="H154" s="6">
        <f>Table1[[#This Row],[ Profit ]]/Table1[[#This Row],[ Cost ]]</f>
        <v>4</v>
      </c>
    </row>
    <row r="155" spans="1:8" x14ac:dyDescent="0.3">
      <c r="A155" s="3" t="s">
        <v>17</v>
      </c>
      <c r="B155" s="3" t="s">
        <v>9</v>
      </c>
      <c r="C155" s="4">
        <v>2996</v>
      </c>
      <c r="D155" s="5">
        <v>2996</v>
      </c>
      <c r="E155" s="2">
        <v>599.20000000000005</v>
      </c>
      <c r="F155" s="2">
        <v>2396.8000000000002</v>
      </c>
      <c r="G155" s="1">
        <v>43739</v>
      </c>
      <c r="H155" s="6">
        <f>Table1[[#This Row],[ Profit ]]/Table1[[#This Row],[ Cost ]]</f>
        <v>4</v>
      </c>
    </row>
    <row r="156" spans="1:8" x14ac:dyDescent="0.3">
      <c r="A156" s="3" t="s">
        <v>17</v>
      </c>
      <c r="B156" s="3" t="s">
        <v>10</v>
      </c>
      <c r="C156" s="4">
        <v>1989</v>
      </c>
      <c r="D156" s="5">
        <v>9945</v>
      </c>
      <c r="E156" s="2">
        <v>4375.8</v>
      </c>
      <c r="F156" s="2">
        <v>5569.2</v>
      </c>
      <c r="G156" s="1">
        <v>43709</v>
      </c>
      <c r="H156" s="6">
        <f>Table1[[#This Row],[ Profit ]]/Table1[[#This Row],[ Cost ]]</f>
        <v>1.2727272727272727</v>
      </c>
    </row>
    <row r="157" spans="1:8" x14ac:dyDescent="0.3">
      <c r="A157" s="3" t="s">
        <v>17</v>
      </c>
      <c r="B157" s="3" t="s">
        <v>10</v>
      </c>
      <c r="C157" s="4">
        <v>671</v>
      </c>
      <c r="D157" s="5">
        <v>3355</v>
      </c>
      <c r="E157" s="2">
        <v>1476.2</v>
      </c>
      <c r="F157" s="2">
        <v>1878.8</v>
      </c>
      <c r="G157" s="1">
        <v>43739</v>
      </c>
      <c r="H157" s="6">
        <f>Table1[[#This Row],[ Profit ]]/Table1[[#This Row],[ Cost ]]</f>
        <v>1.2727272727272727</v>
      </c>
    </row>
    <row r="158" spans="1:8" x14ac:dyDescent="0.3">
      <c r="A158" s="3" t="s">
        <v>17</v>
      </c>
      <c r="B158" s="3" t="s">
        <v>10</v>
      </c>
      <c r="C158" s="4">
        <v>727</v>
      </c>
      <c r="D158" s="5">
        <v>3635</v>
      </c>
      <c r="E158" s="2">
        <v>1599.4</v>
      </c>
      <c r="F158" s="2">
        <v>2035.6</v>
      </c>
      <c r="G158" s="1">
        <v>43739</v>
      </c>
      <c r="H158" s="6">
        <f>Table1[[#This Row],[ Profit ]]/Table1[[#This Row],[ Cost ]]</f>
        <v>1.2727272727272727</v>
      </c>
    </row>
    <row r="159" spans="1:8" x14ac:dyDescent="0.3">
      <c r="A159" s="3" t="s">
        <v>17</v>
      </c>
      <c r="B159" s="3" t="s">
        <v>10</v>
      </c>
      <c r="C159" s="4">
        <v>2548</v>
      </c>
      <c r="D159" s="5">
        <v>12740</v>
      </c>
      <c r="E159" s="2">
        <v>5605.6</v>
      </c>
      <c r="F159" s="2">
        <v>7134.4</v>
      </c>
      <c r="G159" s="1">
        <v>43770</v>
      </c>
      <c r="H159" s="6">
        <f>Table1[[#This Row],[ Profit ]]/Table1[[#This Row],[ Cost ]]</f>
        <v>1.2727272727272725</v>
      </c>
    </row>
    <row r="160" spans="1:8" x14ac:dyDescent="0.3">
      <c r="A160" s="3" t="s">
        <v>17</v>
      </c>
      <c r="B160" s="3" t="s">
        <v>10</v>
      </c>
      <c r="C160" s="4">
        <v>2015</v>
      </c>
      <c r="D160" s="5">
        <v>10075</v>
      </c>
      <c r="E160" s="2">
        <v>4433</v>
      </c>
      <c r="F160" s="2">
        <v>5642</v>
      </c>
      <c r="G160" s="1">
        <v>43800</v>
      </c>
      <c r="H160" s="6">
        <f>Table1[[#This Row],[ Profit ]]/Table1[[#This Row],[ Cost ]]</f>
        <v>1.2727272727272727</v>
      </c>
    </row>
    <row r="161" spans="1:8" x14ac:dyDescent="0.3">
      <c r="A161" s="3" t="s">
        <v>17</v>
      </c>
      <c r="B161" s="3" t="s">
        <v>11</v>
      </c>
      <c r="C161" s="4">
        <v>330</v>
      </c>
      <c r="D161" s="5">
        <v>1320</v>
      </c>
      <c r="E161" s="2">
        <v>495</v>
      </c>
      <c r="F161" s="2">
        <v>825</v>
      </c>
      <c r="G161" s="1">
        <v>43709</v>
      </c>
      <c r="H161" s="6">
        <f>Table1[[#This Row],[ Profit ]]/Table1[[#This Row],[ Cost ]]</f>
        <v>1.6666666666666667</v>
      </c>
    </row>
    <row r="162" spans="1:8" x14ac:dyDescent="0.3">
      <c r="A162" s="3" t="s">
        <v>17</v>
      </c>
      <c r="B162" s="3" t="s">
        <v>11</v>
      </c>
      <c r="C162" s="4">
        <v>263</v>
      </c>
      <c r="D162" s="5">
        <v>1052</v>
      </c>
      <c r="E162" s="2">
        <v>394.5</v>
      </c>
      <c r="F162" s="2">
        <v>657.5</v>
      </c>
      <c r="G162" s="1">
        <v>43770</v>
      </c>
      <c r="H162" s="6">
        <f>Table1[[#This Row],[ Profit ]]/Table1[[#This Row],[ Cost ]]</f>
        <v>1.6666666666666667</v>
      </c>
    </row>
    <row r="163" spans="1:8" x14ac:dyDescent="0.3">
      <c r="A163" s="3" t="s">
        <v>17</v>
      </c>
      <c r="B163" s="3" t="s">
        <v>11</v>
      </c>
      <c r="C163" s="4">
        <v>386</v>
      </c>
      <c r="D163" s="5">
        <v>1544</v>
      </c>
      <c r="E163" s="2">
        <v>579</v>
      </c>
      <c r="F163" s="2">
        <v>965</v>
      </c>
      <c r="G163" s="1">
        <v>43739</v>
      </c>
      <c r="H163" s="6">
        <f>Table1[[#This Row],[ Profit ]]/Table1[[#This Row],[ Cost ]]</f>
        <v>1.6666666666666667</v>
      </c>
    </row>
    <row r="164" spans="1:8" x14ac:dyDescent="0.3">
      <c r="A164" s="3" t="s">
        <v>17</v>
      </c>
      <c r="B164" s="3" t="s">
        <v>11</v>
      </c>
      <c r="C164" s="4">
        <v>2996</v>
      </c>
      <c r="D164" s="5">
        <v>11984</v>
      </c>
      <c r="E164" s="2">
        <v>4494</v>
      </c>
      <c r="F164" s="2">
        <v>7490</v>
      </c>
      <c r="G164" s="1">
        <v>43739</v>
      </c>
      <c r="H164" s="6">
        <f>Table1[[#This Row],[ Profit ]]/Table1[[#This Row],[ Cost ]]</f>
        <v>1.6666666666666667</v>
      </c>
    </row>
    <row r="165" spans="1:8" x14ac:dyDescent="0.3">
      <c r="A165" s="3" t="s">
        <v>17</v>
      </c>
      <c r="B165" s="3" t="s">
        <v>12</v>
      </c>
      <c r="C165" s="4">
        <v>266</v>
      </c>
      <c r="D165">
        <v>798</v>
      </c>
      <c r="E165" s="2">
        <v>332.5</v>
      </c>
      <c r="F165" s="2">
        <v>465.5</v>
      </c>
      <c r="G165" s="1">
        <v>43800</v>
      </c>
      <c r="H165" s="6">
        <f>Table1[[#This Row],[ Profit ]]/Table1[[#This Row],[ Cost ]]</f>
        <v>1.4</v>
      </c>
    </row>
    <row r="166" spans="1:8" x14ac:dyDescent="0.3">
      <c r="A166" s="3" t="s">
        <v>17</v>
      </c>
      <c r="B166" s="3" t="s">
        <v>12</v>
      </c>
      <c r="C166" s="4">
        <v>349</v>
      </c>
      <c r="D166" s="5">
        <v>1047</v>
      </c>
      <c r="E166" s="2">
        <v>436.25</v>
      </c>
      <c r="F166" s="2">
        <v>610.75</v>
      </c>
      <c r="G166" s="1">
        <v>43709</v>
      </c>
      <c r="H166" s="6">
        <f>Table1[[#This Row],[ Profit ]]/Table1[[#This Row],[ Cost ]]</f>
        <v>1.4</v>
      </c>
    </row>
    <row r="167" spans="1:8" x14ac:dyDescent="0.3">
      <c r="A167" s="3" t="s">
        <v>17</v>
      </c>
      <c r="B167" s="3" t="s">
        <v>12</v>
      </c>
      <c r="C167" s="4">
        <v>1265</v>
      </c>
      <c r="D167" s="5">
        <v>3795</v>
      </c>
      <c r="E167" s="2">
        <v>1581.25</v>
      </c>
      <c r="F167" s="2">
        <v>2213.75</v>
      </c>
      <c r="G167" s="1">
        <v>43770</v>
      </c>
      <c r="H167" s="6">
        <f>Table1[[#This Row],[ Profit ]]/Table1[[#This Row],[ Cost ]]</f>
        <v>1.4</v>
      </c>
    </row>
    <row r="168" spans="1:8" x14ac:dyDescent="0.3">
      <c r="A168" s="3" t="s">
        <v>17</v>
      </c>
      <c r="B168" s="3" t="s">
        <v>12</v>
      </c>
      <c r="C168" s="4">
        <v>808</v>
      </c>
      <c r="D168" s="5">
        <v>2424</v>
      </c>
      <c r="E168" s="2">
        <v>1010</v>
      </c>
      <c r="F168" s="2">
        <v>1414</v>
      </c>
      <c r="G168" s="1">
        <v>43800</v>
      </c>
      <c r="H168" s="6">
        <f>Table1[[#This Row],[ Profit ]]/Table1[[#This Row],[ Cost ]]</f>
        <v>1.4</v>
      </c>
    </row>
    <row r="169" spans="1:8" x14ac:dyDescent="0.3">
      <c r="A169" s="3" t="s">
        <v>17</v>
      </c>
      <c r="B169" s="3" t="s">
        <v>12</v>
      </c>
      <c r="C169" s="4">
        <v>2294</v>
      </c>
      <c r="D169" s="5">
        <v>6882</v>
      </c>
      <c r="E169" s="2">
        <v>2867.5</v>
      </c>
      <c r="F169" s="2">
        <v>4014.5</v>
      </c>
      <c r="G169" s="1">
        <v>43739</v>
      </c>
      <c r="H169" s="6">
        <f>Table1[[#This Row],[ Profit ]]/Table1[[#This Row],[ Cost ]]</f>
        <v>1.4</v>
      </c>
    </row>
    <row r="170" spans="1:8" x14ac:dyDescent="0.3">
      <c r="A170" s="3" t="s">
        <v>17</v>
      </c>
      <c r="B170" s="3" t="s">
        <v>12</v>
      </c>
      <c r="C170" s="4">
        <v>267</v>
      </c>
      <c r="D170">
        <v>801</v>
      </c>
      <c r="E170" s="2">
        <v>333.75</v>
      </c>
      <c r="F170" s="2">
        <v>467.25</v>
      </c>
      <c r="G170" s="1">
        <v>43739</v>
      </c>
      <c r="H170" s="6">
        <f>Table1[[#This Row],[ Profit ]]/Table1[[#This Row],[ Cost ]]</f>
        <v>1.4</v>
      </c>
    </row>
    <row r="171" spans="1:8" x14ac:dyDescent="0.3">
      <c r="A171" s="3" t="s">
        <v>17</v>
      </c>
      <c r="B171" s="3" t="s">
        <v>13</v>
      </c>
      <c r="C171" s="4">
        <v>663</v>
      </c>
      <c r="D171" s="5">
        <v>3978</v>
      </c>
      <c r="E171" s="2">
        <v>1823.25</v>
      </c>
      <c r="F171" s="2">
        <v>2154.75</v>
      </c>
      <c r="G171" s="1">
        <v>43739</v>
      </c>
      <c r="H171" s="6">
        <f>Table1[[#This Row],[ Profit ]]/Table1[[#This Row],[ Cost ]]</f>
        <v>1.1818181818181819</v>
      </c>
    </row>
    <row r="172" spans="1:8" x14ac:dyDescent="0.3">
      <c r="A172" s="3" t="s">
        <v>17</v>
      </c>
      <c r="B172" s="3" t="s">
        <v>13</v>
      </c>
      <c r="C172" s="4">
        <v>736</v>
      </c>
      <c r="D172" s="5">
        <v>4416</v>
      </c>
      <c r="E172" s="2">
        <v>2024</v>
      </c>
      <c r="F172" s="2">
        <v>2392</v>
      </c>
      <c r="G172" s="1">
        <v>43709</v>
      </c>
      <c r="H172" s="6">
        <f>Table1[[#This Row],[ Profit ]]/Table1[[#This Row],[ Cost ]]</f>
        <v>1.1818181818181819</v>
      </c>
    </row>
    <row r="173" spans="1:8" x14ac:dyDescent="0.3">
      <c r="A173" s="3" t="s">
        <v>17</v>
      </c>
      <c r="B173" s="3" t="s">
        <v>13</v>
      </c>
      <c r="C173" s="4">
        <v>1421</v>
      </c>
      <c r="D173" s="5">
        <v>8526</v>
      </c>
      <c r="E173" s="2">
        <v>3907.75</v>
      </c>
      <c r="F173" s="2">
        <v>4618.25</v>
      </c>
      <c r="G173" s="1">
        <v>43800</v>
      </c>
      <c r="H173" s="6">
        <f>Table1[[#This Row],[ Profit ]]/Table1[[#This Row],[ Cost ]]</f>
        <v>1.1818181818181819</v>
      </c>
    </row>
    <row r="174" spans="1:8" x14ac:dyDescent="0.3">
      <c r="A174" s="3" t="s">
        <v>17</v>
      </c>
      <c r="B174" s="3" t="s">
        <v>13</v>
      </c>
      <c r="C174" s="4">
        <v>2294</v>
      </c>
      <c r="D174" s="5">
        <v>13764</v>
      </c>
      <c r="E174" s="2">
        <v>6308.5</v>
      </c>
      <c r="F174" s="2">
        <v>7455.5</v>
      </c>
      <c r="G174" s="1">
        <v>43739</v>
      </c>
      <c r="H174" s="6">
        <f>Table1[[#This Row],[ Profit ]]/Table1[[#This Row],[ Cost ]]</f>
        <v>1.1818181818181819</v>
      </c>
    </row>
    <row r="175" spans="1:8" x14ac:dyDescent="0.3">
      <c r="A175" s="3" t="s">
        <v>17</v>
      </c>
      <c r="B175" s="3" t="s">
        <v>13</v>
      </c>
      <c r="C175" s="4">
        <v>2574</v>
      </c>
      <c r="D175" s="5">
        <v>15444</v>
      </c>
      <c r="E175" s="2">
        <v>7078.5</v>
      </c>
      <c r="F175" s="2">
        <v>8365.5</v>
      </c>
      <c r="G175" s="1">
        <v>43770</v>
      </c>
      <c r="H175" s="6">
        <f>Table1[[#This Row],[ Profit ]]/Table1[[#This Row],[ Cost ]]</f>
        <v>1.1818181818181819</v>
      </c>
    </row>
    <row r="176" spans="1:8" x14ac:dyDescent="0.3">
      <c r="A176" s="3" t="s">
        <v>17</v>
      </c>
      <c r="B176" s="3" t="s">
        <v>13</v>
      </c>
      <c r="C176" s="4">
        <v>2438</v>
      </c>
      <c r="D176" s="5">
        <v>14628</v>
      </c>
      <c r="E176" s="2">
        <v>6704.5</v>
      </c>
      <c r="F176" s="2">
        <v>7923.5</v>
      </c>
      <c r="G176" s="1">
        <v>43800</v>
      </c>
      <c r="H176" s="6">
        <f>Table1[[#This Row],[ Profit ]]/Table1[[#This Row],[ Cost ]]</f>
        <v>1.1818181818181819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5BBCC-BF48-4192-87E5-08E53A24627D}">
  <dimension ref="F1:F40"/>
  <sheetViews>
    <sheetView tabSelected="1" zoomScale="70" zoomScaleNormal="70" workbookViewId="0">
      <selection activeCell="T5" sqref="T5"/>
    </sheetView>
  </sheetViews>
  <sheetFormatPr defaultRowHeight="14.4" x14ac:dyDescent="0.3"/>
  <sheetData>
    <row r="1" spans="6:6" s="12" customFormat="1" x14ac:dyDescent="0.3"/>
    <row r="2" spans="6:6" s="12" customFormat="1" x14ac:dyDescent="0.3"/>
    <row r="3" spans="6:6" s="12" customFormat="1" x14ac:dyDescent="0.3"/>
    <row r="4" spans="6:6" s="12" customFormat="1" ht="63" x14ac:dyDescent="1.2">
      <c r="F4" s="14" t="s">
        <v>37</v>
      </c>
    </row>
    <row r="5" spans="6:6" s="12" customFormat="1" x14ac:dyDescent="0.3"/>
    <row r="6" spans="6:6" s="12" customFormat="1" x14ac:dyDescent="0.3"/>
    <row r="7" spans="6:6" s="12" customFormat="1" x14ac:dyDescent="0.3"/>
    <row r="8" spans="6:6" s="12" customFormat="1" x14ac:dyDescent="0.3"/>
    <row r="9" spans="6:6" s="12" customFormat="1" x14ac:dyDescent="0.3"/>
    <row r="12" spans="6:6" s="13" customFormat="1" x14ac:dyDescent="0.3"/>
    <row r="13" spans="6:6" s="13" customFormat="1" x14ac:dyDescent="0.3"/>
    <row r="14" spans="6:6" s="13" customFormat="1" x14ac:dyDescent="0.3"/>
    <row r="15" spans="6:6" s="13" customFormat="1" x14ac:dyDescent="0.3"/>
    <row r="16" spans="6:6" s="13" customFormat="1" x14ac:dyDescent="0.3"/>
    <row r="17" s="13" customFormat="1" x14ac:dyDescent="0.3"/>
    <row r="18" s="13" customFormat="1" x14ac:dyDescent="0.3"/>
    <row r="19" s="13" customFormat="1" x14ac:dyDescent="0.3"/>
    <row r="20" s="13" customFormat="1" x14ac:dyDescent="0.3"/>
    <row r="21" s="13" customFormat="1" x14ac:dyDescent="0.3"/>
    <row r="22" s="13" customFormat="1" x14ac:dyDescent="0.3"/>
    <row r="23" s="13" customFormat="1" x14ac:dyDescent="0.3"/>
    <row r="24" s="13" customFormat="1" x14ac:dyDescent="0.3"/>
    <row r="25" s="13" customFormat="1" x14ac:dyDescent="0.3"/>
    <row r="26" s="13" customFormat="1" x14ac:dyDescent="0.3"/>
    <row r="27" s="13" customFormat="1" x14ac:dyDescent="0.3"/>
    <row r="28" s="13" customFormat="1" x14ac:dyDescent="0.3"/>
    <row r="29" s="13" customFormat="1" x14ac:dyDescent="0.3"/>
    <row r="30" s="13" customFormat="1" x14ac:dyDescent="0.3"/>
    <row r="31" s="13" customFormat="1" x14ac:dyDescent="0.3"/>
    <row r="32" s="13" customFormat="1" x14ac:dyDescent="0.3"/>
    <row r="33" s="13" customFormat="1" x14ac:dyDescent="0.3"/>
    <row r="34" s="13" customFormat="1" x14ac:dyDescent="0.3"/>
    <row r="35" s="13" customFormat="1" x14ac:dyDescent="0.3"/>
    <row r="36" s="13" customFormat="1" x14ac:dyDescent="0.3"/>
    <row r="37" s="13" customFormat="1" x14ac:dyDescent="0.3"/>
    <row r="38" s="13" customFormat="1" x14ac:dyDescent="0.3"/>
    <row r="39" s="13" customFormat="1" x14ac:dyDescent="0.3"/>
    <row r="40" s="13"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2F22-80B6-487A-A9D2-0DA7BED4CABA}">
  <dimension ref="A3:B9"/>
  <sheetViews>
    <sheetView workbookViewId="0">
      <selection activeCell="O21" sqref="O21"/>
    </sheetView>
  </sheetViews>
  <sheetFormatPr defaultRowHeight="14.4" x14ac:dyDescent="0.3"/>
  <cols>
    <col min="1" max="1" width="13.5546875" bestFit="1" customWidth="1"/>
    <col min="2" max="2" width="14.77734375" bestFit="1" customWidth="1"/>
  </cols>
  <sheetData>
    <row r="3" spans="1:2" x14ac:dyDescent="0.3">
      <c r="A3" s="8" t="s">
        <v>19</v>
      </c>
      <c r="B3" t="s">
        <v>21</v>
      </c>
    </row>
    <row r="4" spans="1:2" x14ac:dyDescent="0.3">
      <c r="A4" s="9" t="s">
        <v>7</v>
      </c>
      <c r="B4" s="7">
        <v>763258</v>
      </c>
    </row>
    <row r="5" spans="1:2" x14ac:dyDescent="0.3">
      <c r="A5" s="9" t="s">
        <v>16</v>
      </c>
      <c r="B5" s="7">
        <v>631911</v>
      </c>
    </row>
    <row r="6" spans="1:2" x14ac:dyDescent="0.3">
      <c r="A6" s="9" t="s">
        <v>15</v>
      </c>
      <c r="B6" s="7">
        <v>615691</v>
      </c>
    </row>
    <row r="7" spans="1:2" x14ac:dyDescent="0.3">
      <c r="A7" s="9" t="s">
        <v>14</v>
      </c>
      <c r="B7" s="7">
        <v>799871</v>
      </c>
    </row>
    <row r="8" spans="1:2" x14ac:dyDescent="0.3">
      <c r="A8" s="9" t="s">
        <v>17</v>
      </c>
      <c r="B8" s="7">
        <v>776439</v>
      </c>
    </row>
    <row r="9" spans="1:2" x14ac:dyDescent="0.3">
      <c r="A9" s="9" t="s">
        <v>20</v>
      </c>
      <c r="B9" s="7">
        <v>3587170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3AB38-1AA6-4C51-BCA3-B0E7DC2F801F}">
  <dimension ref="A3:B10"/>
  <sheetViews>
    <sheetView workbookViewId="0">
      <selection activeCell="H23" sqref="H23"/>
    </sheetView>
  </sheetViews>
  <sheetFormatPr defaultRowHeight="14.4" x14ac:dyDescent="0.3"/>
  <cols>
    <col min="1" max="1" width="28.33203125" bestFit="1" customWidth="1"/>
    <col min="2" max="2" width="15.5546875" bestFit="1" customWidth="1"/>
  </cols>
  <sheetData>
    <row r="3" spans="1:2" x14ac:dyDescent="0.3">
      <c r="A3" s="8" t="s">
        <v>19</v>
      </c>
      <c r="B3" t="s">
        <v>22</v>
      </c>
    </row>
    <row r="4" spans="1:2" x14ac:dyDescent="0.3">
      <c r="A4" s="9" t="s">
        <v>8</v>
      </c>
      <c r="B4" s="10">
        <v>255996</v>
      </c>
    </row>
    <row r="5" spans="1:2" x14ac:dyDescent="0.3">
      <c r="A5" s="9" t="s">
        <v>9</v>
      </c>
      <c r="B5" s="10">
        <v>117921</v>
      </c>
    </row>
    <row r="6" spans="1:2" x14ac:dyDescent="0.3">
      <c r="A6" s="9" t="s">
        <v>10</v>
      </c>
      <c r="B6" s="10">
        <v>121630</v>
      </c>
    </row>
    <row r="7" spans="1:2" x14ac:dyDescent="0.3">
      <c r="A7" s="9" t="s">
        <v>11</v>
      </c>
      <c r="B7" s="10">
        <v>115445</v>
      </c>
    </row>
    <row r="8" spans="1:2" x14ac:dyDescent="0.3">
      <c r="A8" s="9" t="s">
        <v>12</v>
      </c>
      <c r="B8" s="10">
        <v>127203</v>
      </c>
    </row>
    <row r="9" spans="1:2" x14ac:dyDescent="0.3">
      <c r="A9" s="9" t="s">
        <v>13</v>
      </c>
      <c r="B9" s="10">
        <v>122955</v>
      </c>
    </row>
    <row r="10" spans="1:2" x14ac:dyDescent="0.3">
      <c r="A10" s="9" t="s">
        <v>20</v>
      </c>
      <c r="B10" s="10">
        <v>861150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FBF88-97F3-45DC-8EF5-073846EAB0C8}">
  <dimension ref="A3:B10"/>
  <sheetViews>
    <sheetView workbookViewId="0">
      <selection activeCell="E13" sqref="E13"/>
    </sheetView>
  </sheetViews>
  <sheetFormatPr defaultRowHeight="14.4" x14ac:dyDescent="0.3"/>
  <cols>
    <col min="1" max="1" width="28.33203125" bestFit="1" customWidth="1"/>
    <col min="2" max="2" width="20.44140625" bestFit="1" customWidth="1"/>
  </cols>
  <sheetData>
    <row r="3" spans="1:2" x14ac:dyDescent="0.3">
      <c r="A3" s="8" t="s">
        <v>19</v>
      </c>
      <c r="B3" t="s">
        <v>23</v>
      </c>
    </row>
    <row r="4" spans="1:2" x14ac:dyDescent="0.3">
      <c r="A4" s="9" t="s">
        <v>8</v>
      </c>
      <c r="B4" s="11">
        <v>1.5</v>
      </c>
    </row>
    <row r="5" spans="1:2" x14ac:dyDescent="0.3">
      <c r="A5" s="9" t="s">
        <v>9</v>
      </c>
      <c r="B5" s="11">
        <v>4</v>
      </c>
    </row>
    <row r="6" spans="1:2" x14ac:dyDescent="0.3">
      <c r="A6" s="9" t="s">
        <v>10</v>
      </c>
      <c r="B6" s="11">
        <v>1.2727272727272714</v>
      </c>
    </row>
    <row r="7" spans="1:2" x14ac:dyDescent="0.3">
      <c r="A7" s="9" t="s">
        <v>11</v>
      </c>
      <c r="B7" s="11">
        <v>1.6666666666666683</v>
      </c>
    </row>
    <row r="8" spans="1:2" x14ac:dyDescent="0.3">
      <c r="A8" s="9" t="s">
        <v>12</v>
      </c>
      <c r="B8" s="11">
        <v>1.4000000000000019</v>
      </c>
    </row>
    <row r="9" spans="1:2" x14ac:dyDescent="0.3">
      <c r="A9" s="9" t="s">
        <v>13</v>
      </c>
      <c r="B9" s="11">
        <v>1.1818181818181832</v>
      </c>
    </row>
    <row r="10" spans="1:2" x14ac:dyDescent="0.3">
      <c r="A10" s="9" t="s">
        <v>20</v>
      </c>
      <c r="B10" s="11">
        <v>1.7596940836940642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1AB3-7B85-4852-8853-1F277547C583}">
  <dimension ref="A3:H17"/>
  <sheetViews>
    <sheetView workbookViewId="0">
      <selection activeCell="L10" sqref="L10"/>
    </sheetView>
  </sheetViews>
  <sheetFormatPr defaultRowHeight="14.4" x14ac:dyDescent="0.3"/>
  <cols>
    <col min="1" max="1" width="14.77734375" bestFit="1" customWidth="1"/>
    <col min="2" max="2" width="15.5546875" bestFit="1" customWidth="1"/>
    <col min="3" max="3" width="14.21875" bestFit="1" customWidth="1"/>
    <col min="4" max="4" width="14.44140625" bestFit="1" customWidth="1"/>
    <col min="5" max="5" width="13.88671875" bestFit="1" customWidth="1"/>
    <col min="6" max="6" width="11.109375" bestFit="1" customWidth="1"/>
    <col min="7" max="7" width="29.21875" bestFit="1" customWidth="1"/>
    <col min="8" max="8" width="12.6640625" bestFit="1" customWidth="1"/>
  </cols>
  <sheetData>
    <row r="3" spans="1:8" x14ac:dyDescent="0.3">
      <c r="A3" s="8" t="s">
        <v>21</v>
      </c>
      <c r="B3" s="8" t="s">
        <v>36</v>
      </c>
    </row>
    <row r="4" spans="1:8" x14ac:dyDescent="0.3">
      <c r="A4" s="8" t="s">
        <v>19</v>
      </c>
      <c r="B4" t="s">
        <v>8</v>
      </c>
      <c r="C4" t="s">
        <v>9</v>
      </c>
      <c r="D4" t="s">
        <v>10</v>
      </c>
      <c r="E4" t="s">
        <v>11</v>
      </c>
      <c r="F4" t="s">
        <v>12</v>
      </c>
      <c r="G4" t="s">
        <v>13</v>
      </c>
      <c r="H4" t="s">
        <v>20</v>
      </c>
    </row>
    <row r="5" spans="1:8" x14ac:dyDescent="0.3">
      <c r="A5" s="9" t="s">
        <v>24</v>
      </c>
      <c r="B5" s="7">
        <v>117995</v>
      </c>
      <c r="C5" s="7">
        <v>7702</v>
      </c>
      <c r="D5" s="7">
        <v>50100</v>
      </c>
      <c r="E5" s="7">
        <v>26320</v>
      </c>
      <c r="F5" s="7">
        <v>29904</v>
      </c>
      <c r="G5" s="7">
        <v>59832</v>
      </c>
      <c r="H5" s="7">
        <v>291853</v>
      </c>
    </row>
    <row r="6" spans="1:8" x14ac:dyDescent="0.3">
      <c r="A6" s="9" t="s">
        <v>25</v>
      </c>
      <c r="B6" s="7">
        <v>73145</v>
      </c>
      <c r="C6" s="7">
        <v>5405</v>
      </c>
      <c r="D6" s="7">
        <v>42375</v>
      </c>
      <c r="E6" s="7">
        <v>30012</v>
      </c>
      <c r="F6" s="7">
        <v>33630</v>
      </c>
      <c r="G6" s="7">
        <v>47358</v>
      </c>
      <c r="H6" s="7">
        <v>231925</v>
      </c>
    </row>
    <row r="7" spans="1:8" x14ac:dyDescent="0.3">
      <c r="A7" s="9" t="s">
        <v>26</v>
      </c>
      <c r="B7" s="7">
        <v>83475</v>
      </c>
      <c r="C7" s="7">
        <v>8280</v>
      </c>
      <c r="D7" s="7">
        <v>38580</v>
      </c>
      <c r="E7" s="7">
        <v>25904</v>
      </c>
      <c r="F7" s="7">
        <v>22686</v>
      </c>
      <c r="G7" s="7">
        <v>40146</v>
      </c>
      <c r="H7" s="7">
        <v>219071</v>
      </c>
    </row>
    <row r="8" spans="1:8" x14ac:dyDescent="0.3">
      <c r="A8" s="9" t="s">
        <v>27</v>
      </c>
      <c r="B8" s="7">
        <v>118270</v>
      </c>
      <c r="C8" s="7">
        <v>10056</v>
      </c>
      <c r="D8" s="7">
        <v>53840</v>
      </c>
      <c r="E8" s="7">
        <v>54368</v>
      </c>
      <c r="F8" s="7">
        <v>28092</v>
      </c>
      <c r="G8" s="7">
        <v>68754</v>
      </c>
      <c r="H8" s="7">
        <v>333380</v>
      </c>
    </row>
    <row r="9" spans="1:8" x14ac:dyDescent="0.3">
      <c r="A9" s="9" t="s">
        <v>28</v>
      </c>
      <c r="B9" s="7">
        <v>77085</v>
      </c>
      <c r="C9" s="7">
        <v>8300</v>
      </c>
      <c r="D9" s="7">
        <v>51185</v>
      </c>
      <c r="E9" s="7">
        <v>19200</v>
      </c>
      <c r="F9" s="7">
        <v>18006</v>
      </c>
      <c r="G9" s="7">
        <v>42090</v>
      </c>
      <c r="H9" s="7">
        <v>215866</v>
      </c>
    </row>
    <row r="10" spans="1:8" x14ac:dyDescent="0.3">
      <c r="A10" s="9" t="s">
        <v>29</v>
      </c>
      <c r="B10" s="7">
        <v>127990</v>
      </c>
      <c r="C10" s="7">
        <v>14069</v>
      </c>
      <c r="D10" s="7">
        <v>69925</v>
      </c>
      <c r="E10" s="7">
        <v>60220</v>
      </c>
      <c r="F10" s="7">
        <v>52926</v>
      </c>
      <c r="G10" s="7">
        <v>101718</v>
      </c>
      <c r="H10" s="7">
        <v>426848</v>
      </c>
    </row>
    <row r="11" spans="1:8" x14ac:dyDescent="0.3">
      <c r="A11" s="9" t="s">
        <v>30</v>
      </c>
      <c r="B11" s="7">
        <v>113195</v>
      </c>
      <c r="C11" s="7">
        <v>10569</v>
      </c>
      <c r="D11" s="7">
        <v>58110</v>
      </c>
      <c r="E11" s="7">
        <v>27840</v>
      </c>
      <c r="F11" s="7">
        <v>18933</v>
      </c>
      <c r="G11" s="7">
        <v>67524</v>
      </c>
      <c r="H11" s="7">
        <v>296171</v>
      </c>
    </row>
    <row r="12" spans="1:8" x14ac:dyDescent="0.3">
      <c r="A12" s="9" t="s">
        <v>31</v>
      </c>
      <c r="B12" s="7">
        <v>94170</v>
      </c>
      <c r="C12" s="7">
        <v>6209</v>
      </c>
      <c r="D12" s="7">
        <v>44325</v>
      </c>
      <c r="E12" s="7">
        <v>29460</v>
      </c>
      <c r="F12" s="7">
        <v>29001</v>
      </c>
      <c r="G12" s="7">
        <v>58590</v>
      </c>
      <c r="H12" s="7">
        <v>261755</v>
      </c>
    </row>
    <row r="13" spans="1:8" x14ac:dyDescent="0.3">
      <c r="A13" s="9" t="s">
        <v>32</v>
      </c>
      <c r="B13" s="7">
        <v>87080</v>
      </c>
      <c r="C13" s="7">
        <v>7826</v>
      </c>
      <c r="D13" s="7">
        <v>46200</v>
      </c>
      <c r="E13" s="7">
        <v>32820</v>
      </c>
      <c r="F13" s="7">
        <v>22710</v>
      </c>
      <c r="G13" s="7">
        <v>42138</v>
      </c>
      <c r="H13" s="7">
        <v>238774</v>
      </c>
    </row>
    <row r="14" spans="1:8" x14ac:dyDescent="0.3">
      <c r="A14" s="9" t="s">
        <v>33</v>
      </c>
      <c r="B14" s="7">
        <v>148115</v>
      </c>
      <c r="C14" s="7">
        <v>14304</v>
      </c>
      <c r="D14" s="7">
        <v>63060</v>
      </c>
      <c r="E14" s="7">
        <v>60328</v>
      </c>
      <c r="F14" s="7">
        <v>54336</v>
      </c>
      <c r="G14" s="7">
        <v>94494</v>
      </c>
      <c r="H14" s="7">
        <v>434637</v>
      </c>
    </row>
    <row r="15" spans="1:8" x14ac:dyDescent="0.3">
      <c r="A15" s="9" t="s">
        <v>34</v>
      </c>
      <c r="B15" s="7">
        <v>70645</v>
      </c>
      <c r="C15" s="7">
        <v>10418</v>
      </c>
      <c r="D15" s="7">
        <v>32545</v>
      </c>
      <c r="E15" s="7">
        <v>38052</v>
      </c>
      <c r="F15" s="7">
        <v>24267</v>
      </c>
      <c r="G15" s="7">
        <v>41952</v>
      </c>
      <c r="H15" s="7">
        <v>217879</v>
      </c>
    </row>
    <row r="16" spans="1:8" x14ac:dyDescent="0.3">
      <c r="A16" s="9" t="s">
        <v>35</v>
      </c>
      <c r="B16" s="7">
        <v>168815</v>
      </c>
      <c r="C16" s="7">
        <v>14783</v>
      </c>
      <c r="D16" s="7">
        <v>57905</v>
      </c>
      <c r="E16" s="7">
        <v>57256</v>
      </c>
      <c r="F16" s="7">
        <v>47118</v>
      </c>
      <c r="G16" s="7">
        <v>73134</v>
      </c>
      <c r="H16" s="7">
        <v>419011</v>
      </c>
    </row>
    <row r="17" spans="1:8" x14ac:dyDescent="0.3">
      <c r="A17" s="9" t="s">
        <v>20</v>
      </c>
      <c r="B17" s="7">
        <v>1279980</v>
      </c>
      <c r="C17" s="7">
        <v>117921</v>
      </c>
      <c r="D17" s="7">
        <v>608150</v>
      </c>
      <c r="E17" s="7">
        <v>461780</v>
      </c>
      <c r="F17" s="7">
        <v>381609</v>
      </c>
      <c r="G17" s="7">
        <v>737730</v>
      </c>
      <c r="H17" s="7">
        <v>3587170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6831-0176-4620-AB0F-EF38E2CAEFD4}">
  <dimension ref="A3:H10"/>
  <sheetViews>
    <sheetView workbookViewId="0">
      <selection activeCell="M17" sqref="M17"/>
    </sheetView>
  </sheetViews>
  <sheetFormatPr defaultRowHeight="14.4" x14ac:dyDescent="0.3"/>
  <cols>
    <col min="1" max="2" width="15.5546875" bestFit="1" customWidth="1"/>
    <col min="3" max="3" width="14.21875" bestFit="1" customWidth="1"/>
    <col min="4" max="4" width="14.44140625" bestFit="1" customWidth="1"/>
    <col min="5" max="5" width="13.88671875" bestFit="1" customWidth="1"/>
    <col min="6" max="6" width="7" bestFit="1" customWidth="1"/>
    <col min="7" max="7" width="29.21875" bestFit="1" customWidth="1"/>
    <col min="8" max="8" width="10.5546875" bestFit="1" customWidth="1"/>
  </cols>
  <sheetData>
    <row r="3" spans="1:8" x14ac:dyDescent="0.3">
      <c r="A3" s="8" t="s">
        <v>22</v>
      </c>
      <c r="B3" s="8" t="s">
        <v>36</v>
      </c>
    </row>
    <row r="4" spans="1:8" x14ac:dyDescent="0.3">
      <c r="A4" s="8" t="s">
        <v>19</v>
      </c>
      <c r="B4" t="s">
        <v>8</v>
      </c>
      <c r="C4" t="s">
        <v>9</v>
      </c>
      <c r="D4" t="s">
        <v>10</v>
      </c>
      <c r="E4" t="s">
        <v>11</v>
      </c>
      <c r="F4" t="s">
        <v>12</v>
      </c>
      <c r="G4" t="s">
        <v>13</v>
      </c>
      <c r="H4" t="s">
        <v>20</v>
      </c>
    </row>
    <row r="5" spans="1:8" x14ac:dyDescent="0.3">
      <c r="A5" s="9" t="s">
        <v>7</v>
      </c>
      <c r="B5" s="10">
        <v>57409</v>
      </c>
      <c r="C5" s="10">
        <v>25400</v>
      </c>
      <c r="D5" s="10">
        <v>21723</v>
      </c>
      <c r="E5" s="10">
        <v>24771</v>
      </c>
      <c r="F5" s="10">
        <v>30644</v>
      </c>
      <c r="G5" s="10">
        <v>25197</v>
      </c>
      <c r="H5" s="10">
        <v>185144</v>
      </c>
    </row>
    <row r="6" spans="1:8" x14ac:dyDescent="0.3">
      <c r="A6" s="9" t="s">
        <v>16</v>
      </c>
      <c r="B6" s="10">
        <v>47753</v>
      </c>
      <c r="C6" s="10">
        <v>24832</v>
      </c>
      <c r="D6" s="10">
        <v>22133</v>
      </c>
      <c r="E6" s="10">
        <v>19002</v>
      </c>
      <c r="F6" s="10">
        <v>20053</v>
      </c>
      <c r="G6" s="10">
        <v>20247</v>
      </c>
      <c r="H6" s="10">
        <v>154020</v>
      </c>
    </row>
    <row r="7" spans="1:8" x14ac:dyDescent="0.3">
      <c r="A7" s="9" t="s">
        <v>15</v>
      </c>
      <c r="B7" s="10">
        <v>37488</v>
      </c>
      <c r="C7" s="10">
        <v>19279</v>
      </c>
      <c r="D7" s="10">
        <v>22756</v>
      </c>
      <c r="E7" s="10">
        <v>21619</v>
      </c>
      <c r="F7" s="10">
        <v>22590</v>
      </c>
      <c r="G7" s="10">
        <v>23491</v>
      </c>
      <c r="H7" s="10">
        <v>147223</v>
      </c>
    </row>
    <row r="8" spans="1:8" x14ac:dyDescent="0.3">
      <c r="A8" s="9" t="s">
        <v>14</v>
      </c>
      <c r="B8" s="10">
        <v>56097</v>
      </c>
      <c r="C8" s="10">
        <v>24758</v>
      </c>
      <c r="D8" s="10">
        <v>27498</v>
      </c>
      <c r="E8" s="10">
        <v>28209</v>
      </c>
      <c r="F8" s="10">
        <v>24664</v>
      </c>
      <c r="G8" s="10">
        <v>28385</v>
      </c>
      <c r="H8" s="10">
        <v>189611</v>
      </c>
    </row>
    <row r="9" spans="1:8" x14ac:dyDescent="0.3">
      <c r="A9" s="9" t="s">
        <v>17</v>
      </c>
      <c r="B9" s="10">
        <v>57249</v>
      </c>
      <c r="C9" s="10">
        <v>23652</v>
      </c>
      <c r="D9" s="10">
        <v>27520</v>
      </c>
      <c r="E9" s="10">
        <v>21844</v>
      </c>
      <c r="F9" s="10">
        <v>29252</v>
      </c>
      <c r="G9" s="10">
        <v>25635</v>
      </c>
      <c r="H9" s="10">
        <v>185152</v>
      </c>
    </row>
    <row r="10" spans="1:8" x14ac:dyDescent="0.3">
      <c r="A10" s="9" t="s">
        <v>20</v>
      </c>
      <c r="B10" s="10">
        <v>255996</v>
      </c>
      <c r="C10" s="10">
        <v>117921</v>
      </c>
      <c r="D10" s="10">
        <v>121630</v>
      </c>
      <c r="E10" s="10">
        <v>115445</v>
      </c>
      <c r="F10" s="10">
        <v>127203</v>
      </c>
      <c r="G10" s="10">
        <v>122955</v>
      </c>
      <c r="H10" s="10">
        <v>861150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H526"/>
  <sheetViews>
    <sheetView topLeftCell="A2" workbookViewId="0">
      <selection activeCell="H509" sqref="H509"/>
    </sheetView>
  </sheetViews>
  <sheetFormatPr defaultRowHeight="14.4" x14ac:dyDescent="0.3"/>
  <cols>
    <col min="1" max="1" width="28.6640625" customWidth="1"/>
    <col min="2" max="2" width="16.5546875" customWidth="1"/>
    <col min="3" max="3" width="16.77734375" customWidth="1"/>
    <col min="4" max="4" width="14.21875" customWidth="1"/>
    <col min="5" max="5" width="17.77734375" customWidth="1"/>
    <col min="6" max="6" width="9.88671875" bestFit="1" customWidth="1"/>
    <col min="7" max="7" width="10.33203125" bestFit="1" customWidth="1"/>
    <col min="8" max="8" width="16" customWidth="1"/>
  </cols>
  <sheetData>
    <row r="1" spans="1:8" x14ac:dyDescent="0.3">
      <c r="A1" t="s">
        <v>0</v>
      </c>
      <c r="B1" t="s">
        <v>1</v>
      </c>
      <c r="C1" t="s">
        <v>2</v>
      </c>
      <c r="D1" t="s">
        <v>3</v>
      </c>
      <c r="E1" t="s">
        <v>4</v>
      </c>
      <c r="F1" t="s">
        <v>5</v>
      </c>
      <c r="G1" t="s">
        <v>6</v>
      </c>
      <c r="H1" t="s">
        <v>18</v>
      </c>
    </row>
    <row r="2" spans="1:8" x14ac:dyDescent="0.3">
      <c r="A2" t="s">
        <v>7</v>
      </c>
      <c r="B2" t="s">
        <v>8</v>
      </c>
      <c r="C2">
        <v>292</v>
      </c>
      <c r="D2" s="7">
        <v>1460</v>
      </c>
      <c r="E2" s="7">
        <v>584</v>
      </c>
      <c r="F2" s="7">
        <v>876</v>
      </c>
      <c r="G2" s="1">
        <v>43862</v>
      </c>
      <c r="H2" s="6">
        <f>Table2[[#This Row],[ Profit ]]/Table2[[#This Row],[ Cost ]]</f>
        <v>1.5</v>
      </c>
    </row>
    <row r="3" spans="1:8" x14ac:dyDescent="0.3">
      <c r="A3" t="s">
        <v>7</v>
      </c>
      <c r="B3" t="s">
        <v>8</v>
      </c>
      <c r="C3">
        <v>2518</v>
      </c>
      <c r="D3" s="7">
        <v>12590</v>
      </c>
      <c r="E3" s="7">
        <v>5036</v>
      </c>
      <c r="F3" s="7">
        <v>7554</v>
      </c>
      <c r="G3" s="1">
        <v>43983</v>
      </c>
      <c r="H3" s="6">
        <f>Table2[[#This Row],[ Profit ]]/Table2[[#This Row],[ Cost ]]</f>
        <v>1.5</v>
      </c>
    </row>
    <row r="4" spans="1:8" x14ac:dyDescent="0.3">
      <c r="A4" t="s">
        <v>7</v>
      </c>
      <c r="B4" t="s">
        <v>8</v>
      </c>
      <c r="C4">
        <v>1817</v>
      </c>
      <c r="D4" s="7">
        <v>9085</v>
      </c>
      <c r="E4" s="7">
        <v>3634</v>
      </c>
      <c r="F4" s="7">
        <v>5451</v>
      </c>
      <c r="G4" s="1">
        <v>44166</v>
      </c>
      <c r="H4" s="6">
        <f>Table2[[#This Row],[ Profit ]]/Table2[[#This Row],[ Cost ]]</f>
        <v>1.5</v>
      </c>
    </row>
    <row r="5" spans="1:8" x14ac:dyDescent="0.3">
      <c r="A5" t="s">
        <v>7</v>
      </c>
      <c r="B5" t="s">
        <v>8</v>
      </c>
      <c r="C5">
        <v>2363</v>
      </c>
      <c r="D5" s="7">
        <v>11815</v>
      </c>
      <c r="E5" s="7">
        <v>4726</v>
      </c>
      <c r="F5" s="7">
        <v>7089</v>
      </c>
      <c r="G5" s="1">
        <v>43862</v>
      </c>
      <c r="H5" s="6">
        <f>Table2[[#This Row],[ Profit ]]/Table2[[#This Row],[ Cost ]]</f>
        <v>1.5</v>
      </c>
    </row>
    <row r="6" spans="1:8" x14ac:dyDescent="0.3">
      <c r="A6" t="s">
        <v>7</v>
      </c>
      <c r="B6" t="s">
        <v>8</v>
      </c>
      <c r="C6">
        <v>1295</v>
      </c>
      <c r="D6" s="7">
        <v>6475</v>
      </c>
      <c r="E6" s="7">
        <v>2590</v>
      </c>
      <c r="F6" s="7">
        <v>3885</v>
      </c>
      <c r="G6" s="1">
        <v>44105</v>
      </c>
      <c r="H6" s="6">
        <f>Table2[[#This Row],[ Profit ]]/Table2[[#This Row],[ Cost ]]</f>
        <v>1.5</v>
      </c>
    </row>
    <row r="7" spans="1:8" x14ac:dyDescent="0.3">
      <c r="A7" t="s">
        <v>7</v>
      </c>
      <c r="B7" t="s">
        <v>8</v>
      </c>
      <c r="C7">
        <v>1916</v>
      </c>
      <c r="D7" s="7">
        <v>9580</v>
      </c>
      <c r="E7" s="7">
        <v>3832</v>
      </c>
      <c r="F7" s="7">
        <v>5748</v>
      </c>
      <c r="G7" s="1">
        <v>44166</v>
      </c>
      <c r="H7" s="6">
        <f>Table2[[#This Row],[ Profit ]]/Table2[[#This Row],[ Cost ]]</f>
        <v>1.5</v>
      </c>
    </row>
    <row r="8" spans="1:8" x14ac:dyDescent="0.3">
      <c r="A8" t="s">
        <v>7</v>
      </c>
      <c r="B8" t="s">
        <v>8</v>
      </c>
      <c r="C8">
        <v>2852</v>
      </c>
      <c r="D8" s="7">
        <v>14260</v>
      </c>
      <c r="E8" s="7">
        <v>5704</v>
      </c>
      <c r="F8" s="7">
        <v>8556</v>
      </c>
      <c r="G8" s="1">
        <v>44166</v>
      </c>
      <c r="H8" s="6">
        <f>Table2[[#This Row],[ Profit ]]/Table2[[#This Row],[ Cost ]]</f>
        <v>1.5</v>
      </c>
    </row>
    <row r="9" spans="1:8" x14ac:dyDescent="0.3">
      <c r="A9" t="s">
        <v>7</v>
      </c>
      <c r="B9" t="s">
        <v>8</v>
      </c>
      <c r="C9">
        <v>2729</v>
      </c>
      <c r="D9" s="7">
        <v>13645</v>
      </c>
      <c r="E9" s="7">
        <v>5458</v>
      </c>
      <c r="F9" s="7">
        <v>8187</v>
      </c>
      <c r="G9" s="1">
        <v>44166</v>
      </c>
      <c r="H9" s="6">
        <f>Table2[[#This Row],[ Profit ]]/Table2[[#This Row],[ Cost ]]</f>
        <v>1.5</v>
      </c>
    </row>
    <row r="10" spans="1:8" x14ac:dyDescent="0.3">
      <c r="A10" t="s">
        <v>7</v>
      </c>
      <c r="B10" t="s">
        <v>8</v>
      </c>
      <c r="C10">
        <v>1774</v>
      </c>
      <c r="D10" s="7">
        <v>8870</v>
      </c>
      <c r="E10" s="7">
        <v>3548</v>
      </c>
      <c r="F10" s="7">
        <v>5322</v>
      </c>
      <c r="G10" s="1">
        <v>43891</v>
      </c>
      <c r="H10" s="6">
        <f>Table2[[#This Row],[ Profit ]]/Table2[[#This Row],[ Cost ]]</f>
        <v>1.5</v>
      </c>
    </row>
    <row r="11" spans="1:8" x14ac:dyDescent="0.3">
      <c r="A11" t="s">
        <v>7</v>
      </c>
      <c r="B11" t="s">
        <v>8</v>
      </c>
      <c r="C11">
        <v>2009</v>
      </c>
      <c r="D11" s="7">
        <v>10045</v>
      </c>
      <c r="E11" s="7">
        <v>4018</v>
      </c>
      <c r="F11" s="7">
        <v>6027</v>
      </c>
      <c r="G11" s="1">
        <v>44105</v>
      </c>
      <c r="H11" s="6">
        <f>Table2[[#This Row],[ Profit ]]/Table2[[#This Row],[ Cost ]]</f>
        <v>1.5</v>
      </c>
    </row>
    <row r="12" spans="1:8" x14ac:dyDescent="0.3">
      <c r="A12" t="s">
        <v>7</v>
      </c>
      <c r="B12" t="s">
        <v>8</v>
      </c>
      <c r="C12">
        <v>4251</v>
      </c>
      <c r="D12" s="7">
        <v>21255</v>
      </c>
      <c r="E12" s="7">
        <v>8502</v>
      </c>
      <c r="F12" s="7">
        <v>12753</v>
      </c>
      <c r="G12" s="1">
        <v>43831</v>
      </c>
      <c r="H12" s="6">
        <f>Table2[[#This Row],[ Profit ]]/Table2[[#This Row],[ Cost ]]</f>
        <v>1.5</v>
      </c>
    </row>
    <row r="13" spans="1:8" x14ac:dyDescent="0.3">
      <c r="A13" t="s">
        <v>7</v>
      </c>
      <c r="B13" t="s">
        <v>8</v>
      </c>
      <c r="C13">
        <v>218</v>
      </c>
      <c r="D13" s="7">
        <v>1090</v>
      </c>
      <c r="E13" s="7">
        <v>436</v>
      </c>
      <c r="F13" s="7">
        <v>654</v>
      </c>
      <c r="G13" s="1">
        <v>44075</v>
      </c>
      <c r="H13" s="6">
        <f>Table2[[#This Row],[ Profit ]]/Table2[[#This Row],[ Cost ]]</f>
        <v>1.5</v>
      </c>
    </row>
    <row r="14" spans="1:8" x14ac:dyDescent="0.3">
      <c r="A14" t="s">
        <v>7</v>
      </c>
      <c r="B14" t="s">
        <v>8</v>
      </c>
      <c r="C14">
        <v>2074</v>
      </c>
      <c r="D14" s="7">
        <v>10370</v>
      </c>
      <c r="E14" s="7">
        <v>4148</v>
      </c>
      <c r="F14" s="7">
        <v>6222</v>
      </c>
      <c r="G14" s="1">
        <v>44075</v>
      </c>
      <c r="H14" s="6">
        <f>Table2[[#This Row],[ Profit ]]/Table2[[#This Row],[ Cost ]]</f>
        <v>1.5</v>
      </c>
    </row>
    <row r="15" spans="1:8" x14ac:dyDescent="0.3">
      <c r="A15" t="s">
        <v>7</v>
      </c>
      <c r="B15" t="s">
        <v>8</v>
      </c>
      <c r="C15">
        <v>2431</v>
      </c>
      <c r="D15" s="7">
        <v>12155</v>
      </c>
      <c r="E15" s="7">
        <v>4862</v>
      </c>
      <c r="F15" s="7">
        <v>7293</v>
      </c>
      <c r="G15" s="1">
        <v>44166</v>
      </c>
      <c r="H15" s="6">
        <f>Table2[[#This Row],[ Profit ]]/Table2[[#This Row],[ Cost ]]</f>
        <v>1.5</v>
      </c>
    </row>
    <row r="16" spans="1:8" x14ac:dyDescent="0.3">
      <c r="A16" t="s">
        <v>7</v>
      </c>
      <c r="B16" t="s">
        <v>8</v>
      </c>
      <c r="C16">
        <v>1702</v>
      </c>
      <c r="D16" s="7">
        <v>8510</v>
      </c>
      <c r="E16" s="7">
        <v>3404</v>
      </c>
      <c r="F16" s="7">
        <v>5106</v>
      </c>
      <c r="G16" s="1">
        <v>43952</v>
      </c>
      <c r="H16" s="6">
        <f>Table2[[#This Row],[ Profit ]]/Table2[[#This Row],[ Cost ]]</f>
        <v>1.5</v>
      </c>
    </row>
    <row r="17" spans="1:8" x14ac:dyDescent="0.3">
      <c r="A17" t="s">
        <v>7</v>
      </c>
      <c r="B17" t="s">
        <v>8</v>
      </c>
      <c r="C17">
        <v>257</v>
      </c>
      <c r="D17" s="7">
        <v>1285</v>
      </c>
      <c r="E17" s="7">
        <v>514</v>
      </c>
      <c r="F17" s="7">
        <v>771</v>
      </c>
      <c r="G17" s="1">
        <v>43952</v>
      </c>
      <c r="H17" s="6">
        <f>Table2[[#This Row],[ Profit ]]/Table2[[#This Row],[ Cost ]]</f>
        <v>1.5</v>
      </c>
    </row>
    <row r="18" spans="1:8" x14ac:dyDescent="0.3">
      <c r="A18" t="s">
        <v>7</v>
      </c>
      <c r="B18" t="s">
        <v>8</v>
      </c>
      <c r="C18">
        <v>1094</v>
      </c>
      <c r="D18" s="7">
        <v>5470</v>
      </c>
      <c r="E18" s="7">
        <v>2188</v>
      </c>
      <c r="F18" s="7">
        <v>3282</v>
      </c>
      <c r="G18" s="1">
        <v>43983</v>
      </c>
      <c r="H18" s="6">
        <f>Table2[[#This Row],[ Profit ]]/Table2[[#This Row],[ Cost ]]</f>
        <v>1.5</v>
      </c>
    </row>
    <row r="19" spans="1:8" x14ac:dyDescent="0.3">
      <c r="A19" t="s">
        <v>7</v>
      </c>
      <c r="B19" t="s">
        <v>8</v>
      </c>
      <c r="C19">
        <v>873</v>
      </c>
      <c r="D19" s="7">
        <v>4365</v>
      </c>
      <c r="E19" s="7">
        <v>1746</v>
      </c>
      <c r="F19" s="7">
        <v>2619</v>
      </c>
      <c r="G19" s="1">
        <v>43831</v>
      </c>
      <c r="H19" s="6">
        <f>Table2[[#This Row],[ Profit ]]/Table2[[#This Row],[ Cost ]]</f>
        <v>1.5</v>
      </c>
    </row>
    <row r="20" spans="1:8" x14ac:dyDescent="0.3">
      <c r="A20" t="s">
        <v>7</v>
      </c>
      <c r="B20" t="s">
        <v>8</v>
      </c>
      <c r="C20">
        <v>2105</v>
      </c>
      <c r="D20" s="7">
        <v>10525</v>
      </c>
      <c r="E20" s="7">
        <v>4210</v>
      </c>
      <c r="F20" s="7">
        <v>6315</v>
      </c>
      <c r="G20" s="1">
        <v>44013</v>
      </c>
      <c r="H20" s="6">
        <f>Table2[[#This Row],[ Profit ]]/Table2[[#This Row],[ Cost ]]</f>
        <v>1.5</v>
      </c>
    </row>
    <row r="21" spans="1:8" x14ac:dyDescent="0.3">
      <c r="A21" t="s">
        <v>7</v>
      </c>
      <c r="B21" t="s">
        <v>8</v>
      </c>
      <c r="C21">
        <v>4026</v>
      </c>
      <c r="D21" s="7">
        <v>20130</v>
      </c>
      <c r="E21" s="7">
        <v>8052</v>
      </c>
      <c r="F21" s="7">
        <v>12078</v>
      </c>
      <c r="G21" s="1">
        <v>44013</v>
      </c>
      <c r="H21" s="6">
        <f>Table2[[#This Row],[ Profit ]]/Table2[[#This Row],[ Cost ]]</f>
        <v>1.5</v>
      </c>
    </row>
    <row r="22" spans="1:8" x14ac:dyDescent="0.3">
      <c r="A22" t="s">
        <v>7</v>
      </c>
      <c r="B22" t="s">
        <v>8</v>
      </c>
      <c r="C22">
        <v>2394</v>
      </c>
      <c r="D22" s="7">
        <v>11970</v>
      </c>
      <c r="E22" s="7">
        <v>4788</v>
      </c>
      <c r="F22" s="7">
        <v>7182</v>
      </c>
      <c r="G22" s="1">
        <v>44044</v>
      </c>
      <c r="H22" s="6">
        <f>Table2[[#This Row],[ Profit ]]/Table2[[#This Row],[ Cost ]]</f>
        <v>1.5</v>
      </c>
    </row>
    <row r="23" spans="1:8" x14ac:dyDescent="0.3">
      <c r="A23" t="s">
        <v>7</v>
      </c>
      <c r="B23" t="s">
        <v>8</v>
      </c>
      <c r="C23">
        <v>1366</v>
      </c>
      <c r="D23" s="7">
        <v>6830</v>
      </c>
      <c r="E23" s="7">
        <v>2732</v>
      </c>
      <c r="F23" s="7">
        <v>4098</v>
      </c>
      <c r="G23" s="1">
        <v>44136</v>
      </c>
      <c r="H23" s="6">
        <f>Table2[[#This Row],[ Profit ]]/Table2[[#This Row],[ Cost ]]</f>
        <v>1.5</v>
      </c>
    </row>
    <row r="24" spans="1:8" x14ac:dyDescent="0.3">
      <c r="A24" t="s">
        <v>7</v>
      </c>
      <c r="B24" t="s">
        <v>8</v>
      </c>
      <c r="C24">
        <v>2632</v>
      </c>
      <c r="D24" s="7">
        <v>13160</v>
      </c>
      <c r="E24" s="7">
        <v>5264</v>
      </c>
      <c r="F24" s="7">
        <v>7896</v>
      </c>
      <c r="G24" s="1">
        <v>43983</v>
      </c>
      <c r="H24" s="6">
        <f>Table2[[#This Row],[ Profit ]]/Table2[[#This Row],[ Cost ]]</f>
        <v>1.5</v>
      </c>
    </row>
    <row r="25" spans="1:8" x14ac:dyDescent="0.3">
      <c r="A25" t="s">
        <v>7</v>
      </c>
      <c r="B25" t="s">
        <v>8</v>
      </c>
      <c r="C25">
        <v>1583</v>
      </c>
      <c r="D25" s="7">
        <v>7915</v>
      </c>
      <c r="E25" s="7">
        <v>3166</v>
      </c>
      <c r="F25" s="7">
        <v>4749</v>
      </c>
      <c r="G25" s="1">
        <v>43983</v>
      </c>
      <c r="H25" s="6">
        <f>Table2[[#This Row],[ Profit ]]/Table2[[#This Row],[ Cost ]]</f>
        <v>1.5</v>
      </c>
    </row>
    <row r="26" spans="1:8" x14ac:dyDescent="0.3">
      <c r="A26" t="s">
        <v>7</v>
      </c>
      <c r="B26" t="s">
        <v>8</v>
      </c>
      <c r="C26">
        <v>1565</v>
      </c>
      <c r="D26" s="7">
        <v>7825</v>
      </c>
      <c r="E26" s="7">
        <v>3130</v>
      </c>
      <c r="F26" s="7">
        <v>4695</v>
      </c>
      <c r="G26" s="1">
        <v>44105</v>
      </c>
      <c r="H26" s="6">
        <f>Table2[[#This Row],[ Profit ]]/Table2[[#This Row],[ Cost ]]</f>
        <v>1.5</v>
      </c>
    </row>
    <row r="27" spans="1:8" x14ac:dyDescent="0.3">
      <c r="A27" t="s">
        <v>7</v>
      </c>
      <c r="B27" t="s">
        <v>8</v>
      </c>
      <c r="C27">
        <v>1249</v>
      </c>
      <c r="D27" s="7">
        <v>6245</v>
      </c>
      <c r="E27" s="7">
        <v>2498</v>
      </c>
      <c r="F27" s="7">
        <v>3747</v>
      </c>
      <c r="G27" s="1">
        <v>44105</v>
      </c>
      <c r="H27" s="6">
        <f>Table2[[#This Row],[ Profit ]]/Table2[[#This Row],[ Cost ]]</f>
        <v>1.5</v>
      </c>
    </row>
    <row r="28" spans="1:8" x14ac:dyDescent="0.3">
      <c r="A28" t="s">
        <v>7</v>
      </c>
      <c r="B28" t="s">
        <v>8</v>
      </c>
      <c r="C28">
        <v>2428</v>
      </c>
      <c r="D28" s="7">
        <v>12140</v>
      </c>
      <c r="E28" s="7">
        <v>4856</v>
      </c>
      <c r="F28" s="7">
        <v>7284</v>
      </c>
      <c r="G28" s="1">
        <v>43891</v>
      </c>
      <c r="H28" s="6">
        <f>Table2[[#This Row],[ Profit ]]/Table2[[#This Row],[ Cost ]]</f>
        <v>1.5</v>
      </c>
    </row>
    <row r="29" spans="1:8" x14ac:dyDescent="0.3">
      <c r="A29" t="s">
        <v>7</v>
      </c>
      <c r="B29" t="s">
        <v>8</v>
      </c>
      <c r="C29">
        <v>700</v>
      </c>
      <c r="D29" s="7">
        <v>3500</v>
      </c>
      <c r="E29" s="7">
        <v>1400</v>
      </c>
      <c r="F29" s="7">
        <v>2100</v>
      </c>
      <c r="G29" s="1">
        <v>44136</v>
      </c>
      <c r="H29" s="6">
        <f>Table2[[#This Row],[ Profit ]]/Table2[[#This Row],[ Cost ]]</f>
        <v>1.5</v>
      </c>
    </row>
    <row r="30" spans="1:8" x14ac:dyDescent="0.3">
      <c r="A30" t="s">
        <v>7</v>
      </c>
      <c r="B30" t="s">
        <v>8</v>
      </c>
      <c r="C30">
        <v>1614</v>
      </c>
      <c r="D30" s="7">
        <v>8070</v>
      </c>
      <c r="E30" s="7">
        <v>3228</v>
      </c>
      <c r="F30" s="7">
        <v>4842</v>
      </c>
      <c r="G30" s="1">
        <v>43922</v>
      </c>
      <c r="H30" s="6">
        <f>Table2[[#This Row],[ Profit ]]/Table2[[#This Row],[ Cost ]]</f>
        <v>1.5</v>
      </c>
    </row>
    <row r="31" spans="1:8" x14ac:dyDescent="0.3">
      <c r="A31" t="s">
        <v>7</v>
      </c>
      <c r="B31" t="s">
        <v>8</v>
      </c>
      <c r="C31">
        <v>2559</v>
      </c>
      <c r="D31" s="7">
        <v>12795</v>
      </c>
      <c r="E31" s="7">
        <v>5118</v>
      </c>
      <c r="F31" s="7">
        <v>7677</v>
      </c>
      <c r="G31" s="1">
        <v>44044</v>
      </c>
      <c r="H31" s="6">
        <f>Table2[[#This Row],[ Profit ]]/Table2[[#This Row],[ Cost ]]</f>
        <v>1.5</v>
      </c>
    </row>
    <row r="32" spans="1:8" x14ac:dyDescent="0.3">
      <c r="A32" t="s">
        <v>7</v>
      </c>
      <c r="B32" t="s">
        <v>8</v>
      </c>
      <c r="C32">
        <v>723</v>
      </c>
      <c r="D32" s="7">
        <v>3615</v>
      </c>
      <c r="E32" s="7">
        <v>1446</v>
      </c>
      <c r="F32" s="7">
        <v>2169</v>
      </c>
      <c r="G32" s="1">
        <v>43922</v>
      </c>
      <c r="H32" s="6">
        <f>Table2[[#This Row],[ Profit ]]/Table2[[#This Row],[ Cost ]]</f>
        <v>1.5</v>
      </c>
    </row>
    <row r="33" spans="1:8" x14ac:dyDescent="0.3">
      <c r="A33" t="s">
        <v>7</v>
      </c>
      <c r="B33" t="s">
        <v>9</v>
      </c>
      <c r="C33">
        <v>2518</v>
      </c>
      <c r="D33" s="7">
        <v>2518</v>
      </c>
      <c r="E33" s="7">
        <v>503.6</v>
      </c>
      <c r="F33" s="7">
        <v>2014.4</v>
      </c>
      <c r="G33" s="1">
        <v>43983</v>
      </c>
      <c r="H33" s="6">
        <f>Table2[[#This Row],[ Profit ]]/Table2[[#This Row],[ Cost ]]</f>
        <v>4</v>
      </c>
    </row>
    <row r="34" spans="1:8" x14ac:dyDescent="0.3">
      <c r="A34" t="s">
        <v>7</v>
      </c>
      <c r="B34" t="s">
        <v>9</v>
      </c>
      <c r="C34">
        <v>2666</v>
      </c>
      <c r="D34" s="7">
        <v>2666</v>
      </c>
      <c r="E34" s="7">
        <v>533.20000000000005</v>
      </c>
      <c r="F34" s="7">
        <v>2132.8000000000002</v>
      </c>
      <c r="G34" s="1">
        <v>44013</v>
      </c>
      <c r="H34" s="6">
        <f>Table2[[#This Row],[ Profit ]]/Table2[[#This Row],[ Cost ]]</f>
        <v>4</v>
      </c>
    </row>
    <row r="35" spans="1:8" x14ac:dyDescent="0.3">
      <c r="A35" t="s">
        <v>7</v>
      </c>
      <c r="B35" t="s">
        <v>9</v>
      </c>
      <c r="C35">
        <v>1830</v>
      </c>
      <c r="D35" s="7">
        <v>1830</v>
      </c>
      <c r="E35" s="7">
        <v>366</v>
      </c>
      <c r="F35" s="7">
        <v>1464</v>
      </c>
      <c r="G35" s="1">
        <v>44044</v>
      </c>
      <c r="H35" s="6">
        <f>Table2[[#This Row],[ Profit ]]/Table2[[#This Row],[ Cost ]]</f>
        <v>4</v>
      </c>
    </row>
    <row r="36" spans="1:8" x14ac:dyDescent="0.3">
      <c r="A36" t="s">
        <v>7</v>
      </c>
      <c r="B36" t="s">
        <v>9</v>
      </c>
      <c r="C36">
        <v>1967</v>
      </c>
      <c r="D36" s="7">
        <v>1967</v>
      </c>
      <c r="E36" s="7">
        <v>393.4</v>
      </c>
      <c r="F36" s="7">
        <v>1573.6</v>
      </c>
      <c r="G36" s="1">
        <v>43891</v>
      </c>
      <c r="H36" s="6">
        <f>Table2[[#This Row],[ Profit ]]/Table2[[#This Row],[ Cost ]]</f>
        <v>4</v>
      </c>
    </row>
    <row r="37" spans="1:8" x14ac:dyDescent="0.3">
      <c r="A37" t="s">
        <v>7</v>
      </c>
      <c r="B37" t="s">
        <v>9</v>
      </c>
      <c r="C37">
        <v>488</v>
      </c>
      <c r="D37" s="7">
        <v>488</v>
      </c>
      <c r="E37" s="7">
        <v>97.6</v>
      </c>
      <c r="F37" s="7">
        <v>390.4</v>
      </c>
      <c r="G37" s="1">
        <v>43862</v>
      </c>
      <c r="H37" s="6">
        <f>Table2[[#This Row],[ Profit ]]/Table2[[#This Row],[ Cost ]]</f>
        <v>4</v>
      </c>
    </row>
    <row r="38" spans="1:8" x14ac:dyDescent="0.3">
      <c r="A38" t="s">
        <v>7</v>
      </c>
      <c r="B38" t="s">
        <v>9</v>
      </c>
      <c r="C38">
        <v>708</v>
      </c>
      <c r="D38" s="7">
        <v>708</v>
      </c>
      <c r="E38" s="7">
        <v>141.6</v>
      </c>
      <c r="F38" s="7">
        <v>566.4</v>
      </c>
      <c r="G38" s="1">
        <v>43983</v>
      </c>
      <c r="H38" s="6">
        <f>Table2[[#This Row],[ Profit ]]/Table2[[#This Row],[ Cost ]]</f>
        <v>4</v>
      </c>
    </row>
    <row r="39" spans="1:8" x14ac:dyDescent="0.3">
      <c r="A39" t="s">
        <v>7</v>
      </c>
      <c r="B39" t="s">
        <v>9</v>
      </c>
      <c r="C39">
        <v>3803</v>
      </c>
      <c r="D39" s="7">
        <v>3803</v>
      </c>
      <c r="E39" s="7">
        <v>760.6</v>
      </c>
      <c r="F39" s="7">
        <v>3042.4</v>
      </c>
      <c r="G39" s="1">
        <v>43922</v>
      </c>
      <c r="H39" s="6">
        <f>Table2[[#This Row],[ Profit ]]/Table2[[#This Row],[ Cost ]]</f>
        <v>4</v>
      </c>
    </row>
    <row r="40" spans="1:8" x14ac:dyDescent="0.3">
      <c r="A40" t="s">
        <v>7</v>
      </c>
      <c r="B40" t="s">
        <v>9</v>
      </c>
      <c r="C40">
        <v>2321</v>
      </c>
      <c r="D40" s="7">
        <v>2321</v>
      </c>
      <c r="E40" s="7">
        <v>464.2</v>
      </c>
      <c r="F40" s="7">
        <v>1856.8</v>
      </c>
      <c r="G40" s="1">
        <v>44136</v>
      </c>
      <c r="H40" s="6">
        <f>Table2[[#This Row],[ Profit ]]/Table2[[#This Row],[ Cost ]]</f>
        <v>4</v>
      </c>
    </row>
    <row r="41" spans="1:8" x14ac:dyDescent="0.3">
      <c r="A41" t="s">
        <v>7</v>
      </c>
      <c r="B41" t="s">
        <v>9</v>
      </c>
      <c r="C41">
        <v>2734</v>
      </c>
      <c r="D41" s="7">
        <v>2734</v>
      </c>
      <c r="E41" s="7">
        <v>546.79999999999995</v>
      </c>
      <c r="F41" s="7">
        <v>2187.1999999999998</v>
      </c>
      <c r="G41" s="1">
        <v>44105</v>
      </c>
      <c r="H41" s="6">
        <f>Table2[[#This Row],[ Profit ]]/Table2[[#This Row],[ Cost ]]</f>
        <v>4</v>
      </c>
    </row>
    <row r="42" spans="1:8" x14ac:dyDescent="0.3">
      <c r="A42" t="s">
        <v>7</v>
      </c>
      <c r="B42" t="s">
        <v>9</v>
      </c>
      <c r="C42">
        <v>1249</v>
      </c>
      <c r="D42" s="7">
        <v>1249</v>
      </c>
      <c r="E42" s="7">
        <v>249.8</v>
      </c>
      <c r="F42" s="7">
        <v>999.2</v>
      </c>
      <c r="G42" s="1">
        <v>44105</v>
      </c>
      <c r="H42" s="6">
        <f>Table2[[#This Row],[ Profit ]]/Table2[[#This Row],[ Cost ]]</f>
        <v>4</v>
      </c>
    </row>
    <row r="43" spans="1:8" x14ac:dyDescent="0.3">
      <c r="A43" t="s">
        <v>7</v>
      </c>
      <c r="B43" t="s">
        <v>9</v>
      </c>
      <c r="C43">
        <v>2228</v>
      </c>
      <c r="D43" s="7">
        <v>2228</v>
      </c>
      <c r="E43" s="7">
        <v>445.6</v>
      </c>
      <c r="F43" s="7">
        <v>1782.4</v>
      </c>
      <c r="G43" s="1">
        <v>43831</v>
      </c>
      <c r="H43" s="6">
        <f>Table2[[#This Row],[ Profit ]]/Table2[[#This Row],[ Cost ]]</f>
        <v>4</v>
      </c>
    </row>
    <row r="44" spans="1:8" x14ac:dyDescent="0.3">
      <c r="A44" t="s">
        <v>7</v>
      </c>
      <c r="B44" t="s">
        <v>9</v>
      </c>
      <c r="C44">
        <v>200</v>
      </c>
      <c r="D44" s="7">
        <v>200</v>
      </c>
      <c r="E44" s="7">
        <v>40</v>
      </c>
      <c r="F44" s="7">
        <v>160</v>
      </c>
      <c r="G44" s="1">
        <v>43952</v>
      </c>
      <c r="H44" s="6">
        <f>Table2[[#This Row],[ Profit ]]/Table2[[#This Row],[ Cost ]]</f>
        <v>4</v>
      </c>
    </row>
    <row r="45" spans="1:8" x14ac:dyDescent="0.3">
      <c r="A45" t="s">
        <v>7</v>
      </c>
      <c r="B45" t="s">
        <v>9</v>
      </c>
      <c r="C45">
        <v>388</v>
      </c>
      <c r="D45" s="7">
        <v>388</v>
      </c>
      <c r="E45" s="7">
        <v>77.599999999999994</v>
      </c>
      <c r="F45" s="7">
        <v>310.39999999999998</v>
      </c>
      <c r="G45" s="1">
        <v>44075</v>
      </c>
      <c r="H45" s="6">
        <f>Table2[[#This Row],[ Profit ]]/Table2[[#This Row],[ Cost ]]</f>
        <v>4</v>
      </c>
    </row>
    <row r="46" spans="1:8" x14ac:dyDescent="0.3">
      <c r="A46" t="s">
        <v>7</v>
      </c>
      <c r="B46" t="s">
        <v>9</v>
      </c>
      <c r="C46">
        <v>2300</v>
      </c>
      <c r="D46" s="7">
        <v>2300</v>
      </c>
      <c r="E46" s="7">
        <v>460</v>
      </c>
      <c r="F46" s="7">
        <v>1840</v>
      </c>
      <c r="G46" s="1">
        <v>44166</v>
      </c>
      <c r="H46" s="6">
        <f>Table2[[#This Row],[ Profit ]]/Table2[[#This Row],[ Cost ]]</f>
        <v>4</v>
      </c>
    </row>
    <row r="47" spans="1:8" x14ac:dyDescent="0.3">
      <c r="A47" t="s">
        <v>7</v>
      </c>
      <c r="B47" t="s">
        <v>10</v>
      </c>
      <c r="C47">
        <v>1916</v>
      </c>
      <c r="D47" s="7">
        <v>9580</v>
      </c>
      <c r="E47" s="7">
        <v>4215.2</v>
      </c>
      <c r="F47" s="7">
        <v>5364.8</v>
      </c>
      <c r="G47" s="1">
        <v>44166</v>
      </c>
      <c r="H47" s="6">
        <f>Table2[[#This Row],[ Profit ]]/Table2[[#This Row],[ Cost ]]</f>
        <v>1.2727272727272729</v>
      </c>
    </row>
    <row r="48" spans="1:8" x14ac:dyDescent="0.3">
      <c r="A48" t="s">
        <v>7</v>
      </c>
      <c r="B48" t="s">
        <v>10</v>
      </c>
      <c r="C48">
        <v>552</v>
      </c>
      <c r="D48" s="7">
        <v>2760</v>
      </c>
      <c r="E48" s="7">
        <v>1214.4000000000001</v>
      </c>
      <c r="F48" s="7">
        <v>1545.6</v>
      </c>
      <c r="G48" s="1">
        <v>44044</v>
      </c>
      <c r="H48" s="6">
        <f>Table2[[#This Row],[ Profit ]]/Table2[[#This Row],[ Cost ]]</f>
        <v>1.2727272727272725</v>
      </c>
    </row>
    <row r="49" spans="1:8" x14ac:dyDescent="0.3">
      <c r="A49" t="s">
        <v>7</v>
      </c>
      <c r="B49" t="s">
        <v>10</v>
      </c>
      <c r="C49">
        <v>1135</v>
      </c>
      <c r="D49" s="7">
        <v>5675</v>
      </c>
      <c r="E49" s="7">
        <v>2497</v>
      </c>
      <c r="F49" s="7">
        <v>3178</v>
      </c>
      <c r="G49" s="1">
        <v>43983</v>
      </c>
      <c r="H49" s="6">
        <f>Table2[[#This Row],[ Profit ]]/Table2[[#This Row],[ Cost ]]</f>
        <v>1.2727272727272727</v>
      </c>
    </row>
    <row r="50" spans="1:8" x14ac:dyDescent="0.3">
      <c r="A50" t="s">
        <v>7</v>
      </c>
      <c r="B50" t="s">
        <v>10</v>
      </c>
      <c r="C50">
        <v>1645</v>
      </c>
      <c r="D50" s="7">
        <v>8225</v>
      </c>
      <c r="E50" s="7">
        <v>3619</v>
      </c>
      <c r="F50" s="7">
        <v>4606</v>
      </c>
      <c r="G50" s="1">
        <v>43952</v>
      </c>
      <c r="H50" s="6">
        <f>Table2[[#This Row],[ Profit ]]/Table2[[#This Row],[ Cost ]]</f>
        <v>1.2727272727272727</v>
      </c>
    </row>
    <row r="51" spans="1:8" x14ac:dyDescent="0.3">
      <c r="A51" t="s">
        <v>7</v>
      </c>
      <c r="B51" t="s">
        <v>10</v>
      </c>
      <c r="C51">
        <v>1118</v>
      </c>
      <c r="D51" s="7">
        <v>5590</v>
      </c>
      <c r="E51" s="7">
        <v>2459.6</v>
      </c>
      <c r="F51" s="7">
        <v>3130.4</v>
      </c>
      <c r="G51" s="1">
        <v>44136</v>
      </c>
      <c r="H51" s="6">
        <f>Table2[[#This Row],[ Profit ]]/Table2[[#This Row],[ Cost ]]</f>
        <v>1.2727272727272727</v>
      </c>
    </row>
    <row r="52" spans="1:8" x14ac:dyDescent="0.3">
      <c r="A52" t="s">
        <v>7</v>
      </c>
      <c r="B52" t="s">
        <v>10</v>
      </c>
      <c r="C52">
        <v>708</v>
      </c>
      <c r="D52" s="7">
        <v>3540</v>
      </c>
      <c r="E52" s="7">
        <v>1557.6</v>
      </c>
      <c r="F52" s="7">
        <v>1982.4</v>
      </c>
      <c r="G52" s="1">
        <v>43983</v>
      </c>
      <c r="H52" s="6">
        <f>Table2[[#This Row],[ Profit ]]/Table2[[#This Row],[ Cost ]]</f>
        <v>1.2727272727272729</v>
      </c>
    </row>
    <row r="53" spans="1:8" x14ac:dyDescent="0.3">
      <c r="A53" t="s">
        <v>7</v>
      </c>
      <c r="B53" t="s">
        <v>10</v>
      </c>
      <c r="C53">
        <v>1269</v>
      </c>
      <c r="D53" s="7">
        <v>6345</v>
      </c>
      <c r="E53" s="7">
        <v>2791.8</v>
      </c>
      <c r="F53" s="7">
        <v>3553.2</v>
      </c>
      <c r="G53" s="1">
        <v>44105</v>
      </c>
      <c r="H53" s="6">
        <f>Table2[[#This Row],[ Profit ]]/Table2[[#This Row],[ Cost ]]</f>
        <v>1.2727272727272725</v>
      </c>
    </row>
    <row r="54" spans="1:8" x14ac:dyDescent="0.3">
      <c r="A54" t="s">
        <v>7</v>
      </c>
      <c r="B54" t="s">
        <v>10</v>
      </c>
      <c r="C54">
        <v>1631</v>
      </c>
      <c r="D54" s="7">
        <v>8155</v>
      </c>
      <c r="E54" s="7">
        <v>3588.2</v>
      </c>
      <c r="F54" s="7">
        <v>4566.8</v>
      </c>
      <c r="G54" s="1">
        <v>44013</v>
      </c>
      <c r="H54" s="6">
        <f>Table2[[#This Row],[ Profit ]]/Table2[[#This Row],[ Cost ]]</f>
        <v>1.2727272727272729</v>
      </c>
    </row>
    <row r="55" spans="1:8" x14ac:dyDescent="0.3">
      <c r="A55" t="s">
        <v>7</v>
      </c>
      <c r="B55" t="s">
        <v>10</v>
      </c>
      <c r="C55">
        <v>2240</v>
      </c>
      <c r="D55" s="7">
        <v>11200</v>
      </c>
      <c r="E55" s="7">
        <v>4928</v>
      </c>
      <c r="F55" s="7">
        <v>6272</v>
      </c>
      <c r="G55" s="1">
        <v>43862</v>
      </c>
      <c r="H55" s="6">
        <f>Table2[[#This Row],[ Profit ]]/Table2[[#This Row],[ Cost ]]</f>
        <v>1.2727272727272727</v>
      </c>
    </row>
    <row r="56" spans="1:8" x14ac:dyDescent="0.3">
      <c r="A56" t="s">
        <v>7</v>
      </c>
      <c r="B56" t="s">
        <v>10</v>
      </c>
      <c r="C56">
        <v>3521</v>
      </c>
      <c r="D56" s="7">
        <v>17605</v>
      </c>
      <c r="E56" s="7">
        <v>7746.2</v>
      </c>
      <c r="F56" s="7">
        <v>9858.7999999999993</v>
      </c>
      <c r="G56" s="1">
        <v>43922</v>
      </c>
      <c r="H56" s="6">
        <f>Table2[[#This Row],[ Profit ]]/Table2[[#This Row],[ Cost ]]</f>
        <v>1.2727272727272727</v>
      </c>
    </row>
    <row r="57" spans="1:8" x14ac:dyDescent="0.3">
      <c r="A57" t="s">
        <v>7</v>
      </c>
      <c r="B57" t="s">
        <v>10</v>
      </c>
      <c r="C57">
        <v>707</v>
      </c>
      <c r="D57" s="7">
        <v>3535</v>
      </c>
      <c r="E57" s="7">
        <v>1555.4</v>
      </c>
      <c r="F57" s="7">
        <v>1979.6</v>
      </c>
      <c r="G57" s="1">
        <v>44075</v>
      </c>
      <c r="H57" s="6">
        <f>Table2[[#This Row],[ Profit ]]/Table2[[#This Row],[ Cost ]]</f>
        <v>1.2727272727272725</v>
      </c>
    </row>
    <row r="58" spans="1:8" x14ac:dyDescent="0.3">
      <c r="A58" t="s">
        <v>7</v>
      </c>
      <c r="B58" t="s">
        <v>10</v>
      </c>
      <c r="C58">
        <v>2734</v>
      </c>
      <c r="D58" s="7">
        <v>13670</v>
      </c>
      <c r="E58" s="7">
        <v>6014.8</v>
      </c>
      <c r="F58" s="7">
        <v>7655.2</v>
      </c>
      <c r="G58" s="1">
        <v>44105</v>
      </c>
      <c r="H58" s="6">
        <f>Table2[[#This Row],[ Profit ]]/Table2[[#This Row],[ Cost ]]</f>
        <v>1.2727272727272727</v>
      </c>
    </row>
    <row r="59" spans="1:8" x14ac:dyDescent="0.3">
      <c r="A59" t="s">
        <v>7</v>
      </c>
      <c r="B59" t="s">
        <v>10</v>
      </c>
      <c r="C59">
        <v>1659</v>
      </c>
      <c r="D59" s="7">
        <v>8295</v>
      </c>
      <c r="E59" s="7">
        <v>3649.8</v>
      </c>
      <c r="F59" s="7">
        <v>4645.2</v>
      </c>
      <c r="G59" s="1">
        <v>43831</v>
      </c>
      <c r="H59" s="6">
        <f>Table2[[#This Row],[ Profit ]]/Table2[[#This Row],[ Cost ]]</f>
        <v>1.2727272727272727</v>
      </c>
    </row>
    <row r="60" spans="1:8" x14ac:dyDescent="0.3">
      <c r="A60" t="s">
        <v>7</v>
      </c>
      <c r="B60" t="s">
        <v>10</v>
      </c>
      <c r="C60">
        <v>888</v>
      </c>
      <c r="D60" s="7">
        <v>4440</v>
      </c>
      <c r="E60" s="7">
        <v>1953.6</v>
      </c>
      <c r="F60" s="7">
        <v>2486.4</v>
      </c>
      <c r="G60" s="1">
        <v>43891</v>
      </c>
      <c r="H60" s="6">
        <f>Table2[[#This Row],[ Profit ]]/Table2[[#This Row],[ Cost ]]</f>
        <v>1.2727272727272729</v>
      </c>
    </row>
    <row r="61" spans="1:8" x14ac:dyDescent="0.3">
      <c r="A61" t="s">
        <v>7</v>
      </c>
      <c r="B61" t="s">
        <v>11</v>
      </c>
      <c r="C61">
        <v>1619</v>
      </c>
      <c r="D61" s="7">
        <v>6476</v>
      </c>
      <c r="E61" s="7">
        <v>2428.5</v>
      </c>
      <c r="F61" s="7">
        <v>4047.5</v>
      </c>
      <c r="G61" s="1">
        <v>43831</v>
      </c>
      <c r="H61" s="6">
        <f>Table2[[#This Row],[ Profit ]]/Table2[[#This Row],[ Cost ]]</f>
        <v>1.6666666666666667</v>
      </c>
    </row>
    <row r="62" spans="1:8" x14ac:dyDescent="0.3">
      <c r="A62" t="s">
        <v>7</v>
      </c>
      <c r="B62" t="s">
        <v>11</v>
      </c>
      <c r="C62">
        <v>1445</v>
      </c>
      <c r="D62" s="7">
        <v>5780</v>
      </c>
      <c r="E62" s="7">
        <v>2167.5</v>
      </c>
      <c r="F62" s="7">
        <v>3612.5</v>
      </c>
      <c r="G62" s="1">
        <v>44075</v>
      </c>
      <c r="H62" s="6">
        <f>Table2[[#This Row],[ Profit ]]/Table2[[#This Row],[ Cost ]]</f>
        <v>1.6666666666666667</v>
      </c>
    </row>
    <row r="63" spans="1:8" x14ac:dyDescent="0.3">
      <c r="A63" t="s">
        <v>7</v>
      </c>
      <c r="B63" t="s">
        <v>11</v>
      </c>
      <c r="C63">
        <v>743</v>
      </c>
      <c r="D63" s="7">
        <v>2972</v>
      </c>
      <c r="E63" s="7">
        <v>1114.5</v>
      </c>
      <c r="F63" s="7">
        <v>1857.5</v>
      </c>
      <c r="G63" s="1">
        <v>43922</v>
      </c>
      <c r="H63" s="6">
        <f>Table2[[#This Row],[ Profit ]]/Table2[[#This Row],[ Cost ]]</f>
        <v>1.6666666666666667</v>
      </c>
    </row>
    <row r="64" spans="1:8" x14ac:dyDescent="0.3">
      <c r="A64" t="s">
        <v>7</v>
      </c>
      <c r="B64" t="s">
        <v>11</v>
      </c>
      <c r="C64">
        <v>1295</v>
      </c>
      <c r="D64" s="7">
        <v>5180</v>
      </c>
      <c r="E64" s="7">
        <v>1942.5</v>
      </c>
      <c r="F64" s="7">
        <v>3237.5</v>
      </c>
      <c r="G64" s="1">
        <v>44105</v>
      </c>
      <c r="H64" s="6">
        <f>Table2[[#This Row],[ Profit ]]/Table2[[#This Row],[ Cost ]]</f>
        <v>1.6666666666666667</v>
      </c>
    </row>
    <row r="65" spans="1:8" x14ac:dyDescent="0.3">
      <c r="A65" t="s">
        <v>7</v>
      </c>
      <c r="B65" t="s">
        <v>11</v>
      </c>
      <c r="C65">
        <v>2852</v>
      </c>
      <c r="D65" s="7">
        <v>11408</v>
      </c>
      <c r="E65" s="7">
        <v>4278</v>
      </c>
      <c r="F65" s="7">
        <v>7130</v>
      </c>
      <c r="G65" s="1">
        <v>44166</v>
      </c>
      <c r="H65" s="6">
        <f>Table2[[#This Row],[ Profit ]]/Table2[[#This Row],[ Cost ]]</f>
        <v>1.6666666666666667</v>
      </c>
    </row>
    <row r="66" spans="1:8" x14ac:dyDescent="0.3">
      <c r="A66" t="s">
        <v>7</v>
      </c>
      <c r="B66" t="s">
        <v>11</v>
      </c>
      <c r="C66">
        <v>831</v>
      </c>
      <c r="D66" s="7">
        <v>3324</v>
      </c>
      <c r="E66" s="7">
        <v>1246.5</v>
      </c>
      <c r="F66" s="7">
        <v>2077.5</v>
      </c>
      <c r="G66" s="1">
        <v>43952</v>
      </c>
      <c r="H66" s="6">
        <f>Table2[[#This Row],[ Profit ]]/Table2[[#This Row],[ Cost ]]</f>
        <v>1.6666666666666667</v>
      </c>
    </row>
    <row r="67" spans="1:8" x14ac:dyDescent="0.3">
      <c r="A67" t="s">
        <v>7</v>
      </c>
      <c r="B67" t="s">
        <v>11</v>
      </c>
      <c r="C67">
        <v>2844</v>
      </c>
      <c r="D67" s="7">
        <v>11376</v>
      </c>
      <c r="E67" s="7">
        <v>4266</v>
      </c>
      <c r="F67" s="7">
        <v>7110</v>
      </c>
      <c r="G67" s="1">
        <v>43983</v>
      </c>
      <c r="H67" s="6">
        <f>Table2[[#This Row],[ Profit ]]/Table2[[#This Row],[ Cost ]]</f>
        <v>1.6666666666666667</v>
      </c>
    </row>
    <row r="68" spans="1:8" x14ac:dyDescent="0.3">
      <c r="A68" t="s">
        <v>7</v>
      </c>
      <c r="B68" t="s">
        <v>11</v>
      </c>
      <c r="C68">
        <v>1884</v>
      </c>
      <c r="D68" s="7">
        <v>7536</v>
      </c>
      <c r="E68" s="7">
        <v>2826</v>
      </c>
      <c r="F68" s="7">
        <v>4710</v>
      </c>
      <c r="G68" s="1">
        <v>44044</v>
      </c>
      <c r="H68" s="6">
        <f>Table2[[#This Row],[ Profit ]]/Table2[[#This Row],[ Cost ]]</f>
        <v>1.6666666666666667</v>
      </c>
    </row>
    <row r="69" spans="1:8" x14ac:dyDescent="0.3">
      <c r="A69" t="s">
        <v>7</v>
      </c>
      <c r="B69" t="s">
        <v>11</v>
      </c>
      <c r="C69">
        <v>1094</v>
      </c>
      <c r="D69" s="7">
        <v>4376</v>
      </c>
      <c r="E69" s="7">
        <v>1641</v>
      </c>
      <c r="F69" s="7">
        <v>2735</v>
      </c>
      <c r="G69" s="1">
        <v>43983</v>
      </c>
      <c r="H69" s="6">
        <f>Table2[[#This Row],[ Profit ]]/Table2[[#This Row],[ Cost ]]</f>
        <v>1.6666666666666667</v>
      </c>
    </row>
    <row r="70" spans="1:8" x14ac:dyDescent="0.3">
      <c r="A70" t="s">
        <v>7</v>
      </c>
      <c r="B70" t="s">
        <v>11</v>
      </c>
      <c r="C70">
        <v>819</v>
      </c>
      <c r="D70" s="7">
        <v>3276</v>
      </c>
      <c r="E70" s="7">
        <v>1228.5</v>
      </c>
      <c r="F70" s="7">
        <v>2047.5</v>
      </c>
      <c r="G70" s="1">
        <v>44013</v>
      </c>
      <c r="H70" s="6">
        <f>Table2[[#This Row],[ Profit ]]/Table2[[#This Row],[ Cost ]]</f>
        <v>1.6666666666666667</v>
      </c>
    </row>
    <row r="71" spans="1:8" x14ac:dyDescent="0.3">
      <c r="A71" t="s">
        <v>7</v>
      </c>
      <c r="B71" t="s">
        <v>11</v>
      </c>
      <c r="C71">
        <v>1937</v>
      </c>
      <c r="D71" s="7">
        <v>7748</v>
      </c>
      <c r="E71" s="7">
        <v>2905.5</v>
      </c>
      <c r="F71" s="7">
        <v>4842.5</v>
      </c>
      <c r="G71" s="1">
        <v>43862</v>
      </c>
      <c r="H71" s="6">
        <f>Table2[[#This Row],[ Profit ]]/Table2[[#This Row],[ Cost ]]</f>
        <v>1.6666666666666667</v>
      </c>
    </row>
    <row r="72" spans="1:8" x14ac:dyDescent="0.3">
      <c r="A72" t="s">
        <v>7</v>
      </c>
      <c r="B72" t="s">
        <v>11</v>
      </c>
      <c r="C72">
        <v>2689</v>
      </c>
      <c r="D72" s="7">
        <v>10756</v>
      </c>
      <c r="E72" s="7">
        <v>4033.5</v>
      </c>
      <c r="F72" s="7">
        <v>6722.5</v>
      </c>
      <c r="G72" s="1">
        <v>44136</v>
      </c>
      <c r="H72" s="6">
        <f>Table2[[#This Row],[ Profit ]]/Table2[[#This Row],[ Cost ]]</f>
        <v>1.6666666666666667</v>
      </c>
    </row>
    <row r="73" spans="1:8" x14ac:dyDescent="0.3">
      <c r="A73" t="s">
        <v>7</v>
      </c>
      <c r="B73" t="s">
        <v>11</v>
      </c>
      <c r="C73">
        <v>923</v>
      </c>
      <c r="D73" s="7">
        <v>3692</v>
      </c>
      <c r="E73" s="7">
        <v>1384.5</v>
      </c>
      <c r="F73" s="7">
        <v>2307.5</v>
      </c>
      <c r="G73" s="1">
        <v>43891</v>
      </c>
      <c r="H73" s="6">
        <f>Table2[[#This Row],[ Profit ]]/Table2[[#This Row],[ Cost ]]</f>
        <v>1.6666666666666667</v>
      </c>
    </row>
    <row r="74" spans="1:8" x14ac:dyDescent="0.3">
      <c r="A74" t="s">
        <v>7</v>
      </c>
      <c r="B74" t="s">
        <v>11</v>
      </c>
      <c r="C74">
        <v>1496</v>
      </c>
      <c r="D74" s="7">
        <v>5984</v>
      </c>
      <c r="E74" s="7">
        <v>2244</v>
      </c>
      <c r="F74" s="7">
        <v>3740</v>
      </c>
      <c r="G74" s="1">
        <v>44105</v>
      </c>
      <c r="H74" s="6">
        <f>Table2[[#This Row],[ Profit ]]/Table2[[#This Row],[ Cost ]]</f>
        <v>1.6666666666666667</v>
      </c>
    </row>
    <row r="75" spans="1:8" x14ac:dyDescent="0.3">
      <c r="A75" t="s">
        <v>7</v>
      </c>
      <c r="B75" t="s">
        <v>11</v>
      </c>
      <c r="C75">
        <v>2300</v>
      </c>
      <c r="D75" s="7">
        <v>9200</v>
      </c>
      <c r="E75" s="7">
        <v>3450</v>
      </c>
      <c r="F75" s="7">
        <v>5750</v>
      </c>
      <c r="G75" s="1">
        <v>44166</v>
      </c>
      <c r="H75" s="6">
        <f>Table2[[#This Row],[ Profit ]]/Table2[[#This Row],[ Cost ]]</f>
        <v>1.6666666666666667</v>
      </c>
    </row>
    <row r="76" spans="1:8" x14ac:dyDescent="0.3">
      <c r="A76" t="s">
        <v>7</v>
      </c>
      <c r="B76" t="s">
        <v>12</v>
      </c>
      <c r="C76">
        <v>2001</v>
      </c>
      <c r="D76" s="7">
        <v>6003</v>
      </c>
      <c r="E76" s="7">
        <v>2501.25</v>
      </c>
      <c r="F76" s="7">
        <v>3501.75</v>
      </c>
      <c r="G76" s="1">
        <v>43862</v>
      </c>
      <c r="H76" s="6">
        <f>Table2[[#This Row],[ Profit ]]/Table2[[#This Row],[ Cost ]]</f>
        <v>1.4</v>
      </c>
    </row>
    <row r="77" spans="1:8" x14ac:dyDescent="0.3">
      <c r="A77" t="s">
        <v>7</v>
      </c>
      <c r="B77" t="s">
        <v>12</v>
      </c>
      <c r="C77">
        <v>1817</v>
      </c>
      <c r="D77" s="7">
        <v>5451</v>
      </c>
      <c r="E77" s="7">
        <v>2271.25</v>
      </c>
      <c r="F77" s="7">
        <v>3179.75</v>
      </c>
      <c r="G77" s="1">
        <v>44166</v>
      </c>
      <c r="H77" s="6">
        <f>Table2[[#This Row],[ Profit ]]/Table2[[#This Row],[ Cost ]]</f>
        <v>1.4</v>
      </c>
    </row>
    <row r="78" spans="1:8" x14ac:dyDescent="0.3">
      <c r="A78" t="s">
        <v>7</v>
      </c>
      <c r="B78" t="s">
        <v>12</v>
      </c>
      <c r="C78">
        <v>1326</v>
      </c>
      <c r="D78" s="7">
        <v>3978</v>
      </c>
      <c r="E78" s="7">
        <v>1657.5</v>
      </c>
      <c r="F78" s="7">
        <v>2320.5</v>
      </c>
      <c r="G78" s="1">
        <v>43891</v>
      </c>
      <c r="H78" s="6">
        <f>Table2[[#This Row],[ Profit ]]/Table2[[#This Row],[ Cost ]]</f>
        <v>1.4</v>
      </c>
    </row>
    <row r="79" spans="1:8" x14ac:dyDescent="0.3">
      <c r="A79" t="s">
        <v>7</v>
      </c>
      <c r="B79" t="s">
        <v>12</v>
      </c>
      <c r="C79">
        <v>944</v>
      </c>
      <c r="D79" s="7">
        <v>2832</v>
      </c>
      <c r="E79" s="7">
        <v>1180</v>
      </c>
      <c r="F79" s="7">
        <v>1652</v>
      </c>
      <c r="G79" s="1">
        <v>43922</v>
      </c>
      <c r="H79" s="6">
        <f>Table2[[#This Row],[ Profit ]]/Table2[[#This Row],[ Cost ]]</f>
        <v>1.4</v>
      </c>
    </row>
    <row r="80" spans="1:8" x14ac:dyDescent="0.3">
      <c r="A80" t="s">
        <v>7</v>
      </c>
      <c r="B80" t="s">
        <v>12</v>
      </c>
      <c r="C80">
        <v>2729</v>
      </c>
      <c r="D80" s="7">
        <v>8187</v>
      </c>
      <c r="E80" s="7">
        <v>3411.25</v>
      </c>
      <c r="F80" s="7">
        <v>4775.75</v>
      </c>
      <c r="G80" s="1">
        <v>44166</v>
      </c>
      <c r="H80" s="6">
        <f>Table2[[#This Row],[ Profit ]]/Table2[[#This Row],[ Cost ]]</f>
        <v>1.4</v>
      </c>
    </row>
    <row r="81" spans="1:8" x14ac:dyDescent="0.3">
      <c r="A81" t="s">
        <v>7</v>
      </c>
      <c r="B81" t="s">
        <v>12</v>
      </c>
      <c r="C81">
        <v>1874</v>
      </c>
      <c r="D81" s="7">
        <v>5622</v>
      </c>
      <c r="E81" s="7">
        <v>2342.5</v>
      </c>
      <c r="F81" s="7">
        <v>3279.5</v>
      </c>
      <c r="G81" s="1">
        <v>44044</v>
      </c>
      <c r="H81" s="6">
        <f>Table2[[#This Row],[ Profit ]]/Table2[[#This Row],[ Cost ]]</f>
        <v>1.4</v>
      </c>
    </row>
    <row r="82" spans="1:8" x14ac:dyDescent="0.3">
      <c r="A82" t="s">
        <v>7</v>
      </c>
      <c r="B82" t="s">
        <v>12</v>
      </c>
      <c r="C82">
        <v>2844</v>
      </c>
      <c r="D82" s="7">
        <v>8532</v>
      </c>
      <c r="E82" s="7">
        <v>3555</v>
      </c>
      <c r="F82" s="7">
        <v>4977</v>
      </c>
      <c r="G82" s="1">
        <v>43983</v>
      </c>
      <c r="H82" s="6">
        <f>Table2[[#This Row],[ Profit ]]/Table2[[#This Row],[ Cost ]]</f>
        <v>1.4</v>
      </c>
    </row>
    <row r="83" spans="1:8" x14ac:dyDescent="0.3">
      <c r="A83" t="s">
        <v>7</v>
      </c>
      <c r="B83" t="s">
        <v>12</v>
      </c>
      <c r="C83">
        <v>1582</v>
      </c>
      <c r="D83" s="7">
        <v>4746</v>
      </c>
      <c r="E83" s="7">
        <v>1977.5</v>
      </c>
      <c r="F83" s="7">
        <v>2768.5</v>
      </c>
      <c r="G83" s="1">
        <v>44166</v>
      </c>
      <c r="H83" s="6">
        <f>Table2[[#This Row],[ Profit ]]/Table2[[#This Row],[ Cost ]]</f>
        <v>1.4</v>
      </c>
    </row>
    <row r="84" spans="1:8" x14ac:dyDescent="0.3">
      <c r="A84" t="s">
        <v>7</v>
      </c>
      <c r="B84" t="s">
        <v>12</v>
      </c>
      <c r="C84">
        <v>3245</v>
      </c>
      <c r="D84" s="7">
        <v>9735</v>
      </c>
      <c r="E84" s="7">
        <v>4056.25</v>
      </c>
      <c r="F84" s="7">
        <v>5678.75</v>
      </c>
      <c r="G84" s="1">
        <v>43831</v>
      </c>
      <c r="H84" s="6">
        <f>Table2[[#This Row],[ Profit ]]/Table2[[#This Row],[ Cost ]]</f>
        <v>1.4</v>
      </c>
    </row>
    <row r="85" spans="1:8" x14ac:dyDescent="0.3">
      <c r="A85" t="s">
        <v>7</v>
      </c>
      <c r="B85" t="s">
        <v>12</v>
      </c>
      <c r="C85">
        <v>2134</v>
      </c>
      <c r="D85" s="7">
        <v>6402</v>
      </c>
      <c r="E85" s="7">
        <v>2667.5</v>
      </c>
      <c r="F85" s="7">
        <v>3734.5</v>
      </c>
      <c r="G85" s="1">
        <v>44075</v>
      </c>
      <c r="H85" s="6">
        <f>Table2[[#This Row],[ Profit ]]/Table2[[#This Row],[ Cost ]]</f>
        <v>1.4</v>
      </c>
    </row>
    <row r="86" spans="1:8" x14ac:dyDescent="0.3">
      <c r="A86" t="s">
        <v>7</v>
      </c>
      <c r="B86" t="s">
        <v>12</v>
      </c>
      <c r="C86">
        <v>2529</v>
      </c>
      <c r="D86" s="7">
        <v>7587</v>
      </c>
      <c r="E86" s="7">
        <v>3161.25</v>
      </c>
      <c r="F86" s="7">
        <v>4425.75</v>
      </c>
      <c r="G86" s="1">
        <v>44136</v>
      </c>
      <c r="H86" s="6">
        <f>Table2[[#This Row],[ Profit ]]/Table2[[#This Row],[ Cost ]]</f>
        <v>1.4</v>
      </c>
    </row>
    <row r="87" spans="1:8" x14ac:dyDescent="0.3">
      <c r="A87" t="s">
        <v>7</v>
      </c>
      <c r="B87" t="s">
        <v>12</v>
      </c>
      <c r="C87">
        <v>2109</v>
      </c>
      <c r="D87" s="7">
        <v>6327</v>
      </c>
      <c r="E87" s="7">
        <v>2636.25</v>
      </c>
      <c r="F87" s="7">
        <v>3690.75</v>
      </c>
      <c r="G87" s="1">
        <v>43952</v>
      </c>
      <c r="H87" s="6">
        <f>Table2[[#This Row],[ Profit ]]/Table2[[#This Row],[ Cost ]]</f>
        <v>1.4</v>
      </c>
    </row>
    <row r="88" spans="1:8" x14ac:dyDescent="0.3">
      <c r="A88" t="s">
        <v>7</v>
      </c>
      <c r="B88" t="s">
        <v>12</v>
      </c>
      <c r="C88">
        <v>1583</v>
      </c>
      <c r="D88" s="7">
        <v>4749</v>
      </c>
      <c r="E88" s="7">
        <v>1978.75</v>
      </c>
      <c r="F88" s="7">
        <v>2770.25</v>
      </c>
      <c r="G88" s="1">
        <v>43983</v>
      </c>
      <c r="H88" s="6">
        <f>Table2[[#This Row],[ Profit ]]/Table2[[#This Row],[ Cost ]]</f>
        <v>1.4</v>
      </c>
    </row>
    <row r="89" spans="1:8" x14ac:dyDescent="0.3">
      <c r="A89" t="s">
        <v>7</v>
      </c>
      <c r="B89" t="s">
        <v>12</v>
      </c>
      <c r="C89">
        <v>1565</v>
      </c>
      <c r="D89" s="7">
        <v>4695</v>
      </c>
      <c r="E89" s="7">
        <v>1956.25</v>
      </c>
      <c r="F89" s="7">
        <v>2738.75</v>
      </c>
      <c r="G89" s="1">
        <v>44105</v>
      </c>
      <c r="H89" s="6">
        <f>Table2[[#This Row],[ Profit ]]/Table2[[#This Row],[ Cost ]]</f>
        <v>1.4</v>
      </c>
    </row>
    <row r="90" spans="1:8" x14ac:dyDescent="0.3">
      <c r="A90" t="s">
        <v>7</v>
      </c>
      <c r="B90" t="s">
        <v>12</v>
      </c>
      <c r="C90">
        <v>1496</v>
      </c>
      <c r="D90" s="7">
        <v>4488</v>
      </c>
      <c r="E90" s="7">
        <v>1870</v>
      </c>
      <c r="F90" s="7">
        <v>2618</v>
      </c>
      <c r="G90" s="1">
        <v>44105</v>
      </c>
      <c r="H90" s="6">
        <f>Table2[[#This Row],[ Profit ]]/Table2[[#This Row],[ Cost ]]</f>
        <v>1.4</v>
      </c>
    </row>
    <row r="91" spans="1:8" x14ac:dyDescent="0.3">
      <c r="A91" t="s">
        <v>7</v>
      </c>
      <c r="B91" t="s">
        <v>12</v>
      </c>
      <c r="C91">
        <v>866</v>
      </c>
      <c r="D91" s="7">
        <v>2598</v>
      </c>
      <c r="E91" s="7">
        <v>1082.5</v>
      </c>
      <c r="F91" s="7">
        <v>1515.5</v>
      </c>
      <c r="G91" s="1">
        <v>44013</v>
      </c>
      <c r="H91" s="6">
        <f>Table2[[#This Row],[ Profit ]]/Table2[[#This Row],[ Cost ]]</f>
        <v>1.4</v>
      </c>
    </row>
    <row r="92" spans="1:8" x14ac:dyDescent="0.3">
      <c r="A92" t="s">
        <v>7</v>
      </c>
      <c r="B92" t="s">
        <v>13</v>
      </c>
      <c r="C92">
        <v>923</v>
      </c>
      <c r="D92" s="7">
        <v>5538</v>
      </c>
      <c r="E92" s="7">
        <v>2538.25</v>
      </c>
      <c r="F92" s="7">
        <v>2999.75</v>
      </c>
      <c r="G92" s="1">
        <v>44044</v>
      </c>
      <c r="H92" s="6">
        <f>Table2[[#This Row],[ Profit ]]/Table2[[#This Row],[ Cost ]]</f>
        <v>1.1818181818181819</v>
      </c>
    </row>
    <row r="93" spans="1:8" x14ac:dyDescent="0.3">
      <c r="A93" t="s">
        <v>7</v>
      </c>
      <c r="B93" t="s">
        <v>13</v>
      </c>
      <c r="C93">
        <v>2009</v>
      </c>
      <c r="D93" s="7">
        <v>12054</v>
      </c>
      <c r="E93" s="7">
        <v>5524.75</v>
      </c>
      <c r="F93" s="7">
        <v>6529.25</v>
      </c>
      <c r="G93" s="1">
        <v>44105</v>
      </c>
      <c r="H93" s="6">
        <f>Table2[[#This Row],[ Profit ]]/Table2[[#This Row],[ Cost ]]</f>
        <v>1.1818181818181819</v>
      </c>
    </row>
    <row r="94" spans="1:8" x14ac:dyDescent="0.3">
      <c r="A94" t="s">
        <v>7</v>
      </c>
      <c r="B94" t="s">
        <v>13</v>
      </c>
      <c r="C94">
        <v>3851</v>
      </c>
      <c r="D94" s="7">
        <v>23106</v>
      </c>
      <c r="E94" s="7">
        <v>10590.25</v>
      </c>
      <c r="F94" s="7">
        <v>12515.75</v>
      </c>
      <c r="G94" s="1">
        <v>43922</v>
      </c>
      <c r="H94" s="6">
        <f>Table2[[#This Row],[ Profit ]]/Table2[[#This Row],[ Cost ]]</f>
        <v>1.1818181818181819</v>
      </c>
    </row>
    <row r="95" spans="1:8" x14ac:dyDescent="0.3">
      <c r="A95" t="s">
        <v>7</v>
      </c>
      <c r="B95" t="s">
        <v>13</v>
      </c>
      <c r="C95">
        <v>2431</v>
      </c>
      <c r="D95" s="7">
        <v>14586</v>
      </c>
      <c r="E95" s="7">
        <v>6685.25</v>
      </c>
      <c r="F95" s="7">
        <v>7900.75</v>
      </c>
      <c r="G95" s="1">
        <v>44166</v>
      </c>
      <c r="H95" s="6">
        <f>Table2[[#This Row],[ Profit ]]/Table2[[#This Row],[ Cost ]]</f>
        <v>1.1818181818181819</v>
      </c>
    </row>
    <row r="96" spans="1:8" x14ac:dyDescent="0.3">
      <c r="A96" t="s">
        <v>7</v>
      </c>
      <c r="B96" t="s">
        <v>13</v>
      </c>
      <c r="C96">
        <v>952</v>
      </c>
      <c r="D96" s="7">
        <v>5712</v>
      </c>
      <c r="E96" s="7">
        <v>2618</v>
      </c>
      <c r="F96" s="7">
        <v>3094</v>
      </c>
      <c r="G96" s="1">
        <v>43862</v>
      </c>
      <c r="H96" s="6">
        <f>Table2[[#This Row],[ Profit ]]/Table2[[#This Row],[ Cost ]]</f>
        <v>1.1818181818181819</v>
      </c>
    </row>
    <row r="97" spans="1:8" x14ac:dyDescent="0.3">
      <c r="A97" t="s">
        <v>7</v>
      </c>
      <c r="B97" t="s">
        <v>13</v>
      </c>
      <c r="C97">
        <v>1262</v>
      </c>
      <c r="D97" s="7">
        <v>7572</v>
      </c>
      <c r="E97" s="7">
        <v>3470.5</v>
      </c>
      <c r="F97" s="7">
        <v>4101.5</v>
      </c>
      <c r="G97" s="1">
        <v>43952</v>
      </c>
      <c r="H97" s="6">
        <f>Table2[[#This Row],[ Profit ]]/Table2[[#This Row],[ Cost ]]</f>
        <v>1.1818181818181819</v>
      </c>
    </row>
    <row r="98" spans="1:8" x14ac:dyDescent="0.3">
      <c r="A98" t="s">
        <v>7</v>
      </c>
      <c r="B98" t="s">
        <v>13</v>
      </c>
      <c r="C98">
        <v>1135</v>
      </c>
      <c r="D98" s="7">
        <v>6810</v>
      </c>
      <c r="E98" s="7">
        <v>3121.25</v>
      </c>
      <c r="F98" s="7">
        <v>3688.75</v>
      </c>
      <c r="G98" s="1">
        <v>43983</v>
      </c>
      <c r="H98" s="6">
        <f>Table2[[#This Row],[ Profit ]]/Table2[[#This Row],[ Cost ]]</f>
        <v>1.1818181818181819</v>
      </c>
    </row>
    <row r="99" spans="1:8" x14ac:dyDescent="0.3">
      <c r="A99" t="s">
        <v>7</v>
      </c>
      <c r="B99" t="s">
        <v>13</v>
      </c>
      <c r="C99">
        <v>1582</v>
      </c>
      <c r="D99" s="7">
        <v>9492</v>
      </c>
      <c r="E99" s="7">
        <v>4350.5</v>
      </c>
      <c r="F99" s="7">
        <v>5141.5</v>
      </c>
      <c r="G99" s="1">
        <v>44166</v>
      </c>
      <c r="H99" s="6">
        <f>Table2[[#This Row],[ Profit ]]/Table2[[#This Row],[ Cost ]]</f>
        <v>1.1818181818181819</v>
      </c>
    </row>
    <row r="100" spans="1:8" x14ac:dyDescent="0.3">
      <c r="A100" t="s">
        <v>7</v>
      </c>
      <c r="B100" t="s">
        <v>13</v>
      </c>
      <c r="C100">
        <v>598</v>
      </c>
      <c r="D100" s="7">
        <v>3588</v>
      </c>
      <c r="E100" s="7">
        <v>1644.5</v>
      </c>
      <c r="F100" s="7">
        <v>1943.5</v>
      </c>
      <c r="G100" s="1">
        <v>43891</v>
      </c>
      <c r="H100" s="6">
        <f>Table2[[#This Row],[ Profit ]]/Table2[[#This Row],[ Cost ]]</f>
        <v>1.1818181818181819</v>
      </c>
    </row>
    <row r="101" spans="1:8" x14ac:dyDescent="0.3">
      <c r="A101" t="s">
        <v>7</v>
      </c>
      <c r="B101" t="s">
        <v>13</v>
      </c>
      <c r="C101">
        <v>3794</v>
      </c>
      <c r="D101" s="7">
        <v>22764</v>
      </c>
      <c r="E101" s="7">
        <v>10433.5</v>
      </c>
      <c r="F101" s="7">
        <v>12330.5</v>
      </c>
      <c r="G101" s="1">
        <v>44013</v>
      </c>
      <c r="H101" s="6">
        <f>Table2[[#This Row],[ Profit ]]/Table2[[#This Row],[ Cost ]]</f>
        <v>1.1818181818181819</v>
      </c>
    </row>
    <row r="102" spans="1:8" x14ac:dyDescent="0.3">
      <c r="A102" t="s">
        <v>7</v>
      </c>
      <c r="B102" t="s">
        <v>13</v>
      </c>
      <c r="C102">
        <v>567</v>
      </c>
      <c r="D102" s="7">
        <v>3402</v>
      </c>
      <c r="E102" s="7">
        <v>1559.25</v>
      </c>
      <c r="F102" s="7">
        <v>1842.75</v>
      </c>
      <c r="G102" s="1">
        <v>44075</v>
      </c>
      <c r="H102" s="6">
        <f>Table2[[#This Row],[ Profit ]]/Table2[[#This Row],[ Cost ]]</f>
        <v>1.1818181818181819</v>
      </c>
    </row>
    <row r="103" spans="1:8" x14ac:dyDescent="0.3">
      <c r="A103" t="s">
        <v>7</v>
      </c>
      <c r="B103" t="s">
        <v>13</v>
      </c>
      <c r="C103">
        <v>1269</v>
      </c>
      <c r="D103" s="7">
        <v>7614</v>
      </c>
      <c r="E103" s="7">
        <v>3489.75</v>
      </c>
      <c r="F103" s="7">
        <v>4124.25</v>
      </c>
      <c r="G103" s="1">
        <v>44105</v>
      </c>
      <c r="H103" s="6">
        <f>Table2[[#This Row],[ Profit ]]/Table2[[#This Row],[ Cost ]]</f>
        <v>1.1818181818181819</v>
      </c>
    </row>
    <row r="104" spans="1:8" x14ac:dyDescent="0.3">
      <c r="A104" t="s">
        <v>7</v>
      </c>
      <c r="B104" t="s">
        <v>13</v>
      </c>
      <c r="C104">
        <v>384</v>
      </c>
      <c r="D104" s="7">
        <v>2304</v>
      </c>
      <c r="E104" s="7">
        <v>1056</v>
      </c>
      <c r="F104" s="7">
        <v>1248</v>
      </c>
      <c r="G104" s="1">
        <v>43831</v>
      </c>
      <c r="H104" s="6">
        <f>Table2[[#This Row],[ Profit ]]/Table2[[#This Row],[ Cost ]]</f>
        <v>1.1818181818181819</v>
      </c>
    </row>
    <row r="105" spans="1:8" x14ac:dyDescent="0.3">
      <c r="A105" t="s">
        <v>7</v>
      </c>
      <c r="B105" t="s">
        <v>13</v>
      </c>
      <c r="C105">
        <v>1808</v>
      </c>
      <c r="D105" s="7">
        <v>10848</v>
      </c>
      <c r="E105" s="7">
        <v>4972</v>
      </c>
      <c r="F105" s="7">
        <v>5876</v>
      </c>
      <c r="G105" s="1">
        <v>44136</v>
      </c>
      <c r="H105" s="6">
        <f>Table2[[#This Row],[ Profit ]]/Table2[[#This Row],[ Cost ]]</f>
        <v>1.1818181818181819</v>
      </c>
    </row>
    <row r="106" spans="1:8" x14ac:dyDescent="0.3">
      <c r="A106" t="s">
        <v>7</v>
      </c>
      <c r="B106" t="s">
        <v>13</v>
      </c>
      <c r="C106">
        <v>2632</v>
      </c>
      <c r="D106" s="7">
        <v>15792</v>
      </c>
      <c r="E106" s="7">
        <v>7238</v>
      </c>
      <c r="F106" s="7">
        <v>8554</v>
      </c>
      <c r="G106" s="1">
        <v>43983</v>
      </c>
      <c r="H106" s="6">
        <f>Table2[[#This Row],[ Profit ]]/Table2[[#This Row],[ Cost ]]</f>
        <v>1.1818181818181819</v>
      </c>
    </row>
    <row r="107" spans="1:8" x14ac:dyDescent="0.3">
      <c r="A107" t="s">
        <v>14</v>
      </c>
      <c r="B107" t="s">
        <v>8</v>
      </c>
      <c r="C107">
        <v>3945</v>
      </c>
      <c r="D107" s="7">
        <v>19725</v>
      </c>
      <c r="E107" s="7">
        <v>7890</v>
      </c>
      <c r="F107" s="7">
        <v>11835</v>
      </c>
      <c r="G107" s="1">
        <v>43831</v>
      </c>
      <c r="H107" s="6">
        <f>Table2[[#This Row],[ Profit ]]/Table2[[#This Row],[ Cost ]]</f>
        <v>1.5</v>
      </c>
    </row>
    <row r="108" spans="1:8" x14ac:dyDescent="0.3">
      <c r="A108" t="s">
        <v>14</v>
      </c>
      <c r="B108" t="s">
        <v>8</v>
      </c>
      <c r="C108">
        <v>2296</v>
      </c>
      <c r="D108" s="7">
        <v>11480</v>
      </c>
      <c r="E108" s="7">
        <v>4592</v>
      </c>
      <c r="F108" s="7">
        <v>6888</v>
      </c>
      <c r="G108" s="1">
        <v>43862</v>
      </c>
      <c r="H108" s="6">
        <f>Table2[[#This Row],[ Profit ]]/Table2[[#This Row],[ Cost ]]</f>
        <v>1.5</v>
      </c>
    </row>
    <row r="109" spans="1:8" x14ac:dyDescent="0.3">
      <c r="A109" t="s">
        <v>14</v>
      </c>
      <c r="B109" t="s">
        <v>8</v>
      </c>
      <c r="C109">
        <v>1030</v>
      </c>
      <c r="D109" s="7">
        <v>5150</v>
      </c>
      <c r="E109" s="7">
        <v>2060</v>
      </c>
      <c r="F109" s="7">
        <v>3090</v>
      </c>
      <c r="G109" s="1">
        <v>43952</v>
      </c>
      <c r="H109" s="6">
        <f>Table2[[#This Row],[ Profit ]]/Table2[[#This Row],[ Cost ]]</f>
        <v>1.5</v>
      </c>
    </row>
    <row r="110" spans="1:8" x14ac:dyDescent="0.3">
      <c r="A110" t="s">
        <v>14</v>
      </c>
      <c r="B110" t="s">
        <v>8</v>
      </c>
      <c r="C110">
        <v>787</v>
      </c>
      <c r="D110" s="7">
        <v>3935</v>
      </c>
      <c r="E110" s="7">
        <v>1574</v>
      </c>
      <c r="F110" s="7">
        <v>2361</v>
      </c>
      <c r="G110" s="1">
        <v>43983</v>
      </c>
      <c r="H110" s="6">
        <f>Table2[[#This Row],[ Profit ]]/Table2[[#This Row],[ Cost ]]</f>
        <v>1.5</v>
      </c>
    </row>
    <row r="111" spans="1:8" x14ac:dyDescent="0.3">
      <c r="A111" t="s">
        <v>14</v>
      </c>
      <c r="B111" t="s">
        <v>8</v>
      </c>
      <c r="C111">
        <v>2155</v>
      </c>
      <c r="D111" s="7">
        <v>10775</v>
      </c>
      <c r="E111" s="7">
        <v>4310</v>
      </c>
      <c r="F111" s="7">
        <v>6465</v>
      </c>
      <c r="G111" s="1">
        <v>44166</v>
      </c>
      <c r="H111" s="6">
        <f>Table2[[#This Row],[ Profit ]]/Table2[[#This Row],[ Cost ]]</f>
        <v>1.5</v>
      </c>
    </row>
    <row r="112" spans="1:8" x14ac:dyDescent="0.3">
      <c r="A112" t="s">
        <v>14</v>
      </c>
      <c r="B112" t="s">
        <v>8</v>
      </c>
      <c r="C112">
        <v>918</v>
      </c>
      <c r="D112" s="7">
        <v>4590</v>
      </c>
      <c r="E112" s="7">
        <v>1836</v>
      </c>
      <c r="F112" s="7">
        <v>2754</v>
      </c>
      <c r="G112" s="1">
        <v>43952</v>
      </c>
      <c r="H112" s="6">
        <f>Table2[[#This Row],[ Profit ]]/Table2[[#This Row],[ Cost ]]</f>
        <v>1.5</v>
      </c>
    </row>
    <row r="113" spans="1:8" x14ac:dyDescent="0.3">
      <c r="A113" t="s">
        <v>14</v>
      </c>
      <c r="B113" t="s">
        <v>8</v>
      </c>
      <c r="C113">
        <v>1055</v>
      </c>
      <c r="D113" s="7">
        <v>5275</v>
      </c>
      <c r="E113" s="7">
        <v>2110</v>
      </c>
      <c r="F113" s="7">
        <v>3165</v>
      </c>
      <c r="G113" s="1">
        <v>44166</v>
      </c>
      <c r="H113" s="6">
        <f>Table2[[#This Row],[ Profit ]]/Table2[[#This Row],[ Cost ]]</f>
        <v>1.5</v>
      </c>
    </row>
    <row r="114" spans="1:8" x14ac:dyDescent="0.3">
      <c r="A114" t="s">
        <v>14</v>
      </c>
      <c r="B114" t="s">
        <v>8</v>
      </c>
      <c r="C114">
        <v>2435</v>
      </c>
      <c r="D114" s="7">
        <v>12175</v>
      </c>
      <c r="E114" s="7">
        <v>4870</v>
      </c>
      <c r="F114" s="7">
        <v>7305</v>
      </c>
      <c r="G114" s="1">
        <v>43831</v>
      </c>
      <c r="H114" s="6">
        <f>Table2[[#This Row],[ Profit ]]/Table2[[#This Row],[ Cost ]]</f>
        <v>1.5</v>
      </c>
    </row>
    <row r="115" spans="1:8" x14ac:dyDescent="0.3">
      <c r="A115" t="s">
        <v>14</v>
      </c>
      <c r="B115" t="s">
        <v>8</v>
      </c>
      <c r="C115">
        <v>1901</v>
      </c>
      <c r="D115" s="7">
        <v>9505</v>
      </c>
      <c r="E115" s="7">
        <v>3802</v>
      </c>
      <c r="F115" s="7">
        <v>5703</v>
      </c>
      <c r="G115" s="1">
        <v>43983</v>
      </c>
      <c r="H115" s="6">
        <f>Table2[[#This Row],[ Profit ]]/Table2[[#This Row],[ Cost ]]</f>
        <v>1.5</v>
      </c>
    </row>
    <row r="116" spans="1:8" x14ac:dyDescent="0.3">
      <c r="A116" t="s">
        <v>14</v>
      </c>
      <c r="B116" t="s">
        <v>8</v>
      </c>
      <c r="C116">
        <v>1287</v>
      </c>
      <c r="D116" s="7">
        <v>6435</v>
      </c>
      <c r="E116" s="7">
        <v>2574</v>
      </c>
      <c r="F116" s="7">
        <v>3861</v>
      </c>
      <c r="G116" s="1">
        <v>44166</v>
      </c>
      <c r="H116" s="6">
        <f>Table2[[#This Row],[ Profit ]]/Table2[[#This Row],[ Cost ]]</f>
        <v>1.5</v>
      </c>
    </row>
    <row r="117" spans="1:8" x14ac:dyDescent="0.3">
      <c r="A117" t="s">
        <v>14</v>
      </c>
      <c r="B117" t="s">
        <v>8</v>
      </c>
      <c r="C117">
        <v>2988</v>
      </c>
      <c r="D117" s="7">
        <v>14940</v>
      </c>
      <c r="E117" s="7">
        <v>5976</v>
      </c>
      <c r="F117" s="7">
        <v>8964</v>
      </c>
      <c r="G117" s="1">
        <v>44013</v>
      </c>
      <c r="H117" s="6">
        <f>Table2[[#This Row],[ Profit ]]/Table2[[#This Row],[ Cost ]]</f>
        <v>1.5</v>
      </c>
    </row>
    <row r="118" spans="1:8" x14ac:dyDescent="0.3">
      <c r="A118" t="s">
        <v>14</v>
      </c>
      <c r="B118" t="s">
        <v>8</v>
      </c>
      <c r="C118">
        <v>1303</v>
      </c>
      <c r="D118" s="7">
        <v>6515</v>
      </c>
      <c r="E118" s="7">
        <v>2606</v>
      </c>
      <c r="F118" s="7">
        <v>3909</v>
      </c>
      <c r="G118" s="1">
        <v>43862</v>
      </c>
      <c r="H118" s="6">
        <f>Table2[[#This Row],[ Profit ]]/Table2[[#This Row],[ Cost ]]</f>
        <v>1.5</v>
      </c>
    </row>
    <row r="119" spans="1:8" x14ac:dyDescent="0.3">
      <c r="A119" t="s">
        <v>14</v>
      </c>
      <c r="B119" t="s">
        <v>8</v>
      </c>
      <c r="C119">
        <v>2385</v>
      </c>
      <c r="D119" s="7">
        <v>11925</v>
      </c>
      <c r="E119" s="7">
        <v>4770</v>
      </c>
      <c r="F119" s="7">
        <v>7155</v>
      </c>
      <c r="G119" s="1">
        <v>43891</v>
      </c>
      <c r="H119" s="6">
        <f>Table2[[#This Row],[ Profit ]]/Table2[[#This Row],[ Cost ]]</f>
        <v>1.5</v>
      </c>
    </row>
    <row r="120" spans="1:8" x14ac:dyDescent="0.3">
      <c r="A120" t="s">
        <v>14</v>
      </c>
      <c r="B120" t="s">
        <v>8</v>
      </c>
      <c r="C120">
        <v>2620</v>
      </c>
      <c r="D120" s="7">
        <v>13100</v>
      </c>
      <c r="E120" s="7">
        <v>5240</v>
      </c>
      <c r="F120" s="7">
        <v>7860</v>
      </c>
      <c r="G120" s="1">
        <v>44075</v>
      </c>
      <c r="H120" s="6">
        <f>Table2[[#This Row],[ Profit ]]/Table2[[#This Row],[ Cost ]]</f>
        <v>1.5</v>
      </c>
    </row>
    <row r="121" spans="1:8" x14ac:dyDescent="0.3">
      <c r="A121" t="s">
        <v>14</v>
      </c>
      <c r="B121" t="s">
        <v>8</v>
      </c>
      <c r="C121">
        <v>3801</v>
      </c>
      <c r="D121" s="7">
        <v>19005</v>
      </c>
      <c r="E121" s="7">
        <v>7602</v>
      </c>
      <c r="F121" s="7">
        <v>11403</v>
      </c>
      <c r="G121" s="1">
        <v>43922</v>
      </c>
      <c r="H121" s="6">
        <f>Table2[[#This Row],[ Profit ]]/Table2[[#This Row],[ Cost ]]</f>
        <v>1.5</v>
      </c>
    </row>
    <row r="122" spans="1:8" x14ac:dyDescent="0.3">
      <c r="A122" t="s">
        <v>14</v>
      </c>
      <c r="B122" t="s">
        <v>8</v>
      </c>
      <c r="C122">
        <v>1496</v>
      </c>
      <c r="D122" s="7">
        <v>7480</v>
      </c>
      <c r="E122" s="7">
        <v>2992</v>
      </c>
      <c r="F122" s="7">
        <v>4488</v>
      </c>
      <c r="G122" s="1">
        <v>43983</v>
      </c>
      <c r="H122" s="6">
        <f>Table2[[#This Row],[ Profit ]]/Table2[[#This Row],[ Cost ]]</f>
        <v>1.5</v>
      </c>
    </row>
    <row r="123" spans="1:8" x14ac:dyDescent="0.3">
      <c r="A123" t="s">
        <v>14</v>
      </c>
      <c r="B123" t="s">
        <v>8</v>
      </c>
      <c r="C123">
        <v>448</v>
      </c>
      <c r="D123" s="7">
        <v>2240</v>
      </c>
      <c r="E123" s="7">
        <v>896</v>
      </c>
      <c r="F123" s="7">
        <v>1344</v>
      </c>
      <c r="G123" s="1">
        <v>43983</v>
      </c>
      <c r="H123" s="6">
        <f>Table2[[#This Row],[ Profit ]]/Table2[[#This Row],[ Cost ]]</f>
        <v>1.5</v>
      </c>
    </row>
    <row r="124" spans="1:8" x14ac:dyDescent="0.3">
      <c r="A124" t="s">
        <v>14</v>
      </c>
      <c r="B124" t="s">
        <v>8</v>
      </c>
      <c r="C124">
        <v>2101</v>
      </c>
      <c r="D124" s="7">
        <v>10505</v>
      </c>
      <c r="E124" s="7">
        <v>4202</v>
      </c>
      <c r="F124" s="7">
        <v>6303</v>
      </c>
      <c r="G124" s="1">
        <v>44044</v>
      </c>
      <c r="H124" s="6">
        <f>Table2[[#This Row],[ Profit ]]/Table2[[#This Row],[ Cost ]]</f>
        <v>1.5</v>
      </c>
    </row>
    <row r="125" spans="1:8" x14ac:dyDescent="0.3">
      <c r="A125" t="s">
        <v>14</v>
      </c>
      <c r="B125" t="s">
        <v>8</v>
      </c>
      <c r="C125">
        <v>1535</v>
      </c>
      <c r="D125" s="7">
        <v>7675</v>
      </c>
      <c r="E125" s="7">
        <v>3070</v>
      </c>
      <c r="F125" s="7">
        <v>4605</v>
      </c>
      <c r="G125" s="1">
        <v>44075</v>
      </c>
      <c r="H125" s="6">
        <f>Table2[[#This Row],[ Profit ]]/Table2[[#This Row],[ Cost ]]</f>
        <v>1.5</v>
      </c>
    </row>
    <row r="126" spans="1:8" x14ac:dyDescent="0.3">
      <c r="A126" t="s">
        <v>14</v>
      </c>
      <c r="B126" t="s">
        <v>8</v>
      </c>
      <c r="C126">
        <v>1227</v>
      </c>
      <c r="D126" s="7">
        <v>6135</v>
      </c>
      <c r="E126" s="7">
        <v>2454</v>
      </c>
      <c r="F126" s="7">
        <v>3681</v>
      </c>
      <c r="G126" s="1">
        <v>44105</v>
      </c>
      <c r="H126" s="6">
        <f>Table2[[#This Row],[ Profit ]]/Table2[[#This Row],[ Cost ]]</f>
        <v>1.5</v>
      </c>
    </row>
    <row r="127" spans="1:8" x14ac:dyDescent="0.3">
      <c r="A127" t="s">
        <v>14</v>
      </c>
      <c r="B127" t="s">
        <v>8</v>
      </c>
      <c r="C127">
        <v>1324</v>
      </c>
      <c r="D127" s="7">
        <v>6620</v>
      </c>
      <c r="E127" s="7">
        <v>2648</v>
      </c>
      <c r="F127" s="7">
        <v>3972</v>
      </c>
      <c r="G127" s="1">
        <v>44136</v>
      </c>
      <c r="H127" s="6">
        <f>Table2[[#This Row],[ Profit ]]/Table2[[#This Row],[ Cost ]]</f>
        <v>1.5</v>
      </c>
    </row>
    <row r="128" spans="1:8" x14ac:dyDescent="0.3">
      <c r="A128" t="s">
        <v>14</v>
      </c>
      <c r="B128" t="s">
        <v>8</v>
      </c>
      <c r="C128">
        <v>1954</v>
      </c>
      <c r="D128" s="7">
        <v>9770</v>
      </c>
      <c r="E128" s="7">
        <v>3908</v>
      </c>
      <c r="F128" s="7">
        <v>5862</v>
      </c>
      <c r="G128" s="1">
        <v>43891</v>
      </c>
      <c r="H128" s="6">
        <f>Table2[[#This Row],[ Profit ]]/Table2[[#This Row],[ Cost ]]</f>
        <v>1.5</v>
      </c>
    </row>
    <row r="129" spans="1:8" x14ac:dyDescent="0.3">
      <c r="A129" t="s">
        <v>14</v>
      </c>
      <c r="B129" t="s">
        <v>8</v>
      </c>
      <c r="C129">
        <v>2532</v>
      </c>
      <c r="D129" s="7">
        <v>12660</v>
      </c>
      <c r="E129" s="7">
        <v>5064</v>
      </c>
      <c r="F129" s="7">
        <v>7596</v>
      </c>
      <c r="G129" s="1">
        <v>43922</v>
      </c>
      <c r="H129" s="6">
        <f>Table2[[#This Row],[ Profit ]]/Table2[[#This Row],[ Cost ]]</f>
        <v>1.5</v>
      </c>
    </row>
    <row r="130" spans="1:8" x14ac:dyDescent="0.3">
      <c r="A130" t="s">
        <v>14</v>
      </c>
      <c r="B130" t="s">
        <v>8</v>
      </c>
      <c r="C130">
        <v>2426</v>
      </c>
      <c r="D130" s="7">
        <v>12130</v>
      </c>
      <c r="E130" s="7">
        <v>4852</v>
      </c>
      <c r="F130" s="7">
        <v>7278</v>
      </c>
      <c r="G130" s="1">
        <v>44013</v>
      </c>
      <c r="H130" s="6">
        <f>Table2[[#This Row],[ Profit ]]/Table2[[#This Row],[ Cost ]]</f>
        <v>1.5</v>
      </c>
    </row>
    <row r="131" spans="1:8" x14ac:dyDescent="0.3">
      <c r="A131" t="s">
        <v>14</v>
      </c>
      <c r="B131" t="s">
        <v>8</v>
      </c>
      <c r="C131">
        <v>2441</v>
      </c>
      <c r="D131" s="7">
        <v>12205</v>
      </c>
      <c r="E131" s="7">
        <v>4882</v>
      </c>
      <c r="F131" s="7">
        <v>7323</v>
      </c>
      <c r="G131" s="1">
        <v>44105</v>
      </c>
      <c r="H131" s="6">
        <f>Table2[[#This Row],[ Profit ]]/Table2[[#This Row],[ Cost ]]</f>
        <v>1.5</v>
      </c>
    </row>
    <row r="132" spans="1:8" x14ac:dyDescent="0.3">
      <c r="A132" t="s">
        <v>14</v>
      </c>
      <c r="B132" t="s">
        <v>8</v>
      </c>
      <c r="C132">
        <v>1594</v>
      </c>
      <c r="D132" s="7">
        <v>7970</v>
      </c>
      <c r="E132" s="7">
        <v>3188</v>
      </c>
      <c r="F132" s="7">
        <v>4782</v>
      </c>
      <c r="G132" s="1">
        <v>44136</v>
      </c>
      <c r="H132" s="6">
        <f>Table2[[#This Row],[ Profit ]]/Table2[[#This Row],[ Cost ]]</f>
        <v>1.5</v>
      </c>
    </row>
    <row r="133" spans="1:8" x14ac:dyDescent="0.3">
      <c r="A133" t="s">
        <v>14</v>
      </c>
      <c r="B133" t="s">
        <v>8</v>
      </c>
      <c r="C133">
        <v>2696</v>
      </c>
      <c r="D133" s="7">
        <v>13480</v>
      </c>
      <c r="E133" s="7">
        <v>5392</v>
      </c>
      <c r="F133" s="7">
        <v>8088</v>
      </c>
      <c r="G133" s="1">
        <v>44044</v>
      </c>
      <c r="H133" s="6">
        <f>Table2[[#This Row],[ Profit ]]/Table2[[#This Row],[ Cost ]]</f>
        <v>1.5</v>
      </c>
    </row>
    <row r="134" spans="1:8" x14ac:dyDescent="0.3">
      <c r="A134" t="s">
        <v>14</v>
      </c>
      <c r="B134" t="s">
        <v>8</v>
      </c>
      <c r="C134">
        <v>1393</v>
      </c>
      <c r="D134" s="7">
        <v>6965</v>
      </c>
      <c r="E134" s="7">
        <v>2786</v>
      </c>
      <c r="F134" s="7">
        <v>4179</v>
      </c>
      <c r="G134" s="1">
        <v>44105</v>
      </c>
      <c r="H134" s="6">
        <f>Table2[[#This Row],[ Profit ]]/Table2[[#This Row],[ Cost ]]</f>
        <v>1.5</v>
      </c>
    </row>
    <row r="135" spans="1:8" x14ac:dyDescent="0.3">
      <c r="A135" t="s">
        <v>14</v>
      </c>
      <c r="B135" t="s">
        <v>8</v>
      </c>
      <c r="C135">
        <v>1731</v>
      </c>
      <c r="D135" s="7">
        <v>8655</v>
      </c>
      <c r="E135" s="7">
        <v>3462</v>
      </c>
      <c r="F135" s="7">
        <v>5193</v>
      </c>
      <c r="G135" s="1">
        <v>44105</v>
      </c>
      <c r="H135" s="6">
        <f>Table2[[#This Row],[ Profit ]]/Table2[[#This Row],[ Cost ]]</f>
        <v>1.5</v>
      </c>
    </row>
    <row r="136" spans="1:8" x14ac:dyDescent="0.3">
      <c r="A136" t="s">
        <v>14</v>
      </c>
      <c r="B136" t="s">
        <v>8</v>
      </c>
      <c r="C136">
        <v>293</v>
      </c>
      <c r="D136" s="7">
        <v>1465</v>
      </c>
      <c r="E136" s="7">
        <v>586</v>
      </c>
      <c r="F136" s="7">
        <v>879</v>
      </c>
      <c r="G136" s="1">
        <v>44166</v>
      </c>
      <c r="H136" s="6">
        <f>Table2[[#This Row],[ Profit ]]/Table2[[#This Row],[ Cost ]]</f>
        <v>1.5</v>
      </c>
    </row>
    <row r="137" spans="1:8" x14ac:dyDescent="0.3">
      <c r="A137" t="s">
        <v>14</v>
      </c>
      <c r="B137" t="s">
        <v>9</v>
      </c>
      <c r="C137">
        <v>1899</v>
      </c>
      <c r="D137" s="7">
        <v>1899</v>
      </c>
      <c r="E137" s="7">
        <v>379.8</v>
      </c>
      <c r="F137" s="7">
        <v>1519.2</v>
      </c>
      <c r="G137" s="1">
        <v>43983</v>
      </c>
      <c r="H137" s="6">
        <f>Table2[[#This Row],[ Profit ]]/Table2[[#This Row],[ Cost ]]</f>
        <v>4</v>
      </c>
    </row>
    <row r="138" spans="1:8" x14ac:dyDescent="0.3">
      <c r="A138" t="s">
        <v>14</v>
      </c>
      <c r="B138" t="s">
        <v>9</v>
      </c>
      <c r="C138">
        <v>1376</v>
      </c>
      <c r="D138" s="7">
        <v>1376</v>
      </c>
      <c r="E138" s="7">
        <v>275.2</v>
      </c>
      <c r="F138" s="7">
        <v>1100.8</v>
      </c>
      <c r="G138" s="1">
        <v>44013</v>
      </c>
      <c r="H138" s="6">
        <f>Table2[[#This Row],[ Profit ]]/Table2[[#This Row],[ Cost ]]</f>
        <v>4</v>
      </c>
    </row>
    <row r="139" spans="1:8" x14ac:dyDescent="0.3">
      <c r="A139" t="s">
        <v>14</v>
      </c>
      <c r="B139" t="s">
        <v>9</v>
      </c>
      <c r="C139">
        <v>1901</v>
      </c>
      <c r="D139" s="7">
        <v>1901</v>
      </c>
      <c r="E139" s="7">
        <v>380.2</v>
      </c>
      <c r="F139" s="7">
        <v>1520.8</v>
      </c>
      <c r="G139" s="1">
        <v>43983</v>
      </c>
      <c r="H139" s="6">
        <f>Table2[[#This Row],[ Profit ]]/Table2[[#This Row],[ Cost ]]</f>
        <v>4</v>
      </c>
    </row>
    <row r="140" spans="1:8" x14ac:dyDescent="0.3">
      <c r="A140" t="s">
        <v>14</v>
      </c>
      <c r="B140" t="s">
        <v>9</v>
      </c>
      <c r="C140">
        <v>544</v>
      </c>
      <c r="D140" s="7">
        <v>544</v>
      </c>
      <c r="E140" s="7">
        <v>108.8</v>
      </c>
      <c r="F140" s="7">
        <v>435.2</v>
      </c>
      <c r="G140" s="1">
        <v>44075</v>
      </c>
      <c r="H140" s="6">
        <f>Table2[[#This Row],[ Profit ]]/Table2[[#This Row],[ Cost ]]</f>
        <v>4</v>
      </c>
    </row>
    <row r="141" spans="1:8" x14ac:dyDescent="0.3">
      <c r="A141" t="s">
        <v>14</v>
      </c>
      <c r="B141" t="s">
        <v>9</v>
      </c>
      <c r="C141">
        <v>1287</v>
      </c>
      <c r="D141" s="7">
        <v>1287</v>
      </c>
      <c r="E141" s="7">
        <v>257.39999999999998</v>
      </c>
      <c r="F141" s="7">
        <v>1029.5999999999999</v>
      </c>
      <c r="G141" s="1">
        <v>44166</v>
      </c>
      <c r="H141" s="6">
        <f>Table2[[#This Row],[ Profit ]]/Table2[[#This Row],[ Cost ]]</f>
        <v>4</v>
      </c>
    </row>
    <row r="142" spans="1:8" x14ac:dyDescent="0.3">
      <c r="A142" t="s">
        <v>14</v>
      </c>
      <c r="B142" t="s">
        <v>9</v>
      </c>
      <c r="C142">
        <v>1385</v>
      </c>
      <c r="D142" s="7">
        <v>1385</v>
      </c>
      <c r="E142" s="7">
        <v>277</v>
      </c>
      <c r="F142" s="7">
        <v>1108</v>
      </c>
      <c r="G142" s="1">
        <v>43831</v>
      </c>
      <c r="H142" s="6">
        <f>Table2[[#This Row],[ Profit ]]/Table2[[#This Row],[ Cost ]]</f>
        <v>4</v>
      </c>
    </row>
    <row r="143" spans="1:8" x14ac:dyDescent="0.3">
      <c r="A143" t="s">
        <v>14</v>
      </c>
      <c r="B143" t="s">
        <v>9</v>
      </c>
      <c r="C143">
        <v>2342</v>
      </c>
      <c r="D143" s="7">
        <v>2342</v>
      </c>
      <c r="E143" s="7">
        <v>468.4</v>
      </c>
      <c r="F143" s="7">
        <v>1873.6</v>
      </c>
      <c r="G143" s="1">
        <v>44136</v>
      </c>
      <c r="H143" s="6">
        <f>Table2[[#This Row],[ Profit ]]/Table2[[#This Row],[ Cost ]]</f>
        <v>4</v>
      </c>
    </row>
    <row r="144" spans="1:8" x14ac:dyDescent="0.3">
      <c r="A144" t="s">
        <v>14</v>
      </c>
      <c r="B144" t="s">
        <v>9</v>
      </c>
      <c r="C144">
        <v>1976</v>
      </c>
      <c r="D144" s="7">
        <v>1976</v>
      </c>
      <c r="E144" s="7">
        <v>395.2</v>
      </c>
      <c r="F144" s="7">
        <v>1580.8</v>
      </c>
      <c r="G144" s="1">
        <v>44105</v>
      </c>
      <c r="H144" s="6">
        <f>Table2[[#This Row],[ Profit ]]/Table2[[#This Row],[ Cost ]]</f>
        <v>4</v>
      </c>
    </row>
    <row r="145" spans="1:8" x14ac:dyDescent="0.3">
      <c r="A145" t="s">
        <v>14</v>
      </c>
      <c r="B145" t="s">
        <v>9</v>
      </c>
      <c r="C145">
        <v>2181</v>
      </c>
      <c r="D145" s="7">
        <v>2181</v>
      </c>
      <c r="E145" s="7">
        <v>436.2</v>
      </c>
      <c r="F145" s="7">
        <v>1744.8</v>
      </c>
      <c r="G145" s="1">
        <v>44105</v>
      </c>
      <c r="H145" s="6">
        <f>Table2[[#This Row],[ Profit ]]/Table2[[#This Row],[ Cost ]]</f>
        <v>4</v>
      </c>
    </row>
    <row r="146" spans="1:8" x14ac:dyDescent="0.3">
      <c r="A146" t="s">
        <v>14</v>
      </c>
      <c r="B146" t="s">
        <v>9</v>
      </c>
      <c r="C146">
        <v>2501</v>
      </c>
      <c r="D146" s="7">
        <v>2501</v>
      </c>
      <c r="E146" s="7">
        <v>500.2</v>
      </c>
      <c r="F146" s="7">
        <v>2000.8</v>
      </c>
      <c r="G146" s="1">
        <v>43891</v>
      </c>
      <c r="H146" s="6">
        <f>Table2[[#This Row],[ Profit ]]/Table2[[#This Row],[ Cost ]]</f>
        <v>4</v>
      </c>
    </row>
    <row r="147" spans="1:8" x14ac:dyDescent="0.3">
      <c r="A147" t="s">
        <v>14</v>
      </c>
      <c r="B147" t="s">
        <v>9</v>
      </c>
      <c r="C147">
        <v>1562</v>
      </c>
      <c r="D147" s="7">
        <v>1562</v>
      </c>
      <c r="E147" s="7">
        <v>312.39999999999998</v>
      </c>
      <c r="F147" s="7">
        <v>1249.5999999999999</v>
      </c>
      <c r="G147" s="1">
        <v>44044</v>
      </c>
      <c r="H147" s="6">
        <f>Table2[[#This Row],[ Profit ]]/Table2[[#This Row],[ Cost ]]</f>
        <v>4</v>
      </c>
    </row>
    <row r="148" spans="1:8" x14ac:dyDescent="0.3">
      <c r="A148" t="s">
        <v>14</v>
      </c>
      <c r="B148" t="s">
        <v>9</v>
      </c>
      <c r="C148">
        <v>1666</v>
      </c>
      <c r="D148" s="7">
        <v>1666</v>
      </c>
      <c r="E148" s="7">
        <v>333.2</v>
      </c>
      <c r="F148" s="7">
        <v>1332.8</v>
      </c>
      <c r="G148" s="1">
        <v>43952</v>
      </c>
      <c r="H148" s="6">
        <f>Table2[[#This Row],[ Profit ]]/Table2[[#This Row],[ Cost ]]</f>
        <v>4</v>
      </c>
    </row>
    <row r="149" spans="1:8" x14ac:dyDescent="0.3">
      <c r="A149" t="s">
        <v>14</v>
      </c>
      <c r="B149" t="s">
        <v>9</v>
      </c>
      <c r="C149">
        <v>2072</v>
      </c>
      <c r="D149" s="7">
        <v>2072</v>
      </c>
      <c r="E149" s="7">
        <v>414.4</v>
      </c>
      <c r="F149" s="7">
        <v>1657.6</v>
      </c>
      <c r="G149" s="1">
        <v>44166</v>
      </c>
      <c r="H149" s="6">
        <f>Table2[[#This Row],[ Profit ]]/Table2[[#This Row],[ Cost ]]</f>
        <v>4</v>
      </c>
    </row>
    <row r="150" spans="1:8" x14ac:dyDescent="0.3">
      <c r="A150" t="s">
        <v>14</v>
      </c>
      <c r="B150" t="s">
        <v>9</v>
      </c>
      <c r="C150">
        <v>1773</v>
      </c>
      <c r="D150" s="7">
        <v>1773</v>
      </c>
      <c r="E150" s="7">
        <v>354.6</v>
      </c>
      <c r="F150" s="7">
        <v>1418.4</v>
      </c>
      <c r="G150" s="1">
        <v>43922</v>
      </c>
      <c r="H150" s="6">
        <f>Table2[[#This Row],[ Profit ]]/Table2[[#This Row],[ Cost ]]</f>
        <v>4</v>
      </c>
    </row>
    <row r="151" spans="1:8" x14ac:dyDescent="0.3">
      <c r="A151" t="s">
        <v>14</v>
      </c>
      <c r="B151" t="s">
        <v>9</v>
      </c>
      <c r="C151">
        <v>293</v>
      </c>
      <c r="D151" s="7">
        <v>293</v>
      </c>
      <c r="E151" s="7">
        <v>58.6</v>
      </c>
      <c r="F151" s="7">
        <v>234.4</v>
      </c>
      <c r="G151" s="1">
        <v>43862</v>
      </c>
      <c r="H151" s="6">
        <f>Table2[[#This Row],[ Profit ]]/Table2[[#This Row],[ Cost ]]</f>
        <v>4</v>
      </c>
    </row>
    <row r="152" spans="1:8" x14ac:dyDescent="0.3">
      <c r="A152" t="s">
        <v>14</v>
      </c>
      <c r="B152" t="s">
        <v>10</v>
      </c>
      <c r="C152">
        <v>2750</v>
      </c>
      <c r="D152" s="7">
        <v>13750</v>
      </c>
      <c r="E152" s="7">
        <v>6050</v>
      </c>
      <c r="F152" s="7">
        <v>7700</v>
      </c>
      <c r="G152" s="1">
        <v>43862</v>
      </c>
      <c r="H152" s="6">
        <f>Table2[[#This Row],[ Profit ]]/Table2[[#This Row],[ Cost ]]</f>
        <v>1.2727272727272727</v>
      </c>
    </row>
    <row r="153" spans="1:8" x14ac:dyDescent="0.3">
      <c r="A153" t="s">
        <v>14</v>
      </c>
      <c r="B153" t="s">
        <v>10</v>
      </c>
      <c r="C153">
        <v>1899</v>
      </c>
      <c r="D153" s="7">
        <v>9495</v>
      </c>
      <c r="E153" s="7">
        <v>4177.8</v>
      </c>
      <c r="F153" s="7">
        <v>5317.2</v>
      </c>
      <c r="G153" s="1">
        <v>43983</v>
      </c>
      <c r="H153" s="6">
        <f>Table2[[#This Row],[ Profit ]]/Table2[[#This Row],[ Cost ]]</f>
        <v>1.2727272727272727</v>
      </c>
    </row>
    <row r="154" spans="1:8" x14ac:dyDescent="0.3">
      <c r="A154" t="s">
        <v>14</v>
      </c>
      <c r="B154" t="s">
        <v>10</v>
      </c>
      <c r="C154">
        <v>941</v>
      </c>
      <c r="D154" s="7">
        <v>4705</v>
      </c>
      <c r="E154" s="7">
        <v>2070.1999999999998</v>
      </c>
      <c r="F154" s="7">
        <v>2634.8</v>
      </c>
      <c r="G154" s="1">
        <v>44136</v>
      </c>
      <c r="H154" s="6">
        <f>Table2[[#This Row],[ Profit ]]/Table2[[#This Row],[ Cost ]]</f>
        <v>1.2727272727272729</v>
      </c>
    </row>
    <row r="155" spans="1:8" x14ac:dyDescent="0.3">
      <c r="A155" t="s">
        <v>14</v>
      </c>
      <c r="B155" t="s">
        <v>10</v>
      </c>
      <c r="C155">
        <v>1988</v>
      </c>
      <c r="D155" s="7">
        <v>9940</v>
      </c>
      <c r="E155" s="7">
        <v>4373.6000000000004</v>
      </c>
      <c r="F155" s="7">
        <v>5566.4</v>
      </c>
      <c r="G155" s="1">
        <v>43831</v>
      </c>
      <c r="H155" s="6">
        <f>Table2[[#This Row],[ Profit ]]/Table2[[#This Row],[ Cost ]]</f>
        <v>1.2727272727272725</v>
      </c>
    </row>
    <row r="156" spans="1:8" x14ac:dyDescent="0.3">
      <c r="A156" t="s">
        <v>14</v>
      </c>
      <c r="B156" t="s">
        <v>10</v>
      </c>
      <c r="C156">
        <v>2876</v>
      </c>
      <c r="D156" s="7">
        <v>14380</v>
      </c>
      <c r="E156" s="7">
        <v>6327.2</v>
      </c>
      <c r="F156" s="7">
        <v>8052.8</v>
      </c>
      <c r="G156" s="1">
        <v>44075</v>
      </c>
      <c r="H156" s="6">
        <f>Table2[[#This Row],[ Profit ]]/Table2[[#This Row],[ Cost ]]</f>
        <v>1.2727272727272727</v>
      </c>
    </row>
    <row r="157" spans="1:8" x14ac:dyDescent="0.3">
      <c r="A157" t="s">
        <v>14</v>
      </c>
      <c r="B157" t="s">
        <v>10</v>
      </c>
      <c r="C157">
        <v>2072</v>
      </c>
      <c r="D157" s="7">
        <v>10360</v>
      </c>
      <c r="E157" s="7">
        <v>4558.3999999999996</v>
      </c>
      <c r="F157" s="7">
        <v>5801.6</v>
      </c>
      <c r="G157" s="1">
        <v>44166</v>
      </c>
      <c r="H157" s="6">
        <f>Table2[[#This Row],[ Profit ]]/Table2[[#This Row],[ Cost ]]</f>
        <v>1.2727272727272729</v>
      </c>
    </row>
    <row r="158" spans="1:8" x14ac:dyDescent="0.3">
      <c r="A158" t="s">
        <v>14</v>
      </c>
      <c r="B158" t="s">
        <v>10</v>
      </c>
      <c r="C158">
        <v>853</v>
      </c>
      <c r="D158" s="7">
        <v>4265</v>
      </c>
      <c r="E158" s="7">
        <v>1876.6</v>
      </c>
      <c r="F158" s="7">
        <v>2388.4</v>
      </c>
      <c r="G158" s="1">
        <v>44166</v>
      </c>
      <c r="H158" s="6">
        <f>Table2[[#This Row],[ Profit ]]/Table2[[#This Row],[ Cost ]]</f>
        <v>1.2727272727272729</v>
      </c>
    </row>
    <row r="159" spans="1:8" x14ac:dyDescent="0.3">
      <c r="A159" t="s">
        <v>14</v>
      </c>
      <c r="B159" t="s">
        <v>10</v>
      </c>
      <c r="C159">
        <v>1433</v>
      </c>
      <c r="D159" s="7">
        <v>7165</v>
      </c>
      <c r="E159" s="7">
        <v>3152.6</v>
      </c>
      <c r="F159" s="7">
        <v>4012.4</v>
      </c>
      <c r="G159" s="1">
        <v>43952</v>
      </c>
      <c r="H159" s="6">
        <f>Table2[[#This Row],[ Profit ]]/Table2[[#This Row],[ Cost ]]</f>
        <v>1.2727272727272727</v>
      </c>
    </row>
    <row r="160" spans="1:8" x14ac:dyDescent="0.3">
      <c r="A160" t="s">
        <v>14</v>
      </c>
      <c r="B160" t="s">
        <v>10</v>
      </c>
      <c r="C160">
        <v>3422</v>
      </c>
      <c r="D160" s="7">
        <v>17110</v>
      </c>
      <c r="E160" s="7">
        <v>7528.4</v>
      </c>
      <c r="F160" s="7">
        <v>9581.6</v>
      </c>
      <c r="G160" s="1">
        <v>44013</v>
      </c>
      <c r="H160" s="6">
        <f>Table2[[#This Row],[ Profit ]]/Table2[[#This Row],[ Cost ]]</f>
        <v>1.2727272727272729</v>
      </c>
    </row>
    <row r="161" spans="1:8" x14ac:dyDescent="0.3">
      <c r="A161" t="s">
        <v>14</v>
      </c>
      <c r="B161" t="s">
        <v>10</v>
      </c>
      <c r="C161">
        <v>1190</v>
      </c>
      <c r="D161" s="7">
        <v>5950</v>
      </c>
      <c r="E161" s="7">
        <v>2618</v>
      </c>
      <c r="F161" s="7">
        <v>3332</v>
      </c>
      <c r="G161" s="1">
        <v>43983</v>
      </c>
      <c r="H161" s="6">
        <f>Table2[[#This Row],[ Profit ]]/Table2[[#This Row],[ Cost ]]</f>
        <v>1.2727272727272727</v>
      </c>
    </row>
    <row r="162" spans="1:8" x14ac:dyDescent="0.3">
      <c r="A162" t="s">
        <v>14</v>
      </c>
      <c r="B162" t="s">
        <v>10</v>
      </c>
      <c r="C162">
        <v>1393</v>
      </c>
      <c r="D162" s="7">
        <v>6965</v>
      </c>
      <c r="E162" s="7">
        <v>3064.6</v>
      </c>
      <c r="F162" s="7">
        <v>3900.4</v>
      </c>
      <c r="G162" s="1">
        <v>44105</v>
      </c>
      <c r="H162" s="6">
        <f>Table2[[#This Row],[ Profit ]]/Table2[[#This Row],[ Cost ]]</f>
        <v>1.2727272727272727</v>
      </c>
    </row>
    <row r="163" spans="1:8" x14ac:dyDescent="0.3">
      <c r="A163" t="s">
        <v>14</v>
      </c>
      <c r="B163" t="s">
        <v>10</v>
      </c>
      <c r="C163">
        <v>2475</v>
      </c>
      <c r="D163" s="7">
        <v>12375</v>
      </c>
      <c r="E163" s="7">
        <v>5445</v>
      </c>
      <c r="F163" s="7">
        <v>6930</v>
      </c>
      <c r="G163" s="1">
        <v>44044</v>
      </c>
      <c r="H163" s="6">
        <f>Table2[[#This Row],[ Profit ]]/Table2[[#This Row],[ Cost ]]</f>
        <v>1.2727272727272727</v>
      </c>
    </row>
    <row r="164" spans="1:8" x14ac:dyDescent="0.3">
      <c r="A164" t="s">
        <v>14</v>
      </c>
      <c r="B164" t="s">
        <v>10</v>
      </c>
      <c r="C164">
        <v>1731</v>
      </c>
      <c r="D164" s="7">
        <v>8655</v>
      </c>
      <c r="E164" s="7">
        <v>3808.2</v>
      </c>
      <c r="F164" s="7">
        <v>4846.8</v>
      </c>
      <c r="G164" s="1">
        <v>44105</v>
      </c>
      <c r="H164" s="6">
        <f>Table2[[#This Row],[ Profit ]]/Table2[[#This Row],[ Cost ]]</f>
        <v>1.2727272727272729</v>
      </c>
    </row>
    <row r="165" spans="1:8" x14ac:dyDescent="0.3">
      <c r="A165" t="s">
        <v>14</v>
      </c>
      <c r="B165" t="s">
        <v>10</v>
      </c>
      <c r="C165">
        <v>2475</v>
      </c>
      <c r="D165" s="7">
        <v>12375</v>
      </c>
      <c r="E165" s="7">
        <v>5445</v>
      </c>
      <c r="F165" s="7">
        <v>6930</v>
      </c>
      <c r="G165" s="1">
        <v>43891</v>
      </c>
      <c r="H165" s="6">
        <f>Table2[[#This Row],[ Profit ]]/Table2[[#This Row],[ Cost ]]</f>
        <v>1.2727272727272727</v>
      </c>
    </row>
    <row r="166" spans="1:8" x14ac:dyDescent="0.3">
      <c r="A166" t="s">
        <v>14</v>
      </c>
      <c r="B166" t="s">
        <v>11</v>
      </c>
      <c r="C166">
        <v>2178</v>
      </c>
      <c r="D166" s="7">
        <v>8712</v>
      </c>
      <c r="E166" s="7">
        <v>3267</v>
      </c>
      <c r="F166" s="7">
        <v>5445</v>
      </c>
      <c r="G166" s="1">
        <v>43983</v>
      </c>
      <c r="H166" s="6">
        <f>Table2[[#This Row],[ Profit ]]/Table2[[#This Row],[ Cost ]]</f>
        <v>1.6666666666666667</v>
      </c>
    </row>
    <row r="167" spans="1:8" x14ac:dyDescent="0.3">
      <c r="A167" t="s">
        <v>14</v>
      </c>
      <c r="B167" t="s">
        <v>11</v>
      </c>
      <c r="C167">
        <v>2671</v>
      </c>
      <c r="D167" s="7">
        <v>10684</v>
      </c>
      <c r="E167" s="7">
        <v>4006.5</v>
      </c>
      <c r="F167" s="7">
        <v>6677.5</v>
      </c>
      <c r="G167" s="1">
        <v>44075</v>
      </c>
      <c r="H167" s="6">
        <f>Table2[[#This Row],[ Profit ]]/Table2[[#This Row],[ Cost ]]</f>
        <v>1.6666666666666667</v>
      </c>
    </row>
    <row r="168" spans="1:8" x14ac:dyDescent="0.3">
      <c r="A168" t="s">
        <v>14</v>
      </c>
      <c r="B168" t="s">
        <v>11</v>
      </c>
      <c r="C168">
        <v>2155</v>
      </c>
      <c r="D168" s="7">
        <v>8620</v>
      </c>
      <c r="E168" s="7">
        <v>3232.5</v>
      </c>
      <c r="F168" s="7">
        <v>5387.5</v>
      </c>
      <c r="G168" s="1">
        <v>44166</v>
      </c>
      <c r="H168" s="6">
        <f>Table2[[#This Row],[ Profit ]]/Table2[[#This Row],[ Cost ]]</f>
        <v>1.6666666666666667</v>
      </c>
    </row>
    <row r="169" spans="1:8" x14ac:dyDescent="0.3">
      <c r="A169" t="s">
        <v>14</v>
      </c>
      <c r="B169" t="s">
        <v>11</v>
      </c>
      <c r="C169">
        <v>4244</v>
      </c>
      <c r="D169" s="7">
        <v>16976</v>
      </c>
      <c r="E169" s="7">
        <v>6366</v>
      </c>
      <c r="F169" s="7">
        <v>10610</v>
      </c>
      <c r="G169" s="1">
        <v>43922</v>
      </c>
      <c r="H169" s="6">
        <f>Table2[[#This Row],[ Profit ]]/Table2[[#This Row],[ Cost ]]</f>
        <v>1.6666666666666667</v>
      </c>
    </row>
    <row r="170" spans="1:8" x14ac:dyDescent="0.3">
      <c r="A170" t="s">
        <v>14</v>
      </c>
      <c r="B170" t="s">
        <v>11</v>
      </c>
      <c r="C170">
        <v>1865</v>
      </c>
      <c r="D170" s="7">
        <v>7460</v>
      </c>
      <c r="E170" s="7">
        <v>2797.5</v>
      </c>
      <c r="F170" s="7">
        <v>4662.5</v>
      </c>
      <c r="G170" s="1">
        <v>43862</v>
      </c>
      <c r="H170" s="6">
        <f>Table2[[#This Row],[ Profit ]]/Table2[[#This Row],[ Cost ]]</f>
        <v>1.6666666666666667</v>
      </c>
    </row>
    <row r="171" spans="1:8" x14ac:dyDescent="0.3">
      <c r="A171" t="s">
        <v>14</v>
      </c>
      <c r="B171" t="s">
        <v>11</v>
      </c>
      <c r="C171">
        <v>1563</v>
      </c>
      <c r="D171" s="7">
        <v>6252</v>
      </c>
      <c r="E171" s="7">
        <v>2344.5</v>
      </c>
      <c r="F171" s="7">
        <v>3907.5</v>
      </c>
      <c r="G171" s="1">
        <v>43952</v>
      </c>
      <c r="H171" s="6">
        <f>Table2[[#This Row],[ Profit ]]/Table2[[#This Row],[ Cost ]]</f>
        <v>1.6666666666666667</v>
      </c>
    </row>
    <row r="172" spans="1:8" x14ac:dyDescent="0.3">
      <c r="A172" t="s">
        <v>14</v>
      </c>
      <c r="B172" t="s">
        <v>11</v>
      </c>
      <c r="C172">
        <v>2487</v>
      </c>
      <c r="D172" s="7">
        <v>9948</v>
      </c>
      <c r="E172" s="7">
        <v>3730.5</v>
      </c>
      <c r="F172" s="7">
        <v>6217.5</v>
      </c>
      <c r="G172" s="1">
        <v>44166</v>
      </c>
      <c r="H172" s="6">
        <f>Table2[[#This Row],[ Profit ]]/Table2[[#This Row],[ Cost ]]</f>
        <v>1.6666666666666667</v>
      </c>
    </row>
    <row r="173" spans="1:8" x14ac:dyDescent="0.3">
      <c r="A173" t="s">
        <v>14</v>
      </c>
      <c r="B173" t="s">
        <v>11</v>
      </c>
      <c r="C173">
        <v>448</v>
      </c>
      <c r="D173" s="7">
        <v>1792</v>
      </c>
      <c r="E173" s="7">
        <v>672</v>
      </c>
      <c r="F173" s="7">
        <v>1120</v>
      </c>
      <c r="G173" s="1">
        <v>43983</v>
      </c>
      <c r="H173" s="6">
        <f>Table2[[#This Row],[ Profit ]]/Table2[[#This Row],[ Cost ]]</f>
        <v>1.6666666666666667</v>
      </c>
    </row>
    <row r="174" spans="1:8" x14ac:dyDescent="0.3">
      <c r="A174" t="s">
        <v>14</v>
      </c>
      <c r="B174" t="s">
        <v>11</v>
      </c>
      <c r="C174">
        <v>2181</v>
      </c>
      <c r="D174" s="7">
        <v>8724</v>
      </c>
      <c r="E174" s="7">
        <v>3271.5</v>
      </c>
      <c r="F174" s="7">
        <v>5452.5</v>
      </c>
      <c r="G174" s="1">
        <v>44105</v>
      </c>
      <c r="H174" s="6">
        <f>Table2[[#This Row],[ Profit ]]/Table2[[#This Row],[ Cost ]]</f>
        <v>1.6666666666666667</v>
      </c>
    </row>
    <row r="175" spans="1:8" x14ac:dyDescent="0.3">
      <c r="A175" t="s">
        <v>14</v>
      </c>
      <c r="B175" t="s">
        <v>11</v>
      </c>
      <c r="C175">
        <v>490</v>
      </c>
      <c r="D175" s="7">
        <v>1960</v>
      </c>
      <c r="E175" s="7">
        <v>735</v>
      </c>
      <c r="F175" s="7">
        <v>1225</v>
      </c>
      <c r="G175" s="1">
        <v>44136</v>
      </c>
      <c r="H175" s="6">
        <f>Table2[[#This Row],[ Profit ]]/Table2[[#This Row],[ Cost ]]</f>
        <v>1.6666666666666667</v>
      </c>
    </row>
    <row r="176" spans="1:8" x14ac:dyDescent="0.3">
      <c r="A176" t="s">
        <v>14</v>
      </c>
      <c r="B176" t="s">
        <v>11</v>
      </c>
      <c r="C176">
        <v>2441</v>
      </c>
      <c r="D176" s="7">
        <v>9764</v>
      </c>
      <c r="E176" s="7">
        <v>3661.5</v>
      </c>
      <c r="F176" s="7">
        <v>6102.5</v>
      </c>
      <c r="G176" s="1">
        <v>44105</v>
      </c>
      <c r="H176" s="6">
        <f>Table2[[#This Row],[ Profit ]]/Table2[[#This Row],[ Cost ]]</f>
        <v>1.6666666666666667</v>
      </c>
    </row>
    <row r="177" spans="1:8" x14ac:dyDescent="0.3">
      <c r="A177" t="s">
        <v>14</v>
      </c>
      <c r="B177" t="s">
        <v>11</v>
      </c>
      <c r="C177">
        <v>2522</v>
      </c>
      <c r="D177" s="7">
        <v>10088</v>
      </c>
      <c r="E177" s="7">
        <v>3783</v>
      </c>
      <c r="F177" s="7">
        <v>6305</v>
      </c>
      <c r="G177" s="1">
        <v>43831</v>
      </c>
      <c r="H177" s="6">
        <f>Table2[[#This Row],[ Profit ]]/Table2[[#This Row],[ Cost ]]</f>
        <v>1.6666666666666667</v>
      </c>
    </row>
    <row r="178" spans="1:8" x14ac:dyDescent="0.3">
      <c r="A178" t="s">
        <v>14</v>
      </c>
      <c r="B178" t="s">
        <v>11</v>
      </c>
      <c r="C178">
        <v>1790</v>
      </c>
      <c r="D178" s="7">
        <v>7160</v>
      </c>
      <c r="E178" s="7">
        <v>2685</v>
      </c>
      <c r="F178" s="7">
        <v>4475</v>
      </c>
      <c r="G178" s="1">
        <v>43891</v>
      </c>
      <c r="H178" s="6">
        <f>Table2[[#This Row],[ Profit ]]/Table2[[#This Row],[ Cost ]]</f>
        <v>1.6666666666666667</v>
      </c>
    </row>
    <row r="179" spans="1:8" x14ac:dyDescent="0.3">
      <c r="A179" t="s">
        <v>14</v>
      </c>
      <c r="B179" t="s">
        <v>11</v>
      </c>
      <c r="C179">
        <v>1174</v>
      </c>
      <c r="D179" s="7">
        <v>4696</v>
      </c>
      <c r="E179" s="7">
        <v>1761</v>
      </c>
      <c r="F179" s="7">
        <v>2935</v>
      </c>
      <c r="G179" s="1">
        <v>44044</v>
      </c>
      <c r="H179" s="6">
        <f>Table2[[#This Row],[ Profit ]]/Table2[[#This Row],[ Cost ]]</f>
        <v>1.6666666666666667</v>
      </c>
    </row>
    <row r="180" spans="1:8" x14ac:dyDescent="0.3">
      <c r="A180" t="s">
        <v>14</v>
      </c>
      <c r="B180" t="s">
        <v>12</v>
      </c>
      <c r="C180">
        <v>2178</v>
      </c>
      <c r="D180" s="7">
        <v>6534</v>
      </c>
      <c r="E180" s="7">
        <v>2722.5</v>
      </c>
      <c r="F180" s="7">
        <v>3811.5</v>
      </c>
      <c r="G180" s="1">
        <v>43983</v>
      </c>
      <c r="H180" s="6">
        <f>Table2[[#This Row],[ Profit ]]/Table2[[#This Row],[ Cost ]]</f>
        <v>1.4</v>
      </c>
    </row>
    <row r="181" spans="1:8" x14ac:dyDescent="0.3">
      <c r="A181" t="s">
        <v>14</v>
      </c>
      <c r="B181" t="s">
        <v>12</v>
      </c>
      <c r="C181">
        <v>2151</v>
      </c>
      <c r="D181" s="7">
        <v>6453</v>
      </c>
      <c r="E181" s="7">
        <v>2688.75</v>
      </c>
      <c r="F181" s="7">
        <v>3764.25</v>
      </c>
      <c r="G181" s="1">
        <v>44075</v>
      </c>
      <c r="H181" s="6">
        <f>Table2[[#This Row],[ Profit ]]/Table2[[#This Row],[ Cost ]]</f>
        <v>1.4</v>
      </c>
    </row>
    <row r="182" spans="1:8" x14ac:dyDescent="0.3">
      <c r="A182" t="s">
        <v>14</v>
      </c>
      <c r="B182" t="s">
        <v>12</v>
      </c>
      <c r="C182">
        <v>787</v>
      </c>
      <c r="D182" s="7">
        <v>2361</v>
      </c>
      <c r="E182" s="7">
        <v>983.75</v>
      </c>
      <c r="F182" s="7">
        <v>1377.25</v>
      </c>
      <c r="G182" s="1">
        <v>43983</v>
      </c>
      <c r="H182" s="6">
        <f>Table2[[#This Row],[ Profit ]]/Table2[[#This Row],[ Cost ]]</f>
        <v>1.4</v>
      </c>
    </row>
    <row r="183" spans="1:8" x14ac:dyDescent="0.3">
      <c r="A183" t="s">
        <v>14</v>
      </c>
      <c r="B183" t="s">
        <v>12</v>
      </c>
      <c r="C183">
        <v>1744</v>
      </c>
      <c r="D183" s="7">
        <v>5232</v>
      </c>
      <c r="E183" s="7">
        <v>2180</v>
      </c>
      <c r="F183" s="7">
        <v>3052</v>
      </c>
      <c r="G183" s="1">
        <v>44136</v>
      </c>
      <c r="H183" s="6">
        <f>Table2[[#This Row],[ Profit ]]/Table2[[#This Row],[ Cost ]]</f>
        <v>1.4</v>
      </c>
    </row>
    <row r="184" spans="1:8" x14ac:dyDescent="0.3">
      <c r="A184" t="s">
        <v>14</v>
      </c>
      <c r="B184" t="s">
        <v>12</v>
      </c>
      <c r="C184">
        <v>866</v>
      </c>
      <c r="D184" s="7">
        <v>2598</v>
      </c>
      <c r="E184" s="7">
        <v>1082.5</v>
      </c>
      <c r="F184" s="7">
        <v>1515.5</v>
      </c>
      <c r="G184" s="1">
        <v>43952</v>
      </c>
      <c r="H184" s="6">
        <f>Table2[[#This Row],[ Profit ]]/Table2[[#This Row],[ Cost ]]</f>
        <v>1.4</v>
      </c>
    </row>
    <row r="185" spans="1:8" x14ac:dyDescent="0.3">
      <c r="A185" t="s">
        <v>14</v>
      </c>
      <c r="B185" t="s">
        <v>12</v>
      </c>
      <c r="C185">
        <v>2177</v>
      </c>
      <c r="D185" s="7">
        <v>6531</v>
      </c>
      <c r="E185" s="7">
        <v>2721.25</v>
      </c>
      <c r="F185" s="7">
        <v>3809.75</v>
      </c>
      <c r="G185" s="1">
        <v>44105</v>
      </c>
      <c r="H185" s="6">
        <f>Table2[[#This Row],[ Profit ]]/Table2[[#This Row],[ Cost ]]</f>
        <v>1.4</v>
      </c>
    </row>
    <row r="186" spans="1:8" x14ac:dyDescent="0.3">
      <c r="A186" t="s">
        <v>14</v>
      </c>
      <c r="B186" t="s">
        <v>12</v>
      </c>
      <c r="C186">
        <v>2487</v>
      </c>
      <c r="D186" s="7">
        <v>7461</v>
      </c>
      <c r="E186" s="7">
        <v>3108.75</v>
      </c>
      <c r="F186" s="7">
        <v>4352.25</v>
      </c>
      <c r="G186" s="1">
        <v>44166</v>
      </c>
      <c r="H186" s="6">
        <f>Table2[[#This Row],[ Profit ]]/Table2[[#This Row],[ Cost ]]</f>
        <v>1.4</v>
      </c>
    </row>
    <row r="187" spans="1:8" x14ac:dyDescent="0.3">
      <c r="A187" t="s">
        <v>14</v>
      </c>
      <c r="B187" t="s">
        <v>12</v>
      </c>
      <c r="C187">
        <v>1739</v>
      </c>
      <c r="D187" s="7">
        <v>5217</v>
      </c>
      <c r="E187" s="7">
        <v>2173.75</v>
      </c>
      <c r="F187" s="7">
        <v>3043.25</v>
      </c>
      <c r="G187" s="1">
        <v>43922</v>
      </c>
      <c r="H187" s="6">
        <f>Table2[[#This Row],[ Profit ]]/Table2[[#This Row],[ Cost ]]</f>
        <v>1.4</v>
      </c>
    </row>
    <row r="188" spans="1:8" x14ac:dyDescent="0.3">
      <c r="A188" t="s">
        <v>14</v>
      </c>
      <c r="B188" t="s">
        <v>12</v>
      </c>
      <c r="C188">
        <v>959</v>
      </c>
      <c r="D188" s="7">
        <v>2877</v>
      </c>
      <c r="E188" s="7">
        <v>1198.75</v>
      </c>
      <c r="F188" s="7">
        <v>1678.25</v>
      </c>
      <c r="G188" s="1">
        <v>43862</v>
      </c>
      <c r="H188" s="6">
        <f>Table2[[#This Row],[ Profit ]]/Table2[[#This Row],[ Cost ]]</f>
        <v>1.4</v>
      </c>
    </row>
    <row r="189" spans="1:8" x14ac:dyDescent="0.3">
      <c r="A189" t="s">
        <v>14</v>
      </c>
      <c r="B189" t="s">
        <v>12</v>
      </c>
      <c r="C189">
        <v>575</v>
      </c>
      <c r="D189" s="7">
        <v>1725</v>
      </c>
      <c r="E189" s="7">
        <v>718.75</v>
      </c>
      <c r="F189" s="7">
        <v>1006.25</v>
      </c>
      <c r="G189" s="1">
        <v>43922</v>
      </c>
      <c r="H189" s="6">
        <f>Table2[[#This Row],[ Profit ]]/Table2[[#This Row],[ Cost ]]</f>
        <v>1.4</v>
      </c>
    </row>
    <row r="190" spans="1:8" x14ac:dyDescent="0.3">
      <c r="A190" t="s">
        <v>14</v>
      </c>
      <c r="B190" t="s">
        <v>12</v>
      </c>
      <c r="C190">
        <v>381</v>
      </c>
      <c r="D190" s="7">
        <v>1143</v>
      </c>
      <c r="E190" s="7">
        <v>476.25</v>
      </c>
      <c r="F190" s="7">
        <v>666.75</v>
      </c>
      <c r="G190" s="1">
        <v>44044</v>
      </c>
      <c r="H190" s="6">
        <f>Table2[[#This Row],[ Profit ]]/Table2[[#This Row],[ Cost ]]</f>
        <v>1.4</v>
      </c>
    </row>
    <row r="191" spans="1:8" x14ac:dyDescent="0.3">
      <c r="A191" t="s">
        <v>14</v>
      </c>
      <c r="B191" t="s">
        <v>12</v>
      </c>
      <c r="C191">
        <v>1227</v>
      </c>
      <c r="D191" s="7">
        <v>3681</v>
      </c>
      <c r="E191" s="7">
        <v>1533.75</v>
      </c>
      <c r="F191" s="7">
        <v>2147.25</v>
      </c>
      <c r="G191" s="1">
        <v>44105</v>
      </c>
      <c r="H191" s="6">
        <f>Table2[[#This Row],[ Profit ]]/Table2[[#This Row],[ Cost ]]</f>
        <v>1.4</v>
      </c>
    </row>
    <row r="192" spans="1:8" x14ac:dyDescent="0.3">
      <c r="A192" t="s">
        <v>14</v>
      </c>
      <c r="B192" t="s">
        <v>12</v>
      </c>
      <c r="C192">
        <v>1734</v>
      </c>
      <c r="D192" s="7">
        <v>5202</v>
      </c>
      <c r="E192" s="7">
        <v>2167.5</v>
      </c>
      <c r="F192" s="7">
        <v>3034.5</v>
      </c>
      <c r="G192" s="1">
        <v>43831</v>
      </c>
      <c r="H192" s="6">
        <f>Table2[[#This Row],[ Profit ]]/Table2[[#This Row],[ Cost ]]</f>
        <v>1.4</v>
      </c>
    </row>
    <row r="193" spans="1:8" x14ac:dyDescent="0.3">
      <c r="A193" t="s">
        <v>14</v>
      </c>
      <c r="B193" t="s">
        <v>12</v>
      </c>
      <c r="C193">
        <v>3875</v>
      </c>
      <c r="D193" s="7">
        <v>11625</v>
      </c>
      <c r="E193" s="7">
        <v>4843.75</v>
      </c>
      <c r="F193" s="7">
        <v>6781.25</v>
      </c>
      <c r="G193" s="1">
        <v>44013</v>
      </c>
      <c r="H193" s="6">
        <f>Table2[[#This Row],[ Profit ]]/Table2[[#This Row],[ Cost ]]</f>
        <v>1.4</v>
      </c>
    </row>
    <row r="194" spans="1:8" x14ac:dyDescent="0.3">
      <c r="A194" t="s">
        <v>14</v>
      </c>
      <c r="B194" t="s">
        <v>12</v>
      </c>
      <c r="C194">
        <v>1491</v>
      </c>
      <c r="D194" s="7">
        <v>4473</v>
      </c>
      <c r="E194" s="7">
        <v>1863.75</v>
      </c>
      <c r="F194" s="7">
        <v>2609.25</v>
      </c>
      <c r="G194" s="1">
        <v>43891</v>
      </c>
      <c r="H194" s="6">
        <f>Table2[[#This Row],[ Profit ]]/Table2[[#This Row],[ Cost ]]</f>
        <v>1.4</v>
      </c>
    </row>
    <row r="195" spans="1:8" x14ac:dyDescent="0.3">
      <c r="A195" t="s">
        <v>14</v>
      </c>
      <c r="B195" t="s">
        <v>12</v>
      </c>
      <c r="C195">
        <v>293</v>
      </c>
      <c r="D195" s="7">
        <v>879</v>
      </c>
      <c r="E195" s="7">
        <v>366.25</v>
      </c>
      <c r="F195" s="7">
        <v>512.75</v>
      </c>
      <c r="G195" s="1">
        <v>44166</v>
      </c>
      <c r="H195" s="6">
        <f>Table2[[#This Row],[ Profit ]]/Table2[[#This Row],[ Cost ]]</f>
        <v>1.4</v>
      </c>
    </row>
    <row r="196" spans="1:8" x14ac:dyDescent="0.3">
      <c r="A196" t="s">
        <v>14</v>
      </c>
      <c r="B196" t="s">
        <v>13</v>
      </c>
      <c r="C196">
        <v>1804</v>
      </c>
      <c r="D196" s="7">
        <v>10824</v>
      </c>
      <c r="E196" s="7">
        <v>4961</v>
      </c>
      <c r="F196" s="7">
        <v>5863</v>
      </c>
      <c r="G196" s="1">
        <v>43862</v>
      </c>
      <c r="H196" s="6">
        <f>Table2[[#This Row],[ Profit ]]/Table2[[#This Row],[ Cost ]]</f>
        <v>1.1818181818181819</v>
      </c>
    </row>
    <row r="197" spans="1:8" x14ac:dyDescent="0.3">
      <c r="A197" t="s">
        <v>14</v>
      </c>
      <c r="B197" t="s">
        <v>13</v>
      </c>
      <c r="C197">
        <v>639</v>
      </c>
      <c r="D197" s="7">
        <v>3834</v>
      </c>
      <c r="E197" s="7">
        <v>1757.25</v>
      </c>
      <c r="F197" s="7">
        <v>2076.75</v>
      </c>
      <c r="G197" s="1">
        <v>44136</v>
      </c>
      <c r="H197" s="6">
        <f>Table2[[#This Row],[ Profit ]]/Table2[[#This Row],[ Cost ]]</f>
        <v>1.1818181818181819</v>
      </c>
    </row>
    <row r="198" spans="1:8" x14ac:dyDescent="0.3">
      <c r="A198" t="s">
        <v>14</v>
      </c>
      <c r="B198" t="s">
        <v>13</v>
      </c>
      <c r="C198">
        <v>3864</v>
      </c>
      <c r="D198" s="7">
        <v>23184</v>
      </c>
      <c r="E198" s="7">
        <v>10626</v>
      </c>
      <c r="F198" s="7">
        <v>12558</v>
      </c>
      <c r="G198" s="1">
        <v>43922</v>
      </c>
      <c r="H198" s="6">
        <f>Table2[[#This Row],[ Profit ]]/Table2[[#This Row],[ Cost ]]</f>
        <v>1.1818181818181819</v>
      </c>
    </row>
    <row r="199" spans="1:8" x14ac:dyDescent="0.3">
      <c r="A199" t="s">
        <v>14</v>
      </c>
      <c r="B199" t="s">
        <v>13</v>
      </c>
      <c r="C199">
        <v>1055</v>
      </c>
      <c r="D199" s="7">
        <v>6330</v>
      </c>
      <c r="E199" s="7">
        <v>2901.25</v>
      </c>
      <c r="F199" s="7">
        <v>3428.75</v>
      </c>
      <c r="G199" s="1">
        <v>44166</v>
      </c>
      <c r="H199" s="6">
        <f>Table2[[#This Row],[ Profit ]]/Table2[[#This Row],[ Cost ]]</f>
        <v>1.1818181818181819</v>
      </c>
    </row>
    <row r="200" spans="1:8" x14ac:dyDescent="0.3">
      <c r="A200" t="s">
        <v>14</v>
      </c>
      <c r="B200" t="s">
        <v>13</v>
      </c>
      <c r="C200">
        <v>2177</v>
      </c>
      <c r="D200" s="7">
        <v>13062</v>
      </c>
      <c r="E200" s="7">
        <v>5986.75</v>
      </c>
      <c r="F200" s="7">
        <v>7075.25</v>
      </c>
      <c r="G200" s="1">
        <v>44105</v>
      </c>
      <c r="H200" s="6">
        <f>Table2[[#This Row],[ Profit ]]/Table2[[#This Row],[ Cost ]]</f>
        <v>1.1818181818181819</v>
      </c>
    </row>
    <row r="201" spans="1:8" x14ac:dyDescent="0.3">
      <c r="A201" t="s">
        <v>14</v>
      </c>
      <c r="B201" t="s">
        <v>13</v>
      </c>
      <c r="C201">
        <v>1579</v>
      </c>
      <c r="D201" s="7">
        <v>9474</v>
      </c>
      <c r="E201" s="7">
        <v>4342.25</v>
      </c>
      <c r="F201" s="7">
        <v>5131.75</v>
      </c>
      <c r="G201" s="1">
        <v>44044</v>
      </c>
      <c r="H201" s="6">
        <f>Table2[[#This Row],[ Profit ]]/Table2[[#This Row],[ Cost ]]</f>
        <v>1.1818181818181819</v>
      </c>
    </row>
    <row r="202" spans="1:8" x14ac:dyDescent="0.3">
      <c r="A202" t="s">
        <v>14</v>
      </c>
      <c r="B202" t="s">
        <v>13</v>
      </c>
      <c r="C202">
        <v>1496</v>
      </c>
      <c r="D202" s="7">
        <v>8976</v>
      </c>
      <c r="E202" s="7">
        <v>4114</v>
      </c>
      <c r="F202" s="7">
        <v>4862</v>
      </c>
      <c r="G202" s="1">
        <v>43983</v>
      </c>
      <c r="H202" s="6">
        <f>Table2[[#This Row],[ Profit ]]/Table2[[#This Row],[ Cost ]]</f>
        <v>1.1818181818181819</v>
      </c>
    </row>
    <row r="203" spans="1:8" x14ac:dyDescent="0.3">
      <c r="A203" t="s">
        <v>14</v>
      </c>
      <c r="B203" t="s">
        <v>13</v>
      </c>
      <c r="C203">
        <v>1659</v>
      </c>
      <c r="D203" s="7">
        <v>9954</v>
      </c>
      <c r="E203" s="7">
        <v>4562.25</v>
      </c>
      <c r="F203" s="7">
        <v>5391.75</v>
      </c>
      <c r="G203" s="1">
        <v>44013</v>
      </c>
      <c r="H203" s="6">
        <f>Table2[[#This Row],[ Profit ]]/Table2[[#This Row],[ Cost ]]</f>
        <v>1.1818181818181819</v>
      </c>
    </row>
    <row r="204" spans="1:8" x14ac:dyDescent="0.3">
      <c r="A204" t="s">
        <v>14</v>
      </c>
      <c r="B204" t="s">
        <v>13</v>
      </c>
      <c r="C204">
        <v>1976</v>
      </c>
      <c r="D204" s="7">
        <v>11856</v>
      </c>
      <c r="E204" s="7">
        <v>5434</v>
      </c>
      <c r="F204" s="7">
        <v>6422</v>
      </c>
      <c r="G204" s="1">
        <v>44105</v>
      </c>
      <c r="H204" s="6">
        <f>Table2[[#This Row],[ Profit ]]/Table2[[#This Row],[ Cost ]]</f>
        <v>1.1818181818181819</v>
      </c>
    </row>
    <row r="205" spans="1:8" x14ac:dyDescent="0.3">
      <c r="A205" t="s">
        <v>14</v>
      </c>
      <c r="B205" t="s">
        <v>13</v>
      </c>
      <c r="C205">
        <v>1967</v>
      </c>
      <c r="D205" s="7">
        <v>11802</v>
      </c>
      <c r="E205" s="7">
        <v>5409.25</v>
      </c>
      <c r="F205" s="7">
        <v>6392.75</v>
      </c>
      <c r="G205" s="1">
        <v>43891</v>
      </c>
      <c r="H205" s="6">
        <f>Table2[[#This Row],[ Profit ]]/Table2[[#This Row],[ Cost ]]</f>
        <v>1.1818181818181819</v>
      </c>
    </row>
    <row r="206" spans="1:8" x14ac:dyDescent="0.3">
      <c r="A206" t="s">
        <v>14</v>
      </c>
      <c r="B206" t="s">
        <v>13</v>
      </c>
      <c r="C206">
        <v>639</v>
      </c>
      <c r="D206" s="7">
        <v>3834</v>
      </c>
      <c r="E206" s="7">
        <v>1757.25</v>
      </c>
      <c r="F206" s="7">
        <v>2076.75</v>
      </c>
      <c r="G206" s="1">
        <v>44013</v>
      </c>
      <c r="H206" s="6">
        <f>Table2[[#This Row],[ Profit ]]/Table2[[#This Row],[ Cost ]]</f>
        <v>1.1818181818181819</v>
      </c>
    </row>
    <row r="207" spans="1:8" x14ac:dyDescent="0.3">
      <c r="A207" t="s">
        <v>14</v>
      </c>
      <c r="B207" t="s">
        <v>13</v>
      </c>
      <c r="C207">
        <v>853</v>
      </c>
      <c r="D207" s="7">
        <v>5118</v>
      </c>
      <c r="E207" s="7">
        <v>2345.75</v>
      </c>
      <c r="F207" s="7">
        <v>2772.25</v>
      </c>
      <c r="G207" s="1">
        <v>44166</v>
      </c>
      <c r="H207" s="6">
        <f>Table2[[#This Row],[ Profit ]]/Table2[[#This Row],[ Cost ]]</f>
        <v>1.1818181818181819</v>
      </c>
    </row>
    <row r="208" spans="1:8" x14ac:dyDescent="0.3">
      <c r="A208" t="s">
        <v>14</v>
      </c>
      <c r="B208" t="s">
        <v>13</v>
      </c>
      <c r="C208">
        <v>3998</v>
      </c>
      <c r="D208" s="7">
        <v>23988</v>
      </c>
      <c r="E208" s="7">
        <v>10994.5</v>
      </c>
      <c r="F208" s="7">
        <v>12993.5</v>
      </c>
      <c r="G208" s="1">
        <v>43831</v>
      </c>
      <c r="H208" s="6">
        <f>Table2[[#This Row],[ Profit ]]/Table2[[#This Row],[ Cost ]]</f>
        <v>1.1818181818181819</v>
      </c>
    </row>
    <row r="209" spans="1:8" x14ac:dyDescent="0.3">
      <c r="A209" t="s">
        <v>14</v>
      </c>
      <c r="B209" t="s">
        <v>13</v>
      </c>
      <c r="C209">
        <v>1190</v>
      </c>
      <c r="D209" s="7">
        <v>7140</v>
      </c>
      <c r="E209" s="7">
        <v>3272.5</v>
      </c>
      <c r="F209" s="7">
        <v>3867.5</v>
      </c>
      <c r="G209" s="1">
        <v>43983</v>
      </c>
      <c r="H209" s="6">
        <f>Table2[[#This Row],[ Profit ]]/Table2[[#This Row],[ Cost ]]</f>
        <v>1.1818181818181819</v>
      </c>
    </row>
    <row r="210" spans="1:8" x14ac:dyDescent="0.3">
      <c r="A210" t="s">
        <v>14</v>
      </c>
      <c r="B210" t="s">
        <v>13</v>
      </c>
      <c r="C210">
        <v>2826</v>
      </c>
      <c r="D210" s="7">
        <v>16956</v>
      </c>
      <c r="E210" s="7">
        <v>7771.5</v>
      </c>
      <c r="F210" s="7">
        <v>9184.5</v>
      </c>
      <c r="G210" s="1">
        <v>43952</v>
      </c>
      <c r="H210" s="6">
        <f>Table2[[#This Row],[ Profit ]]/Table2[[#This Row],[ Cost ]]</f>
        <v>1.1818181818181819</v>
      </c>
    </row>
    <row r="211" spans="1:8" x14ac:dyDescent="0.3">
      <c r="A211" t="s">
        <v>14</v>
      </c>
      <c r="B211" t="s">
        <v>13</v>
      </c>
      <c r="C211">
        <v>663</v>
      </c>
      <c r="D211" s="7">
        <v>3978</v>
      </c>
      <c r="E211" s="7">
        <v>1823.25</v>
      </c>
      <c r="F211" s="7">
        <v>2154.75</v>
      </c>
      <c r="G211" s="1">
        <v>44075</v>
      </c>
      <c r="H211" s="6">
        <f>Table2[[#This Row],[ Profit ]]/Table2[[#This Row],[ Cost ]]</f>
        <v>1.1818181818181819</v>
      </c>
    </row>
    <row r="212" spans="1:8" x14ac:dyDescent="0.3">
      <c r="A212" t="s">
        <v>15</v>
      </c>
      <c r="B212" t="s">
        <v>8</v>
      </c>
      <c r="C212">
        <v>1006</v>
      </c>
      <c r="D212" s="7">
        <v>5030</v>
      </c>
      <c r="E212" s="7">
        <v>2012</v>
      </c>
      <c r="F212" s="7">
        <v>3018</v>
      </c>
      <c r="G212" s="1">
        <v>43983</v>
      </c>
      <c r="H212" s="6">
        <f>Table2[[#This Row],[ Profit ]]/Table2[[#This Row],[ Cost ]]</f>
        <v>1.5</v>
      </c>
    </row>
    <row r="213" spans="1:8" x14ac:dyDescent="0.3">
      <c r="A213" t="s">
        <v>15</v>
      </c>
      <c r="B213" t="s">
        <v>8</v>
      </c>
      <c r="C213">
        <v>367</v>
      </c>
      <c r="D213" s="7">
        <v>1835</v>
      </c>
      <c r="E213" s="7">
        <v>734</v>
      </c>
      <c r="F213" s="7">
        <v>1101</v>
      </c>
      <c r="G213" s="1">
        <v>44013</v>
      </c>
      <c r="H213" s="6">
        <f>Table2[[#This Row],[ Profit ]]/Table2[[#This Row],[ Cost ]]</f>
        <v>1.5</v>
      </c>
    </row>
    <row r="214" spans="1:8" x14ac:dyDescent="0.3">
      <c r="A214" t="s">
        <v>15</v>
      </c>
      <c r="B214" t="s">
        <v>8</v>
      </c>
      <c r="C214">
        <v>1513</v>
      </c>
      <c r="D214" s="7">
        <v>7565</v>
      </c>
      <c r="E214" s="7">
        <v>3026</v>
      </c>
      <c r="F214" s="7">
        <v>4539</v>
      </c>
      <c r="G214" s="1">
        <v>44166</v>
      </c>
      <c r="H214" s="6">
        <f>Table2[[#This Row],[ Profit ]]/Table2[[#This Row],[ Cost ]]</f>
        <v>1.5</v>
      </c>
    </row>
    <row r="215" spans="1:8" x14ac:dyDescent="0.3">
      <c r="A215" t="s">
        <v>15</v>
      </c>
      <c r="B215" t="s">
        <v>8</v>
      </c>
      <c r="C215">
        <v>747</v>
      </c>
      <c r="D215" s="7">
        <v>3735</v>
      </c>
      <c r="E215" s="7">
        <v>1494</v>
      </c>
      <c r="F215" s="7">
        <v>2241</v>
      </c>
      <c r="G215" s="1">
        <v>44075</v>
      </c>
      <c r="H215" s="6">
        <f>Table2[[#This Row],[ Profit ]]/Table2[[#This Row],[ Cost ]]</f>
        <v>1.5</v>
      </c>
    </row>
    <row r="216" spans="1:8" x14ac:dyDescent="0.3">
      <c r="A216" t="s">
        <v>15</v>
      </c>
      <c r="B216" t="s">
        <v>8</v>
      </c>
      <c r="C216">
        <v>1728</v>
      </c>
      <c r="D216" s="7">
        <v>8640</v>
      </c>
      <c r="E216" s="7">
        <v>3456</v>
      </c>
      <c r="F216" s="7">
        <v>5184</v>
      </c>
      <c r="G216" s="1">
        <v>43952</v>
      </c>
      <c r="H216" s="6">
        <f>Table2[[#This Row],[ Profit ]]/Table2[[#This Row],[ Cost ]]</f>
        <v>1.5</v>
      </c>
    </row>
    <row r="217" spans="1:8" x14ac:dyDescent="0.3">
      <c r="A217" t="s">
        <v>15</v>
      </c>
      <c r="B217" t="s">
        <v>8</v>
      </c>
      <c r="C217">
        <v>689</v>
      </c>
      <c r="D217" s="7">
        <v>3445</v>
      </c>
      <c r="E217" s="7">
        <v>1378</v>
      </c>
      <c r="F217" s="7">
        <v>2067</v>
      </c>
      <c r="G217" s="1">
        <v>43983</v>
      </c>
      <c r="H217" s="6">
        <f>Table2[[#This Row],[ Profit ]]/Table2[[#This Row],[ Cost ]]</f>
        <v>1.5</v>
      </c>
    </row>
    <row r="218" spans="1:8" x14ac:dyDescent="0.3">
      <c r="A218" t="s">
        <v>15</v>
      </c>
      <c r="B218" t="s">
        <v>8</v>
      </c>
      <c r="C218">
        <v>1570</v>
      </c>
      <c r="D218" s="7">
        <v>7850</v>
      </c>
      <c r="E218" s="7">
        <v>3140</v>
      </c>
      <c r="F218" s="7">
        <v>4710</v>
      </c>
      <c r="G218" s="1">
        <v>43983</v>
      </c>
      <c r="H218" s="6">
        <f>Table2[[#This Row],[ Profit ]]/Table2[[#This Row],[ Cost ]]</f>
        <v>1.5</v>
      </c>
    </row>
    <row r="219" spans="1:8" x14ac:dyDescent="0.3">
      <c r="A219" t="s">
        <v>15</v>
      </c>
      <c r="B219" t="s">
        <v>8</v>
      </c>
      <c r="C219">
        <v>1706</v>
      </c>
      <c r="D219" s="7">
        <v>8530</v>
      </c>
      <c r="E219" s="7">
        <v>3412</v>
      </c>
      <c r="F219" s="7">
        <v>5118</v>
      </c>
      <c r="G219" s="1">
        <v>44166</v>
      </c>
      <c r="H219" s="6">
        <f>Table2[[#This Row],[ Profit ]]/Table2[[#This Row],[ Cost ]]</f>
        <v>1.5</v>
      </c>
    </row>
    <row r="220" spans="1:8" x14ac:dyDescent="0.3">
      <c r="A220" t="s">
        <v>15</v>
      </c>
      <c r="B220" t="s">
        <v>8</v>
      </c>
      <c r="C220">
        <v>795</v>
      </c>
      <c r="D220" s="7">
        <v>3975</v>
      </c>
      <c r="E220" s="7">
        <v>1590</v>
      </c>
      <c r="F220" s="7">
        <v>2385</v>
      </c>
      <c r="G220" s="1">
        <v>43891</v>
      </c>
      <c r="H220" s="6">
        <f>Table2[[#This Row],[ Profit ]]/Table2[[#This Row],[ Cost ]]</f>
        <v>1.5</v>
      </c>
    </row>
    <row r="221" spans="1:8" x14ac:dyDescent="0.3">
      <c r="A221" t="s">
        <v>15</v>
      </c>
      <c r="B221" t="s">
        <v>8</v>
      </c>
      <c r="C221">
        <v>1415</v>
      </c>
      <c r="D221" s="7">
        <v>7075</v>
      </c>
      <c r="E221" s="7">
        <v>2830</v>
      </c>
      <c r="F221" s="7">
        <v>4245</v>
      </c>
      <c r="G221" s="1">
        <v>43922</v>
      </c>
      <c r="H221" s="6">
        <f>Table2[[#This Row],[ Profit ]]/Table2[[#This Row],[ Cost ]]</f>
        <v>1.5</v>
      </c>
    </row>
    <row r="222" spans="1:8" x14ac:dyDescent="0.3">
      <c r="A222" t="s">
        <v>15</v>
      </c>
      <c r="B222" t="s">
        <v>8</v>
      </c>
      <c r="C222">
        <v>1372</v>
      </c>
      <c r="D222" s="7">
        <v>6860</v>
      </c>
      <c r="E222" s="7">
        <v>2744</v>
      </c>
      <c r="F222" s="7">
        <v>4116</v>
      </c>
      <c r="G222" s="1">
        <v>43831</v>
      </c>
      <c r="H222" s="6">
        <f>Table2[[#This Row],[ Profit ]]/Table2[[#This Row],[ Cost ]]</f>
        <v>1.5</v>
      </c>
    </row>
    <row r="223" spans="1:8" x14ac:dyDescent="0.3">
      <c r="A223" t="s">
        <v>15</v>
      </c>
      <c r="B223" t="s">
        <v>8</v>
      </c>
      <c r="C223">
        <v>1743</v>
      </c>
      <c r="D223" s="7">
        <v>8715</v>
      </c>
      <c r="E223" s="7">
        <v>3486</v>
      </c>
      <c r="F223" s="7">
        <v>5229</v>
      </c>
      <c r="G223" s="1">
        <v>44044</v>
      </c>
      <c r="H223" s="6">
        <f>Table2[[#This Row],[ Profit ]]/Table2[[#This Row],[ Cost ]]</f>
        <v>1.5</v>
      </c>
    </row>
    <row r="224" spans="1:8" x14ac:dyDescent="0.3">
      <c r="A224" t="s">
        <v>15</v>
      </c>
      <c r="B224" t="s">
        <v>8</v>
      </c>
      <c r="C224">
        <v>3513</v>
      </c>
      <c r="D224" s="7">
        <v>17565</v>
      </c>
      <c r="E224" s="7">
        <v>7026</v>
      </c>
      <c r="F224" s="7">
        <v>10539</v>
      </c>
      <c r="G224" s="1">
        <v>44013</v>
      </c>
      <c r="H224" s="6">
        <f>Table2[[#This Row],[ Profit ]]/Table2[[#This Row],[ Cost ]]</f>
        <v>1.5</v>
      </c>
    </row>
    <row r="225" spans="1:8" x14ac:dyDescent="0.3">
      <c r="A225" t="s">
        <v>15</v>
      </c>
      <c r="B225" t="s">
        <v>8</v>
      </c>
      <c r="C225">
        <v>1259</v>
      </c>
      <c r="D225" s="7">
        <v>6295</v>
      </c>
      <c r="E225" s="7">
        <v>2518</v>
      </c>
      <c r="F225" s="7">
        <v>3777</v>
      </c>
      <c r="G225" s="1">
        <v>43922</v>
      </c>
      <c r="H225" s="6">
        <f>Table2[[#This Row],[ Profit ]]/Table2[[#This Row],[ Cost ]]</f>
        <v>1.5</v>
      </c>
    </row>
    <row r="226" spans="1:8" x14ac:dyDescent="0.3">
      <c r="A226" t="s">
        <v>15</v>
      </c>
      <c r="B226" t="s">
        <v>8</v>
      </c>
      <c r="C226">
        <v>1095</v>
      </c>
      <c r="D226" s="7">
        <v>5475</v>
      </c>
      <c r="E226" s="7">
        <v>2190</v>
      </c>
      <c r="F226" s="7">
        <v>3285</v>
      </c>
      <c r="G226" s="1">
        <v>43952</v>
      </c>
      <c r="H226" s="6">
        <f>Table2[[#This Row],[ Profit ]]/Table2[[#This Row],[ Cost ]]</f>
        <v>1.5</v>
      </c>
    </row>
    <row r="227" spans="1:8" x14ac:dyDescent="0.3">
      <c r="A227" t="s">
        <v>15</v>
      </c>
      <c r="B227" t="s">
        <v>8</v>
      </c>
      <c r="C227">
        <v>1366</v>
      </c>
      <c r="D227" s="7">
        <v>6830</v>
      </c>
      <c r="E227" s="7">
        <v>2732</v>
      </c>
      <c r="F227" s="7">
        <v>4098</v>
      </c>
      <c r="G227" s="1">
        <v>43983</v>
      </c>
      <c r="H227" s="6">
        <f>Table2[[#This Row],[ Profit ]]/Table2[[#This Row],[ Cost ]]</f>
        <v>1.5</v>
      </c>
    </row>
    <row r="228" spans="1:8" x14ac:dyDescent="0.3">
      <c r="A228" t="s">
        <v>15</v>
      </c>
      <c r="B228" t="s">
        <v>8</v>
      </c>
      <c r="C228">
        <v>1598</v>
      </c>
      <c r="D228" s="7">
        <v>7990</v>
      </c>
      <c r="E228" s="7">
        <v>3196</v>
      </c>
      <c r="F228" s="7">
        <v>4794</v>
      </c>
      <c r="G228" s="1">
        <v>44044</v>
      </c>
      <c r="H228" s="6">
        <f>Table2[[#This Row],[ Profit ]]/Table2[[#This Row],[ Cost ]]</f>
        <v>1.5</v>
      </c>
    </row>
    <row r="229" spans="1:8" x14ac:dyDescent="0.3">
      <c r="A229" t="s">
        <v>15</v>
      </c>
      <c r="B229" t="s">
        <v>8</v>
      </c>
      <c r="C229">
        <v>1934</v>
      </c>
      <c r="D229" s="7">
        <v>9670</v>
      </c>
      <c r="E229" s="7">
        <v>3868</v>
      </c>
      <c r="F229" s="7">
        <v>5802</v>
      </c>
      <c r="G229" s="1">
        <v>44075</v>
      </c>
      <c r="H229" s="6">
        <f>Table2[[#This Row],[ Profit ]]/Table2[[#This Row],[ Cost ]]</f>
        <v>1.5</v>
      </c>
    </row>
    <row r="230" spans="1:8" x14ac:dyDescent="0.3">
      <c r="A230" t="s">
        <v>15</v>
      </c>
      <c r="B230" t="s">
        <v>8</v>
      </c>
      <c r="C230">
        <v>360</v>
      </c>
      <c r="D230" s="7">
        <v>1800</v>
      </c>
      <c r="E230" s="7">
        <v>720</v>
      </c>
      <c r="F230" s="7">
        <v>1080</v>
      </c>
      <c r="G230" s="1">
        <v>44105</v>
      </c>
      <c r="H230" s="6">
        <f>Table2[[#This Row],[ Profit ]]/Table2[[#This Row],[ Cost ]]</f>
        <v>1.5</v>
      </c>
    </row>
    <row r="231" spans="1:8" x14ac:dyDescent="0.3">
      <c r="A231" t="s">
        <v>15</v>
      </c>
      <c r="B231" t="s">
        <v>8</v>
      </c>
      <c r="C231">
        <v>241</v>
      </c>
      <c r="D231" s="7">
        <v>1205</v>
      </c>
      <c r="E231" s="7">
        <v>482</v>
      </c>
      <c r="F231" s="7">
        <v>723</v>
      </c>
      <c r="G231" s="1">
        <v>44105</v>
      </c>
      <c r="H231" s="6">
        <f>Table2[[#This Row],[ Profit ]]/Table2[[#This Row],[ Cost ]]</f>
        <v>1.5</v>
      </c>
    </row>
    <row r="232" spans="1:8" x14ac:dyDescent="0.3">
      <c r="A232" t="s">
        <v>15</v>
      </c>
      <c r="B232" t="s">
        <v>8</v>
      </c>
      <c r="C232">
        <v>1359</v>
      </c>
      <c r="D232" s="7">
        <v>6795</v>
      </c>
      <c r="E232" s="7">
        <v>2718</v>
      </c>
      <c r="F232" s="7">
        <v>4077</v>
      </c>
      <c r="G232" s="1">
        <v>44136</v>
      </c>
      <c r="H232" s="6">
        <f>Table2[[#This Row],[ Profit ]]/Table2[[#This Row],[ Cost ]]</f>
        <v>1.5</v>
      </c>
    </row>
    <row r="233" spans="1:8" x14ac:dyDescent="0.3">
      <c r="A233" t="s">
        <v>15</v>
      </c>
      <c r="B233" t="s">
        <v>8</v>
      </c>
      <c r="C233">
        <v>1531</v>
      </c>
      <c r="D233" s="7">
        <v>7655</v>
      </c>
      <c r="E233" s="7">
        <v>3062</v>
      </c>
      <c r="F233" s="7">
        <v>4593</v>
      </c>
      <c r="G233" s="1">
        <v>44166</v>
      </c>
      <c r="H233" s="6">
        <f>Table2[[#This Row],[ Profit ]]/Table2[[#This Row],[ Cost ]]</f>
        <v>1.5</v>
      </c>
    </row>
    <row r="234" spans="1:8" x14ac:dyDescent="0.3">
      <c r="A234" t="s">
        <v>15</v>
      </c>
      <c r="B234" t="s">
        <v>8</v>
      </c>
      <c r="C234">
        <v>807</v>
      </c>
      <c r="D234" s="7">
        <v>4035</v>
      </c>
      <c r="E234" s="7">
        <v>1614</v>
      </c>
      <c r="F234" s="7">
        <v>2421</v>
      </c>
      <c r="G234" s="1">
        <v>43831</v>
      </c>
      <c r="H234" s="6">
        <f>Table2[[#This Row],[ Profit ]]/Table2[[#This Row],[ Cost ]]</f>
        <v>1.5</v>
      </c>
    </row>
    <row r="235" spans="1:8" x14ac:dyDescent="0.3">
      <c r="A235" t="s">
        <v>15</v>
      </c>
      <c r="B235" t="s">
        <v>8</v>
      </c>
      <c r="C235">
        <v>2708</v>
      </c>
      <c r="D235" s="7">
        <v>13540</v>
      </c>
      <c r="E235" s="7">
        <v>5416</v>
      </c>
      <c r="F235" s="7">
        <v>8124</v>
      </c>
      <c r="G235" s="1">
        <v>43862</v>
      </c>
      <c r="H235" s="6">
        <f>Table2[[#This Row],[ Profit ]]/Table2[[#This Row],[ Cost ]]</f>
        <v>1.5</v>
      </c>
    </row>
    <row r="236" spans="1:8" x14ac:dyDescent="0.3">
      <c r="A236" t="s">
        <v>15</v>
      </c>
      <c r="B236" t="s">
        <v>8</v>
      </c>
      <c r="C236">
        <v>357</v>
      </c>
      <c r="D236" s="7">
        <v>1785</v>
      </c>
      <c r="E236" s="7">
        <v>714</v>
      </c>
      <c r="F236" s="7">
        <v>1071</v>
      </c>
      <c r="G236" s="1">
        <v>44136</v>
      </c>
      <c r="H236" s="6">
        <f>Table2[[#This Row],[ Profit ]]/Table2[[#This Row],[ Cost ]]</f>
        <v>1.5</v>
      </c>
    </row>
    <row r="237" spans="1:8" x14ac:dyDescent="0.3">
      <c r="A237" t="s">
        <v>15</v>
      </c>
      <c r="B237" t="s">
        <v>8</v>
      </c>
      <c r="C237">
        <v>1013</v>
      </c>
      <c r="D237" s="7">
        <v>5065</v>
      </c>
      <c r="E237" s="7">
        <v>2026</v>
      </c>
      <c r="F237" s="7">
        <v>3039</v>
      </c>
      <c r="G237" s="1">
        <v>44166</v>
      </c>
      <c r="H237" s="6">
        <f>Table2[[#This Row],[ Profit ]]/Table2[[#This Row],[ Cost ]]</f>
        <v>1.5</v>
      </c>
    </row>
    <row r="238" spans="1:8" x14ac:dyDescent="0.3">
      <c r="A238" t="s">
        <v>15</v>
      </c>
      <c r="B238" t="s">
        <v>8</v>
      </c>
      <c r="C238">
        <v>278</v>
      </c>
      <c r="D238" s="7">
        <v>1390</v>
      </c>
      <c r="E238" s="7">
        <v>556</v>
      </c>
      <c r="F238" s="7">
        <v>834</v>
      </c>
      <c r="G238" s="1">
        <v>43862</v>
      </c>
      <c r="H238" s="6">
        <f>Table2[[#This Row],[ Profit ]]/Table2[[#This Row],[ Cost ]]</f>
        <v>1.5</v>
      </c>
    </row>
    <row r="239" spans="1:8" x14ac:dyDescent="0.3">
      <c r="A239" t="s">
        <v>15</v>
      </c>
      <c r="B239" t="s">
        <v>8</v>
      </c>
      <c r="C239">
        <v>1158</v>
      </c>
      <c r="D239" s="7">
        <v>5790</v>
      </c>
      <c r="E239" s="7">
        <v>2316</v>
      </c>
      <c r="F239" s="7">
        <v>3474</v>
      </c>
      <c r="G239" s="1">
        <v>43891</v>
      </c>
      <c r="H239" s="6">
        <f>Table2[[#This Row],[ Profit ]]/Table2[[#This Row],[ Cost ]]</f>
        <v>1.5</v>
      </c>
    </row>
    <row r="240" spans="1:8" x14ac:dyDescent="0.3">
      <c r="A240" t="s">
        <v>15</v>
      </c>
      <c r="B240" t="s">
        <v>8</v>
      </c>
      <c r="C240">
        <v>1085</v>
      </c>
      <c r="D240" s="7">
        <v>5425</v>
      </c>
      <c r="E240" s="7">
        <v>2170</v>
      </c>
      <c r="F240" s="7">
        <v>3255</v>
      </c>
      <c r="G240" s="1">
        <v>44105</v>
      </c>
      <c r="H240" s="6">
        <f>Table2[[#This Row],[ Profit ]]/Table2[[#This Row],[ Cost ]]</f>
        <v>1.5</v>
      </c>
    </row>
    <row r="241" spans="1:8" x14ac:dyDescent="0.3">
      <c r="A241" t="s">
        <v>15</v>
      </c>
      <c r="B241" t="s">
        <v>8</v>
      </c>
      <c r="C241">
        <v>1175</v>
      </c>
      <c r="D241" s="7">
        <v>5875</v>
      </c>
      <c r="E241" s="7">
        <v>2350</v>
      </c>
      <c r="F241" s="7">
        <v>3525</v>
      </c>
      <c r="G241" s="1">
        <v>44105</v>
      </c>
      <c r="H241" s="6">
        <f>Table2[[#This Row],[ Profit ]]/Table2[[#This Row],[ Cost ]]</f>
        <v>1.5</v>
      </c>
    </row>
    <row r="242" spans="1:8" x14ac:dyDescent="0.3">
      <c r="A242" t="s">
        <v>15</v>
      </c>
      <c r="B242" t="s">
        <v>9</v>
      </c>
      <c r="C242">
        <v>921</v>
      </c>
      <c r="D242" s="7">
        <v>921</v>
      </c>
      <c r="E242" s="7">
        <v>184.2</v>
      </c>
      <c r="F242" s="7">
        <v>736.8</v>
      </c>
      <c r="G242" s="1">
        <v>43891</v>
      </c>
      <c r="H242" s="6">
        <f>Table2[[#This Row],[ Profit ]]/Table2[[#This Row],[ Cost ]]</f>
        <v>4</v>
      </c>
    </row>
    <row r="243" spans="1:8" x14ac:dyDescent="0.3">
      <c r="A243" t="s">
        <v>15</v>
      </c>
      <c r="B243" t="s">
        <v>9</v>
      </c>
      <c r="C243">
        <v>1545</v>
      </c>
      <c r="D243" s="7">
        <v>1545</v>
      </c>
      <c r="E243" s="7">
        <v>309</v>
      </c>
      <c r="F243" s="7">
        <v>1236</v>
      </c>
      <c r="G243" s="1">
        <v>43983</v>
      </c>
      <c r="H243" s="6">
        <f>Table2[[#This Row],[ Profit ]]/Table2[[#This Row],[ Cost ]]</f>
        <v>4</v>
      </c>
    </row>
    <row r="244" spans="1:8" x14ac:dyDescent="0.3">
      <c r="A244" t="s">
        <v>15</v>
      </c>
      <c r="B244" t="s">
        <v>9</v>
      </c>
      <c r="C244">
        <v>2146</v>
      </c>
      <c r="D244" s="7">
        <v>2146</v>
      </c>
      <c r="E244" s="7">
        <v>429.2</v>
      </c>
      <c r="F244" s="7">
        <v>1716.8</v>
      </c>
      <c r="G244" s="1">
        <v>44075</v>
      </c>
      <c r="H244" s="6">
        <f>Table2[[#This Row],[ Profit ]]/Table2[[#This Row],[ Cost ]]</f>
        <v>4</v>
      </c>
    </row>
    <row r="245" spans="1:8" x14ac:dyDescent="0.3">
      <c r="A245" t="s">
        <v>15</v>
      </c>
      <c r="B245" t="s">
        <v>9</v>
      </c>
      <c r="C245">
        <v>1958</v>
      </c>
      <c r="D245" s="7">
        <v>1958</v>
      </c>
      <c r="E245" s="7">
        <v>391.6</v>
      </c>
      <c r="F245" s="7">
        <v>1566.4</v>
      </c>
      <c r="G245" s="1">
        <v>43862</v>
      </c>
      <c r="H245" s="6">
        <f>Table2[[#This Row],[ Profit ]]/Table2[[#This Row],[ Cost ]]</f>
        <v>4</v>
      </c>
    </row>
    <row r="246" spans="1:8" x14ac:dyDescent="0.3">
      <c r="A246" t="s">
        <v>15</v>
      </c>
      <c r="B246" t="s">
        <v>9</v>
      </c>
      <c r="C246">
        <v>1706</v>
      </c>
      <c r="D246" s="7">
        <v>1706</v>
      </c>
      <c r="E246" s="7">
        <v>341.2</v>
      </c>
      <c r="F246" s="7">
        <v>1364.8</v>
      </c>
      <c r="G246" s="1">
        <v>44166</v>
      </c>
      <c r="H246" s="6">
        <f>Table2[[#This Row],[ Profit ]]/Table2[[#This Row],[ Cost ]]</f>
        <v>4</v>
      </c>
    </row>
    <row r="247" spans="1:8" x14ac:dyDescent="0.3">
      <c r="A247" t="s">
        <v>15</v>
      </c>
      <c r="B247" t="s">
        <v>9</v>
      </c>
      <c r="C247">
        <v>1859</v>
      </c>
      <c r="D247" s="7">
        <v>1859</v>
      </c>
      <c r="E247" s="7">
        <v>371.8</v>
      </c>
      <c r="F247" s="7">
        <v>1487.2</v>
      </c>
      <c r="G247" s="1">
        <v>44044</v>
      </c>
      <c r="H247" s="6">
        <f>Table2[[#This Row],[ Profit ]]/Table2[[#This Row],[ Cost ]]</f>
        <v>4</v>
      </c>
    </row>
    <row r="248" spans="1:8" x14ac:dyDescent="0.3">
      <c r="A248" t="s">
        <v>15</v>
      </c>
      <c r="B248" t="s">
        <v>9</v>
      </c>
      <c r="C248">
        <v>2021</v>
      </c>
      <c r="D248" s="7">
        <v>2021</v>
      </c>
      <c r="E248" s="7">
        <v>404.2</v>
      </c>
      <c r="F248" s="7">
        <v>1616.8</v>
      </c>
      <c r="G248" s="1">
        <v>44105</v>
      </c>
      <c r="H248" s="6">
        <f>Table2[[#This Row],[ Profit ]]/Table2[[#This Row],[ Cost ]]</f>
        <v>4</v>
      </c>
    </row>
    <row r="249" spans="1:8" x14ac:dyDescent="0.3">
      <c r="A249" t="s">
        <v>15</v>
      </c>
      <c r="B249" t="s">
        <v>9</v>
      </c>
      <c r="C249">
        <v>2342</v>
      </c>
      <c r="D249" s="7">
        <v>2342</v>
      </c>
      <c r="E249" s="7">
        <v>468.4</v>
      </c>
      <c r="F249" s="7">
        <v>1873.6</v>
      </c>
      <c r="G249" s="1">
        <v>44136</v>
      </c>
      <c r="H249" s="6">
        <f>Table2[[#This Row],[ Profit ]]/Table2[[#This Row],[ Cost ]]</f>
        <v>4</v>
      </c>
    </row>
    <row r="250" spans="1:8" x14ac:dyDescent="0.3">
      <c r="A250" t="s">
        <v>15</v>
      </c>
      <c r="B250" t="s">
        <v>9</v>
      </c>
      <c r="C250">
        <v>1460</v>
      </c>
      <c r="D250" s="7">
        <v>1460</v>
      </c>
      <c r="E250" s="7">
        <v>292</v>
      </c>
      <c r="F250" s="7">
        <v>1168</v>
      </c>
      <c r="G250" s="1">
        <v>43952</v>
      </c>
      <c r="H250" s="6">
        <f>Table2[[#This Row],[ Profit ]]/Table2[[#This Row],[ Cost ]]</f>
        <v>4</v>
      </c>
    </row>
    <row r="251" spans="1:8" x14ac:dyDescent="0.3">
      <c r="A251" t="s">
        <v>15</v>
      </c>
      <c r="B251" t="s">
        <v>9</v>
      </c>
      <c r="C251">
        <v>645</v>
      </c>
      <c r="D251" s="7">
        <v>645</v>
      </c>
      <c r="E251" s="7">
        <v>129</v>
      </c>
      <c r="F251" s="7">
        <v>516</v>
      </c>
      <c r="G251" s="1">
        <v>44013</v>
      </c>
      <c r="H251" s="6">
        <f>Table2[[#This Row],[ Profit ]]/Table2[[#This Row],[ Cost ]]</f>
        <v>4</v>
      </c>
    </row>
    <row r="252" spans="1:8" x14ac:dyDescent="0.3">
      <c r="A252" t="s">
        <v>15</v>
      </c>
      <c r="B252" t="s">
        <v>9</v>
      </c>
      <c r="C252">
        <v>711</v>
      </c>
      <c r="D252" s="7">
        <v>711</v>
      </c>
      <c r="E252" s="7">
        <v>142.19999999999999</v>
      </c>
      <c r="F252" s="7">
        <v>568.79999999999995</v>
      </c>
      <c r="G252" s="1">
        <v>44166</v>
      </c>
      <c r="H252" s="6">
        <f>Table2[[#This Row],[ Profit ]]/Table2[[#This Row],[ Cost ]]</f>
        <v>4</v>
      </c>
    </row>
    <row r="253" spans="1:8" x14ac:dyDescent="0.3">
      <c r="A253" t="s">
        <v>15</v>
      </c>
      <c r="B253" t="s">
        <v>9</v>
      </c>
      <c r="C253">
        <v>766</v>
      </c>
      <c r="D253" s="7">
        <v>766</v>
      </c>
      <c r="E253" s="7">
        <v>153.19999999999999</v>
      </c>
      <c r="F253" s="7">
        <v>612.79999999999995</v>
      </c>
      <c r="G253" s="1">
        <v>43831</v>
      </c>
      <c r="H253" s="6">
        <f>Table2[[#This Row],[ Profit ]]/Table2[[#This Row],[ Cost ]]</f>
        <v>4</v>
      </c>
    </row>
    <row r="254" spans="1:8" x14ac:dyDescent="0.3">
      <c r="A254" t="s">
        <v>15</v>
      </c>
      <c r="B254" t="s">
        <v>9</v>
      </c>
      <c r="C254">
        <v>1199</v>
      </c>
      <c r="D254" s="7">
        <v>1199</v>
      </c>
      <c r="E254" s="7">
        <v>239.8</v>
      </c>
      <c r="F254" s="7">
        <v>959.2</v>
      </c>
      <c r="G254" s="1">
        <v>43922</v>
      </c>
      <c r="H254" s="6">
        <f>Table2[[#This Row],[ Profit ]]/Table2[[#This Row],[ Cost ]]</f>
        <v>4</v>
      </c>
    </row>
    <row r="255" spans="1:8" x14ac:dyDescent="0.3">
      <c r="A255" t="s">
        <v>15</v>
      </c>
      <c r="B255" t="s">
        <v>10</v>
      </c>
      <c r="C255">
        <v>4220</v>
      </c>
      <c r="D255" s="7">
        <v>21100</v>
      </c>
      <c r="E255" s="7">
        <v>9284</v>
      </c>
      <c r="F255" s="7">
        <v>11816</v>
      </c>
      <c r="G255" s="1">
        <v>43922</v>
      </c>
      <c r="H255" s="6">
        <f>Table2[[#This Row],[ Profit ]]/Table2[[#This Row],[ Cost ]]</f>
        <v>1.2727272727272727</v>
      </c>
    </row>
    <row r="256" spans="1:8" x14ac:dyDescent="0.3">
      <c r="A256" t="s">
        <v>15</v>
      </c>
      <c r="B256" t="s">
        <v>10</v>
      </c>
      <c r="C256">
        <v>1686</v>
      </c>
      <c r="D256" s="7">
        <v>8430</v>
      </c>
      <c r="E256" s="7">
        <v>3709.2</v>
      </c>
      <c r="F256" s="7">
        <v>4720.8</v>
      </c>
      <c r="G256" s="1">
        <v>44013</v>
      </c>
      <c r="H256" s="6">
        <f>Table2[[#This Row],[ Profit ]]/Table2[[#This Row],[ Cost ]]</f>
        <v>1.2727272727272729</v>
      </c>
    </row>
    <row r="257" spans="1:8" x14ac:dyDescent="0.3">
      <c r="A257" t="s">
        <v>15</v>
      </c>
      <c r="B257" t="s">
        <v>10</v>
      </c>
      <c r="C257">
        <v>259</v>
      </c>
      <c r="D257" s="7">
        <v>1295</v>
      </c>
      <c r="E257" s="7">
        <v>569.79999999999995</v>
      </c>
      <c r="F257" s="7">
        <v>725.2</v>
      </c>
      <c r="G257" s="1">
        <v>43891</v>
      </c>
      <c r="H257" s="6">
        <f>Table2[[#This Row],[ Profit ]]/Table2[[#This Row],[ Cost ]]</f>
        <v>1.2727272727272729</v>
      </c>
    </row>
    <row r="258" spans="1:8" x14ac:dyDescent="0.3">
      <c r="A258" t="s">
        <v>15</v>
      </c>
      <c r="B258" t="s">
        <v>10</v>
      </c>
      <c r="C258">
        <v>2276</v>
      </c>
      <c r="D258" s="7">
        <v>11380</v>
      </c>
      <c r="E258" s="7">
        <v>5007.2</v>
      </c>
      <c r="F258" s="7">
        <v>6372.8</v>
      </c>
      <c r="G258" s="1">
        <v>43952</v>
      </c>
      <c r="H258" s="6">
        <f>Table2[[#This Row],[ Profit ]]/Table2[[#This Row],[ Cost ]]</f>
        <v>1.2727272727272727</v>
      </c>
    </row>
    <row r="259" spans="1:8" x14ac:dyDescent="0.3">
      <c r="A259" t="s">
        <v>15</v>
      </c>
      <c r="B259" t="s">
        <v>10</v>
      </c>
      <c r="C259">
        <v>1907</v>
      </c>
      <c r="D259" s="7">
        <v>9535</v>
      </c>
      <c r="E259" s="7">
        <v>4195.3999999999996</v>
      </c>
      <c r="F259" s="7">
        <v>5339.6</v>
      </c>
      <c r="G259" s="1">
        <v>44075</v>
      </c>
      <c r="H259" s="6">
        <f>Table2[[#This Row],[ Profit ]]/Table2[[#This Row],[ Cost ]]</f>
        <v>1.2727272727272729</v>
      </c>
    </row>
    <row r="260" spans="1:8" x14ac:dyDescent="0.3">
      <c r="A260" t="s">
        <v>15</v>
      </c>
      <c r="B260" t="s">
        <v>10</v>
      </c>
      <c r="C260">
        <v>1350</v>
      </c>
      <c r="D260" s="7">
        <v>6750</v>
      </c>
      <c r="E260" s="7">
        <v>2970</v>
      </c>
      <c r="F260" s="7">
        <v>3780</v>
      </c>
      <c r="G260" s="1">
        <v>43862</v>
      </c>
      <c r="H260" s="6">
        <f>Table2[[#This Row],[ Profit ]]/Table2[[#This Row],[ Cost ]]</f>
        <v>1.2727272727272727</v>
      </c>
    </row>
    <row r="261" spans="1:8" x14ac:dyDescent="0.3">
      <c r="A261" t="s">
        <v>15</v>
      </c>
      <c r="B261" t="s">
        <v>10</v>
      </c>
      <c r="C261">
        <v>1250</v>
      </c>
      <c r="D261" s="7">
        <v>6250</v>
      </c>
      <c r="E261" s="7">
        <v>2750</v>
      </c>
      <c r="F261" s="7">
        <v>3500</v>
      </c>
      <c r="G261" s="1">
        <v>44166</v>
      </c>
      <c r="H261" s="6">
        <f>Table2[[#This Row],[ Profit ]]/Table2[[#This Row],[ Cost ]]</f>
        <v>1.2727272727272727</v>
      </c>
    </row>
    <row r="262" spans="1:8" x14ac:dyDescent="0.3">
      <c r="A262" t="s">
        <v>15</v>
      </c>
      <c r="B262" t="s">
        <v>10</v>
      </c>
      <c r="C262">
        <v>1366</v>
      </c>
      <c r="D262" s="7">
        <v>6830</v>
      </c>
      <c r="E262" s="7">
        <v>3005.2</v>
      </c>
      <c r="F262" s="7">
        <v>3824.8</v>
      </c>
      <c r="G262" s="1">
        <v>43983</v>
      </c>
      <c r="H262" s="6">
        <f>Table2[[#This Row],[ Profit ]]/Table2[[#This Row],[ Cost ]]</f>
        <v>1.2727272727272729</v>
      </c>
    </row>
    <row r="263" spans="1:8" x14ac:dyDescent="0.3">
      <c r="A263" t="s">
        <v>15</v>
      </c>
      <c r="B263" t="s">
        <v>10</v>
      </c>
      <c r="C263">
        <v>1520</v>
      </c>
      <c r="D263" s="7">
        <v>7600</v>
      </c>
      <c r="E263" s="7">
        <v>3344</v>
      </c>
      <c r="F263" s="7">
        <v>4256</v>
      </c>
      <c r="G263" s="1">
        <v>44136</v>
      </c>
      <c r="H263" s="6">
        <f>Table2[[#This Row],[ Profit ]]/Table2[[#This Row],[ Cost ]]</f>
        <v>1.2727272727272727</v>
      </c>
    </row>
    <row r="264" spans="1:8" x14ac:dyDescent="0.3">
      <c r="A264" t="s">
        <v>15</v>
      </c>
      <c r="B264" t="s">
        <v>10</v>
      </c>
      <c r="C264">
        <v>711</v>
      </c>
      <c r="D264" s="7">
        <v>3555</v>
      </c>
      <c r="E264" s="7">
        <v>1564.2</v>
      </c>
      <c r="F264" s="7">
        <v>1990.8</v>
      </c>
      <c r="G264" s="1">
        <v>44166</v>
      </c>
      <c r="H264" s="6">
        <f>Table2[[#This Row],[ Profit ]]/Table2[[#This Row],[ Cost ]]</f>
        <v>1.2727272727272727</v>
      </c>
    </row>
    <row r="265" spans="1:8" x14ac:dyDescent="0.3">
      <c r="A265" t="s">
        <v>15</v>
      </c>
      <c r="B265" t="s">
        <v>10</v>
      </c>
      <c r="C265">
        <v>2574</v>
      </c>
      <c r="D265" s="7">
        <v>12870</v>
      </c>
      <c r="E265" s="7">
        <v>5662.8</v>
      </c>
      <c r="F265" s="7">
        <v>7207.2</v>
      </c>
      <c r="G265" s="1">
        <v>44044</v>
      </c>
      <c r="H265" s="6">
        <f>Table2[[#This Row],[ Profit ]]/Table2[[#This Row],[ Cost ]]</f>
        <v>1.2727272727272727</v>
      </c>
    </row>
    <row r="266" spans="1:8" x14ac:dyDescent="0.3">
      <c r="A266" t="s">
        <v>15</v>
      </c>
      <c r="B266" t="s">
        <v>10</v>
      </c>
      <c r="C266">
        <v>472</v>
      </c>
      <c r="D266" s="7">
        <v>2360</v>
      </c>
      <c r="E266" s="7">
        <v>1038.4000000000001</v>
      </c>
      <c r="F266" s="7">
        <v>1321.6</v>
      </c>
      <c r="G266" s="1">
        <v>44105</v>
      </c>
      <c r="H266" s="6">
        <f>Table2[[#This Row],[ Profit ]]/Table2[[#This Row],[ Cost ]]</f>
        <v>1.2727272727272725</v>
      </c>
    </row>
    <row r="267" spans="1:8" x14ac:dyDescent="0.3">
      <c r="A267" t="s">
        <v>15</v>
      </c>
      <c r="B267" t="s">
        <v>10</v>
      </c>
      <c r="C267">
        <v>3165</v>
      </c>
      <c r="D267" s="7">
        <v>15825</v>
      </c>
      <c r="E267" s="7">
        <v>6963</v>
      </c>
      <c r="F267" s="7">
        <v>8862</v>
      </c>
      <c r="G267" s="1">
        <v>43831</v>
      </c>
      <c r="H267" s="6">
        <f>Table2[[#This Row],[ Profit ]]/Table2[[#This Row],[ Cost ]]</f>
        <v>1.2727272727272727</v>
      </c>
    </row>
    <row r="268" spans="1:8" x14ac:dyDescent="0.3">
      <c r="A268" t="s">
        <v>15</v>
      </c>
      <c r="B268" t="s">
        <v>11</v>
      </c>
      <c r="C268">
        <v>1321</v>
      </c>
      <c r="D268" s="7">
        <v>5284</v>
      </c>
      <c r="E268" s="7">
        <v>1981.5</v>
      </c>
      <c r="F268" s="7">
        <v>3302.5</v>
      </c>
      <c r="G268" s="1">
        <v>43831</v>
      </c>
      <c r="H268" s="6">
        <f>Table2[[#This Row],[ Profit ]]/Table2[[#This Row],[ Cost ]]</f>
        <v>1.6666666666666667</v>
      </c>
    </row>
    <row r="269" spans="1:8" x14ac:dyDescent="0.3">
      <c r="A269" t="s">
        <v>15</v>
      </c>
      <c r="B269" t="s">
        <v>11</v>
      </c>
      <c r="C269">
        <v>888</v>
      </c>
      <c r="D269" s="7">
        <v>3552</v>
      </c>
      <c r="E269" s="7">
        <v>1332</v>
      </c>
      <c r="F269" s="7">
        <v>2220</v>
      </c>
      <c r="G269" s="1">
        <v>43983</v>
      </c>
      <c r="H269" s="6">
        <f>Table2[[#This Row],[ Profit ]]/Table2[[#This Row],[ Cost ]]</f>
        <v>1.6666666666666667</v>
      </c>
    </row>
    <row r="270" spans="1:8" x14ac:dyDescent="0.3">
      <c r="A270" t="s">
        <v>15</v>
      </c>
      <c r="B270" t="s">
        <v>11</v>
      </c>
      <c r="C270">
        <v>1513</v>
      </c>
      <c r="D270" s="7">
        <v>6052</v>
      </c>
      <c r="E270" s="7">
        <v>2269.5</v>
      </c>
      <c r="F270" s="7">
        <v>3782.5</v>
      </c>
      <c r="G270" s="1">
        <v>44166</v>
      </c>
      <c r="H270" s="6">
        <f>Table2[[#This Row],[ Profit ]]/Table2[[#This Row],[ Cost ]]</f>
        <v>1.6666666666666667</v>
      </c>
    </row>
    <row r="271" spans="1:8" x14ac:dyDescent="0.3">
      <c r="A271" t="s">
        <v>15</v>
      </c>
      <c r="B271" t="s">
        <v>11</v>
      </c>
      <c r="C271">
        <v>2580</v>
      </c>
      <c r="D271" s="7">
        <v>10320</v>
      </c>
      <c r="E271" s="7">
        <v>3870</v>
      </c>
      <c r="F271" s="7">
        <v>6450</v>
      </c>
      <c r="G271" s="1">
        <v>43922</v>
      </c>
      <c r="H271" s="6">
        <f>Table2[[#This Row],[ Profit ]]/Table2[[#This Row],[ Cost ]]</f>
        <v>1.6666666666666667</v>
      </c>
    </row>
    <row r="272" spans="1:8" x14ac:dyDescent="0.3">
      <c r="A272" t="s">
        <v>15</v>
      </c>
      <c r="B272" t="s">
        <v>11</v>
      </c>
      <c r="C272">
        <v>689</v>
      </c>
      <c r="D272" s="7">
        <v>2756</v>
      </c>
      <c r="E272" s="7">
        <v>1033.5</v>
      </c>
      <c r="F272" s="7">
        <v>1722.5</v>
      </c>
      <c r="G272" s="1">
        <v>43983</v>
      </c>
      <c r="H272" s="6">
        <f>Table2[[#This Row],[ Profit ]]/Table2[[#This Row],[ Cost ]]</f>
        <v>1.6666666666666667</v>
      </c>
    </row>
    <row r="273" spans="1:8" x14ac:dyDescent="0.3">
      <c r="A273" t="s">
        <v>15</v>
      </c>
      <c r="B273" t="s">
        <v>11</v>
      </c>
      <c r="C273">
        <v>2021</v>
      </c>
      <c r="D273" s="7">
        <v>8084</v>
      </c>
      <c r="E273" s="7">
        <v>3031.5</v>
      </c>
      <c r="F273" s="7">
        <v>5052.5</v>
      </c>
      <c r="G273" s="1">
        <v>44105</v>
      </c>
      <c r="H273" s="6">
        <f>Table2[[#This Row],[ Profit ]]/Table2[[#This Row],[ Cost ]]</f>
        <v>1.6666666666666667</v>
      </c>
    </row>
    <row r="274" spans="1:8" x14ac:dyDescent="0.3">
      <c r="A274" t="s">
        <v>15</v>
      </c>
      <c r="B274" t="s">
        <v>11</v>
      </c>
      <c r="C274">
        <v>1116</v>
      </c>
      <c r="D274" s="7">
        <v>4464</v>
      </c>
      <c r="E274" s="7">
        <v>1674</v>
      </c>
      <c r="F274" s="7">
        <v>2790</v>
      </c>
      <c r="G274" s="1">
        <v>43862</v>
      </c>
      <c r="H274" s="6">
        <f>Table2[[#This Row],[ Profit ]]/Table2[[#This Row],[ Cost ]]</f>
        <v>1.6666666666666667</v>
      </c>
    </row>
    <row r="275" spans="1:8" x14ac:dyDescent="0.3">
      <c r="A275" t="s">
        <v>15</v>
      </c>
      <c r="B275" t="s">
        <v>11</v>
      </c>
      <c r="C275">
        <v>663</v>
      </c>
      <c r="D275" s="7">
        <v>2652</v>
      </c>
      <c r="E275" s="7">
        <v>994.5</v>
      </c>
      <c r="F275" s="7">
        <v>1657.5</v>
      </c>
      <c r="G275" s="1">
        <v>43952</v>
      </c>
      <c r="H275" s="6">
        <f>Table2[[#This Row],[ Profit ]]/Table2[[#This Row],[ Cost ]]</f>
        <v>1.6666666666666667</v>
      </c>
    </row>
    <row r="276" spans="1:8" x14ac:dyDescent="0.3">
      <c r="A276" t="s">
        <v>15</v>
      </c>
      <c r="B276" t="s">
        <v>11</v>
      </c>
      <c r="C276">
        <v>1580</v>
      </c>
      <c r="D276" s="7">
        <v>6320</v>
      </c>
      <c r="E276" s="7">
        <v>2370</v>
      </c>
      <c r="F276" s="7">
        <v>3950</v>
      </c>
      <c r="G276" s="1">
        <v>44075</v>
      </c>
      <c r="H276" s="6">
        <f>Table2[[#This Row],[ Profit ]]/Table2[[#This Row],[ Cost ]]</f>
        <v>1.6666666666666667</v>
      </c>
    </row>
    <row r="277" spans="1:8" x14ac:dyDescent="0.3">
      <c r="A277" t="s">
        <v>15</v>
      </c>
      <c r="B277" t="s">
        <v>11</v>
      </c>
      <c r="C277">
        <v>792</v>
      </c>
      <c r="D277" s="7">
        <v>3168</v>
      </c>
      <c r="E277" s="7">
        <v>1188</v>
      </c>
      <c r="F277" s="7">
        <v>1980</v>
      </c>
      <c r="G277" s="1">
        <v>43891</v>
      </c>
      <c r="H277" s="6">
        <f>Table2[[#This Row],[ Profit ]]/Table2[[#This Row],[ Cost ]]</f>
        <v>1.6666666666666667</v>
      </c>
    </row>
    <row r="278" spans="1:8" x14ac:dyDescent="0.3">
      <c r="A278" t="s">
        <v>15</v>
      </c>
      <c r="B278" t="s">
        <v>11</v>
      </c>
      <c r="C278">
        <v>2811</v>
      </c>
      <c r="D278" s="7">
        <v>11244</v>
      </c>
      <c r="E278" s="7">
        <v>4216.5</v>
      </c>
      <c r="F278" s="7">
        <v>7027.5</v>
      </c>
      <c r="G278" s="1">
        <v>44013</v>
      </c>
      <c r="H278" s="6">
        <f>Table2[[#This Row],[ Profit ]]/Table2[[#This Row],[ Cost ]]</f>
        <v>1.6666666666666667</v>
      </c>
    </row>
    <row r="279" spans="1:8" x14ac:dyDescent="0.3">
      <c r="A279" t="s">
        <v>15</v>
      </c>
      <c r="B279" t="s">
        <v>11</v>
      </c>
      <c r="C279">
        <v>280</v>
      </c>
      <c r="D279" s="7">
        <v>1120</v>
      </c>
      <c r="E279" s="7">
        <v>420</v>
      </c>
      <c r="F279" s="7">
        <v>700</v>
      </c>
      <c r="G279" s="1">
        <v>44166</v>
      </c>
      <c r="H279" s="6">
        <f>Table2[[#This Row],[ Profit ]]/Table2[[#This Row],[ Cost ]]</f>
        <v>1.6666666666666667</v>
      </c>
    </row>
    <row r="280" spans="1:8" x14ac:dyDescent="0.3">
      <c r="A280" t="s">
        <v>15</v>
      </c>
      <c r="B280" t="s">
        <v>11</v>
      </c>
      <c r="C280">
        <v>1513</v>
      </c>
      <c r="D280" s="7">
        <v>6052</v>
      </c>
      <c r="E280" s="7">
        <v>2269.5</v>
      </c>
      <c r="F280" s="7">
        <v>3782.5</v>
      </c>
      <c r="G280" s="1">
        <v>44136</v>
      </c>
      <c r="H280" s="6">
        <f>Table2[[#This Row],[ Profit ]]/Table2[[#This Row],[ Cost ]]</f>
        <v>1.6666666666666667</v>
      </c>
    </row>
    <row r="281" spans="1:8" x14ac:dyDescent="0.3">
      <c r="A281" t="s">
        <v>15</v>
      </c>
      <c r="B281" t="s">
        <v>11</v>
      </c>
      <c r="C281">
        <v>2767</v>
      </c>
      <c r="D281" s="7">
        <v>11068</v>
      </c>
      <c r="E281" s="7">
        <v>4150.5</v>
      </c>
      <c r="F281" s="7">
        <v>6917.5</v>
      </c>
      <c r="G281" s="1">
        <v>44044</v>
      </c>
      <c r="H281" s="6">
        <f>Table2[[#This Row],[ Profit ]]/Table2[[#This Row],[ Cost ]]</f>
        <v>1.6666666666666667</v>
      </c>
    </row>
    <row r="282" spans="1:8" x14ac:dyDescent="0.3">
      <c r="A282" t="s">
        <v>15</v>
      </c>
      <c r="B282" t="s">
        <v>11</v>
      </c>
      <c r="C282">
        <v>1085</v>
      </c>
      <c r="D282" s="7">
        <v>4340</v>
      </c>
      <c r="E282" s="7">
        <v>1627.5</v>
      </c>
      <c r="F282" s="7">
        <v>2712.5</v>
      </c>
      <c r="G282" s="1">
        <v>44105</v>
      </c>
      <c r="H282" s="6">
        <f>Table2[[#This Row],[ Profit ]]/Table2[[#This Row],[ Cost ]]</f>
        <v>1.6666666666666667</v>
      </c>
    </row>
    <row r="283" spans="1:8" x14ac:dyDescent="0.3">
      <c r="A283" t="s">
        <v>15</v>
      </c>
      <c r="B283" t="s">
        <v>12</v>
      </c>
      <c r="C283">
        <v>2838</v>
      </c>
      <c r="D283" s="7">
        <v>8514</v>
      </c>
      <c r="E283" s="7">
        <v>3547.5</v>
      </c>
      <c r="F283" s="7">
        <v>4966.5</v>
      </c>
      <c r="G283" s="1">
        <v>43922</v>
      </c>
      <c r="H283" s="6">
        <f>Table2[[#This Row],[ Profit ]]/Table2[[#This Row],[ Cost ]]</f>
        <v>1.4</v>
      </c>
    </row>
    <row r="284" spans="1:8" x14ac:dyDescent="0.3">
      <c r="A284" t="s">
        <v>15</v>
      </c>
      <c r="B284" t="s">
        <v>12</v>
      </c>
      <c r="C284">
        <v>888</v>
      </c>
      <c r="D284" s="7">
        <v>2664</v>
      </c>
      <c r="E284" s="7">
        <v>1110</v>
      </c>
      <c r="F284" s="7">
        <v>1554</v>
      </c>
      <c r="G284" s="1">
        <v>43983</v>
      </c>
      <c r="H284" s="6">
        <f>Table2[[#This Row],[ Profit ]]/Table2[[#This Row],[ Cost ]]</f>
        <v>1.4</v>
      </c>
    </row>
    <row r="285" spans="1:8" x14ac:dyDescent="0.3">
      <c r="A285" t="s">
        <v>15</v>
      </c>
      <c r="B285" t="s">
        <v>12</v>
      </c>
      <c r="C285">
        <v>263</v>
      </c>
      <c r="D285" s="7">
        <v>789</v>
      </c>
      <c r="E285" s="7">
        <v>328.75</v>
      </c>
      <c r="F285" s="7">
        <v>460.25</v>
      </c>
      <c r="G285" s="1">
        <v>43891</v>
      </c>
      <c r="H285" s="6">
        <f>Table2[[#This Row],[ Profit ]]/Table2[[#This Row],[ Cost ]]</f>
        <v>1.4</v>
      </c>
    </row>
    <row r="286" spans="1:8" x14ac:dyDescent="0.3">
      <c r="A286" t="s">
        <v>15</v>
      </c>
      <c r="B286" t="s">
        <v>12</v>
      </c>
      <c r="C286">
        <v>986</v>
      </c>
      <c r="D286" s="7">
        <v>2958</v>
      </c>
      <c r="E286" s="7">
        <v>1232.5</v>
      </c>
      <c r="F286" s="7">
        <v>1725.5</v>
      </c>
      <c r="G286" s="1">
        <v>44075</v>
      </c>
      <c r="H286" s="6">
        <f>Table2[[#This Row],[ Profit ]]/Table2[[#This Row],[ Cost ]]</f>
        <v>1.4</v>
      </c>
    </row>
    <row r="287" spans="1:8" x14ac:dyDescent="0.3">
      <c r="A287" t="s">
        <v>15</v>
      </c>
      <c r="B287" t="s">
        <v>12</v>
      </c>
      <c r="C287">
        <v>2877</v>
      </c>
      <c r="D287" s="7">
        <v>8631</v>
      </c>
      <c r="E287" s="7">
        <v>3596.25</v>
      </c>
      <c r="F287" s="7">
        <v>5034.75</v>
      </c>
      <c r="G287" s="1">
        <v>44105</v>
      </c>
      <c r="H287" s="6">
        <f>Table2[[#This Row],[ Profit ]]/Table2[[#This Row],[ Cost ]]</f>
        <v>1.4</v>
      </c>
    </row>
    <row r="288" spans="1:8" x14ac:dyDescent="0.3">
      <c r="A288" t="s">
        <v>15</v>
      </c>
      <c r="B288" t="s">
        <v>12</v>
      </c>
      <c r="C288">
        <v>1570</v>
      </c>
      <c r="D288" s="7">
        <v>4710</v>
      </c>
      <c r="E288" s="7">
        <v>1962.5</v>
      </c>
      <c r="F288" s="7">
        <v>2747.5</v>
      </c>
      <c r="G288" s="1">
        <v>43983</v>
      </c>
      <c r="H288" s="6">
        <f>Table2[[#This Row],[ Profit ]]/Table2[[#This Row],[ Cost ]]</f>
        <v>1.4</v>
      </c>
    </row>
    <row r="289" spans="1:8" x14ac:dyDescent="0.3">
      <c r="A289" t="s">
        <v>15</v>
      </c>
      <c r="B289" t="s">
        <v>12</v>
      </c>
      <c r="C289">
        <v>2479</v>
      </c>
      <c r="D289" s="7">
        <v>7437</v>
      </c>
      <c r="E289" s="7">
        <v>3098.75</v>
      </c>
      <c r="F289" s="7">
        <v>4338.25</v>
      </c>
      <c r="G289" s="1">
        <v>43831</v>
      </c>
      <c r="H289" s="6">
        <f>Table2[[#This Row],[ Profit ]]/Table2[[#This Row],[ Cost ]]</f>
        <v>1.4</v>
      </c>
    </row>
    <row r="290" spans="1:8" x14ac:dyDescent="0.3">
      <c r="A290" t="s">
        <v>15</v>
      </c>
      <c r="B290" t="s">
        <v>12</v>
      </c>
      <c r="C290">
        <v>2338</v>
      </c>
      <c r="D290" s="7">
        <v>7014</v>
      </c>
      <c r="E290" s="7">
        <v>2922.5</v>
      </c>
      <c r="F290" s="7">
        <v>4091.5</v>
      </c>
      <c r="G290" s="1">
        <v>43983</v>
      </c>
      <c r="H290" s="6">
        <f>Table2[[#This Row],[ Profit ]]/Table2[[#This Row],[ Cost ]]</f>
        <v>1.4</v>
      </c>
    </row>
    <row r="291" spans="1:8" x14ac:dyDescent="0.3">
      <c r="A291" t="s">
        <v>15</v>
      </c>
      <c r="B291" t="s">
        <v>12</v>
      </c>
      <c r="C291">
        <v>422</v>
      </c>
      <c r="D291" s="7">
        <v>1266</v>
      </c>
      <c r="E291" s="7">
        <v>527.5</v>
      </c>
      <c r="F291" s="7">
        <v>738.5</v>
      </c>
      <c r="G291" s="1">
        <v>44044</v>
      </c>
      <c r="H291" s="6">
        <f>Table2[[#This Row],[ Profit ]]/Table2[[#This Row],[ Cost ]]</f>
        <v>1.4</v>
      </c>
    </row>
    <row r="292" spans="1:8" x14ac:dyDescent="0.3">
      <c r="A292" t="s">
        <v>15</v>
      </c>
      <c r="B292" t="s">
        <v>12</v>
      </c>
      <c r="C292">
        <v>2659</v>
      </c>
      <c r="D292" s="7">
        <v>7977</v>
      </c>
      <c r="E292" s="7">
        <v>3323.75</v>
      </c>
      <c r="F292" s="7">
        <v>4653.25</v>
      </c>
      <c r="G292" s="1">
        <v>43862</v>
      </c>
      <c r="H292" s="6">
        <f>Table2[[#This Row],[ Profit ]]/Table2[[#This Row],[ Cost ]]</f>
        <v>1.4</v>
      </c>
    </row>
    <row r="293" spans="1:8" x14ac:dyDescent="0.3">
      <c r="A293" t="s">
        <v>15</v>
      </c>
      <c r="B293" t="s">
        <v>12</v>
      </c>
      <c r="C293">
        <v>880</v>
      </c>
      <c r="D293" s="7">
        <v>2640</v>
      </c>
      <c r="E293" s="7">
        <v>1100</v>
      </c>
      <c r="F293" s="7">
        <v>1540</v>
      </c>
      <c r="G293" s="1">
        <v>43952</v>
      </c>
      <c r="H293" s="6">
        <f>Table2[[#This Row],[ Profit ]]/Table2[[#This Row],[ Cost ]]</f>
        <v>1.4</v>
      </c>
    </row>
    <row r="294" spans="1:8" x14ac:dyDescent="0.3">
      <c r="A294" t="s">
        <v>15</v>
      </c>
      <c r="B294" t="s">
        <v>12</v>
      </c>
      <c r="C294">
        <v>360</v>
      </c>
      <c r="D294" s="7">
        <v>1080</v>
      </c>
      <c r="E294" s="7">
        <v>450</v>
      </c>
      <c r="F294" s="7">
        <v>630</v>
      </c>
      <c r="G294" s="1">
        <v>44105</v>
      </c>
      <c r="H294" s="6">
        <f>Table2[[#This Row],[ Profit ]]/Table2[[#This Row],[ Cost ]]</f>
        <v>1.4</v>
      </c>
    </row>
    <row r="295" spans="1:8" x14ac:dyDescent="0.3">
      <c r="A295" t="s">
        <v>15</v>
      </c>
      <c r="B295" t="s">
        <v>12</v>
      </c>
      <c r="C295">
        <v>1531</v>
      </c>
      <c r="D295" s="7">
        <v>4593</v>
      </c>
      <c r="E295" s="7">
        <v>1913.75</v>
      </c>
      <c r="F295" s="7">
        <v>2679.25</v>
      </c>
      <c r="G295" s="1">
        <v>44166</v>
      </c>
      <c r="H295" s="6">
        <f>Table2[[#This Row],[ Profit ]]/Table2[[#This Row],[ Cost ]]</f>
        <v>1.4</v>
      </c>
    </row>
    <row r="296" spans="1:8" x14ac:dyDescent="0.3">
      <c r="A296" t="s">
        <v>15</v>
      </c>
      <c r="B296" t="s">
        <v>12</v>
      </c>
      <c r="C296">
        <v>280</v>
      </c>
      <c r="D296" s="7">
        <v>840</v>
      </c>
      <c r="E296" s="7">
        <v>350</v>
      </c>
      <c r="F296" s="7">
        <v>490</v>
      </c>
      <c r="G296" s="1">
        <v>44166</v>
      </c>
      <c r="H296" s="6">
        <f>Table2[[#This Row],[ Profit ]]/Table2[[#This Row],[ Cost ]]</f>
        <v>1.4</v>
      </c>
    </row>
    <row r="297" spans="1:8" x14ac:dyDescent="0.3">
      <c r="A297" t="s">
        <v>15</v>
      </c>
      <c r="B297" t="s">
        <v>12</v>
      </c>
      <c r="C297">
        <v>492</v>
      </c>
      <c r="D297" s="7">
        <v>1476</v>
      </c>
      <c r="E297" s="7">
        <v>615</v>
      </c>
      <c r="F297" s="7">
        <v>861</v>
      </c>
      <c r="G297" s="1">
        <v>44013</v>
      </c>
      <c r="H297" s="6">
        <f>Table2[[#This Row],[ Profit ]]/Table2[[#This Row],[ Cost ]]</f>
        <v>1.4</v>
      </c>
    </row>
    <row r="298" spans="1:8" x14ac:dyDescent="0.3">
      <c r="A298" t="s">
        <v>15</v>
      </c>
      <c r="B298" t="s">
        <v>12</v>
      </c>
      <c r="C298">
        <v>1175</v>
      </c>
      <c r="D298" s="7">
        <v>3525</v>
      </c>
      <c r="E298" s="7">
        <v>1468.75</v>
      </c>
      <c r="F298" s="7">
        <v>2056.25</v>
      </c>
      <c r="G298" s="1">
        <v>44105</v>
      </c>
      <c r="H298" s="6">
        <f>Table2[[#This Row],[ Profit ]]/Table2[[#This Row],[ Cost ]]</f>
        <v>1.4</v>
      </c>
    </row>
    <row r="299" spans="1:8" x14ac:dyDescent="0.3">
      <c r="A299" t="s">
        <v>15</v>
      </c>
      <c r="B299" t="s">
        <v>12</v>
      </c>
      <c r="C299">
        <v>552</v>
      </c>
      <c r="D299" s="7">
        <v>1656</v>
      </c>
      <c r="E299" s="7">
        <v>690</v>
      </c>
      <c r="F299" s="7">
        <v>966</v>
      </c>
      <c r="G299" s="1">
        <v>44136</v>
      </c>
      <c r="H299" s="6">
        <f>Table2[[#This Row],[ Profit ]]/Table2[[#This Row],[ Cost ]]</f>
        <v>1.4</v>
      </c>
    </row>
    <row r="300" spans="1:8" x14ac:dyDescent="0.3">
      <c r="A300" t="s">
        <v>15</v>
      </c>
      <c r="B300" t="s">
        <v>13</v>
      </c>
      <c r="C300">
        <v>2161</v>
      </c>
      <c r="D300" s="7">
        <v>12966</v>
      </c>
      <c r="E300" s="7">
        <v>5942.75</v>
      </c>
      <c r="F300" s="7">
        <v>7023.25</v>
      </c>
      <c r="G300" s="1">
        <v>43891</v>
      </c>
      <c r="H300" s="6">
        <f>Table2[[#This Row],[ Profit ]]/Table2[[#This Row],[ Cost ]]</f>
        <v>1.1818181818181819</v>
      </c>
    </row>
    <row r="301" spans="1:8" x14ac:dyDescent="0.3">
      <c r="A301" t="s">
        <v>15</v>
      </c>
      <c r="B301" t="s">
        <v>13</v>
      </c>
      <c r="C301">
        <v>1006</v>
      </c>
      <c r="D301" s="7">
        <v>6036</v>
      </c>
      <c r="E301" s="7">
        <v>2766.5</v>
      </c>
      <c r="F301" s="7">
        <v>3269.5</v>
      </c>
      <c r="G301" s="1">
        <v>43983</v>
      </c>
      <c r="H301" s="6">
        <f>Table2[[#This Row],[ Profit ]]/Table2[[#This Row],[ Cost ]]</f>
        <v>1.1818181818181819</v>
      </c>
    </row>
    <row r="302" spans="1:8" x14ac:dyDescent="0.3">
      <c r="A302" t="s">
        <v>15</v>
      </c>
      <c r="B302" t="s">
        <v>13</v>
      </c>
      <c r="C302">
        <v>1545</v>
      </c>
      <c r="D302" s="7">
        <v>9270</v>
      </c>
      <c r="E302" s="7">
        <v>4248.75</v>
      </c>
      <c r="F302" s="7">
        <v>5021.25</v>
      </c>
      <c r="G302" s="1">
        <v>43983</v>
      </c>
      <c r="H302" s="6">
        <f>Table2[[#This Row],[ Profit ]]/Table2[[#This Row],[ Cost ]]</f>
        <v>1.1818181818181819</v>
      </c>
    </row>
    <row r="303" spans="1:8" x14ac:dyDescent="0.3">
      <c r="A303" t="s">
        <v>15</v>
      </c>
      <c r="B303" t="s">
        <v>13</v>
      </c>
      <c r="C303">
        <v>2877</v>
      </c>
      <c r="D303" s="7">
        <v>17262</v>
      </c>
      <c r="E303" s="7">
        <v>7911.75</v>
      </c>
      <c r="F303" s="7">
        <v>9350.25</v>
      </c>
      <c r="G303" s="1">
        <v>44105</v>
      </c>
      <c r="H303" s="6">
        <f>Table2[[#This Row],[ Profit ]]/Table2[[#This Row],[ Cost ]]</f>
        <v>1.1818181818181819</v>
      </c>
    </row>
    <row r="304" spans="1:8" x14ac:dyDescent="0.3">
      <c r="A304" t="s">
        <v>15</v>
      </c>
      <c r="B304" t="s">
        <v>13</v>
      </c>
      <c r="C304">
        <v>807</v>
      </c>
      <c r="D304" s="7">
        <v>4842</v>
      </c>
      <c r="E304" s="7">
        <v>2219.25</v>
      </c>
      <c r="F304" s="7">
        <v>2622.75</v>
      </c>
      <c r="G304" s="1">
        <v>43862</v>
      </c>
      <c r="H304" s="6">
        <f>Table2[[#This Row],[ Profit ]]/Table2[[#This Row],[ Cost ]]</f>
        <v>1.1818181818181819</v>
      </c>
    </row>
    <row r="305" spans="1:8" x14ac:dyDescent="0.3">
      <c r="A305" t="s">
        <v>15</v>
      </c>
      <c r="B305" t="s">
        <v>13</v>
      </c>
      <c r="C305">
        <v>1250</v>
      </c>
      <c r="D305" s="7">
        <v>7500</v>
      </c>
      <c r="E305" s="7">
        <v>3437.5</v>
      </c>
      <c r="F305" s="7">
        <v>4062.5</v>
      </c>
      <c r="G305" s="1">
        <v>44166</v>
      </c>
      <c r="H305" s="6">
        <f>Table2[[#This Row],[ Profit ]]/Table2[[#This Row],[ Cost ]]</f>
        <v>1.1818181818181819</v>
      </c>
    </row>
    <row r="306" spans="1:8" x14ac:dyDescent="0.3">
      <c r="A306" t="s">
        <v>15</v>
      </c>
      <c r="B306" t="s">
        <v>13</v>
      </c>
      <c r="C306">
        <v>1530</v>
      </c>
      <c r="D306" s="7">
        <v>9180</v>
      </c>
      <c r="E306" s="7">
        <v>4207.5</v>
      </c>
      <c r="F306" s="7">
        <v>4972.5</v>
      </c>
      <c r="G306" s="1">
        <v>43952</v>
      </c>
      <c r="H306" s="6">
        <f>Table2[[#This Row],[ Profit ]]/Table2[[#This Row],[ Cost ]]</f>
        <v>1.1818181818181819</v>
      </c>
    </row>
    <row r="307" spans="1:8" x14ac:dyDescent="0.3">
      <c r="A307" t="s">
        <v>15</v>
      </c>
      <c r="B307" t="s">
        <v>13</v>
      </c>
      <c r="C307">
        <v>1001</v>
      </c>
      <c r="D307" s="7">
        <v>6006</v>
      </c>
      <c r="E307" s="7">
        <v>2752.75</v>
      </c>
      <c r="F307" s="7">
        <v>3253.25</v>
      </c>
      <c r="G307" s="1">
        <v>44044</v>
      </c>
      <c r="H307" s="6">
        <f>Table2[[#This Row],[ Profit ]]/Table2[[#This Row],[ Cost ]]</f>
        <v>1.1818181818181819</v>
      </c>
    </row>
    <row r="308" spans="1:8" x14ac:dyDescent="0.3">
      <c r="A308" t="s">
        <v>15</v>
      </c>
      <c r="B308" t="s">
        <v>13</v>
      </c>
      <c r="C308">
        <v>2087</v>
      </c>
      <c r="D308" s="7">
        <v>12522</v>
      </c>
      <c r="E308" s="7">
        <v>5739.25</v>
      </c>
      <c r="F308" s="7">
        <v>6782.75</v>
      </c>
      <c r="G308" s="1">
        <v>44075</v>
      </c>
      <c r="H308" s="6">
        <f>Table2[[#This Row],[ Profit ]]/Table2[[#This Row],[ Cost ]]</f>
        <v>1.1818181818181819</v>
      </c>
    </row>
    <row r="309" spans="1:8" x14ac:dyDescent="0.3">
      <c r="A309" t="s">
        <v>15</v>
      </c>
      <c r="B309" t="s">
        <v>13</v>
      </c>
      <c r="C309">
        <v>2338</v>
      </c>
      <c r="D309" s="7">
        <v>14028</v>
      </c>
      <c r="E309" s="7">
        <v>6429.5</v>
      </c>
      <c r="F309" s="7">
        <v>7598.5</v>
      </c>
      <c r="G309" s="1">
        <v>43983</v>
      </c>
      <c r="H309" s="6">
        <f>Table2[[#This Row],[ Profit ]]/Table2[[#This Row],[ Cost ]]</f>
        <v>1.1818181818181819</v>
      </c>
    </row>
    <row r="310" spans="1:8" x14ac:dyDescent="0.3">
      <c r="A310" t="s">
        <v>15</v>
      </c>
      <c r="B310" t="s">
        <v>13</v>
      </c>
      <c r="C310">
        <v>1307</v>
      </c>
      <c r="D310" s="7">
        <v>7842</v>
      </c>
      <c r="E310" s="7">
        <v>3594.25</v>
      </c>
      <c r="F310" s="7">
        <v>4247.75</v>
      </c>
      <c r="G310" s="1">
        <v>44013</v>
      </c>
      <c r="H310" s="6">
        <f>Table2[[#This Row],[ Profit ]]/Table2[[#This Row],[ Cost ]]</f>
        <v>1.1818181818181819</v>
      </c>
    </row>
    <row r="311" spans="1:8" x14ac:dyDescent="0.3">
      <c r="A311" t="s">
        <v>15</v>
      </c>
      <c r="B311" t="s">
        <v>13</v>
      </c>
      <c r="C311">
        <v>681</v>
      </c>
      <c r="D311" s="7">
        <v>4086</v>
      </c>
      <c r="E311" s="7">
        <v>1872.75</v>
      </c>
      <c r="F311" s="7">
        <v>2213.25</v>
      </c>
      <c r="G311" s="1">
        <v>43831</v>
      </c>
      <c r="H311" s="6">
        <f>Table2[[#This Row],[ Profit ]]/Table2[[#This Row],[ Cost ]]</f>
        <v>1.1818181818181819</v>
      </c>
    </row>
    <row r="312" spans="1:8" x14ac:dyDescent="0.3">
      <c r="A312" t="s">
        <v>15</v>
      </c>
      <c r="B312" t="s">
        <v>13</v>
      </c>
      <c r="C312">
        <v>510</v>
      </c>
      <c r="D312" s="7">
        <v>3060</v>
      </c>
      <c r="E312" s="7">
        <v>1402.5</v>
      </c>
      <c r="F312" s="7">
        <v>1657.5</v>
      </c>
      <c r="G312" s="1">
        <v>43922</v>
      </c>
      <c r="H312" s="6">
        <f>Table2[[#This Row],[ Profit ]]/Table2[[#This Row],[ Cost ]]</f>
        <v>1.1818181818181819</v>
      </c>
    </row>
    <row r="313" spans="1:8" x14ac:dyDescent="0.3">
      <c r="A313" t="s">
        <v>15</v>
      </c>
      <c r="B313" t="s">
        <v>13</v>
      </c>
      <c r="C313">
        <v>241</v>
      </c>
      <c r="D313" s="7">
        <v>1446</v>
      </c>
      <c r="E313" s="7">
        <v>662.75</v>
      </c>
      <c r="F313" s="7">
        <v>783.25</v>
      </c>
      <c r="G313" s="1">
        <v>44105</v>
      </c>
      <c r="H313" s="6">
        <f>Table2[[#This Row],[ Profit ]]/Table2[[#This Row],[ Cost ]]</f>
        <v>1.1818181818181819</v>
      </c>
    </row>
    <row r="314" spans="1:8" x14ac:dyDescent="0.3">
      <c r="A314" t="s">
        <v>15</v>
      </c>
      <c r="B314" t="s">
        <v>13</v>
      </c>
      <c r="C314">
        <v>2665</v>
      </c>
      <c r="D314" s="7">
        <v>15990</v>
      </c>
      <c r="E314" s="7">
        <v>7328.75</v>
      </c>
      <c r="F314" s="7">
        <v>8661.25</v>
      </c>
      <c r="G314" s="1">
        <v>44136</v>
      </c>
      <c r="H314" s="6">
        <f>Table2[[#This Row],[ Profit ]]/Table2[[#This Row],[ Cost ]]</f>
        <v>1.1818181818181819</v>
      </c>
    </row>
    <row r="315" spans="1:8" x14ac:dyDescent="0.3">
      <c r="A315" t="s">
        <v>15</v>
      </c>
      <c r="B315" t="s">
        <v>13</v>
      </c>
      <c r="C315">
        <v>472</v>
      </c>
      <c r="D315" s="7">
        <v>2832</v>
      </c>
      <c r="E315" s="7">
        <v>1298</v>
      </c>
      <c r="F315" s="7">
        <v>1534</v>
      </c>
      <c r="G315" s="1">
        <v>44105</v>
      </c>
      <c r="H315" s="6">
        <f>Table2[[#This Row],[ Profit ]]/Table2[[#This Row],[ Cost ]]</f>
        <v>1.1818181818181819</v>
      </c>
    </row>
    <row r="316" spans="1:8" x14ac:dyDescent="0.3">
      <c r="A316" t="s">
        <v>15</v>
      </c>
      <c r="B316" t="s">
        <v>13</v>
      </c>
      <c r="C316">
        <v>1013</v>
      </c>
      <c r="D316" s="7">
        <v>6078</v>
      </c>
      <c r="E316" s="7">
        <v>2785.75</v>
      </c>
      <c r="F316" s="7">
        <v>3292.25</v>
      </c>
      <c r="G316" s="1">
        <v>44166</v>
      </c>
      <c r="H316" s="6">
        <f>Table2[[#This Row],[ Profit ]]/Table2[[#This Row],[ Cost ]]</f>
        <v>1.1818181818181819</v>
      </c>
    </row>
    <row r="317" spans="1:8" x14ac:dyDescent="0.3">
      <c r="A317" t="s">
        <v>16</v>
      </c>
      <c r="B317" t="s">
        <v>8</v>
      </c>
      <c r="C317">
        <v>974</v>
      </c>
      <c r="D317" s="7">
        <v>4870</v>
      </c>
      <c r="E317" s="7">
        <v>1948</v>
      </c>
      <c r="F317" s="7">
        <v>2922</v>
      </c>
      <c r="G317" s="1">
        <v>43862</v>
      </c>
      <c r="H317" s="6">
        <f>Table2[[#This Row],[ Profit ]]/Table2[[#This Row],[ Cost ]]</f>
        <v>1.5</v>
      </c>
    </row>
    <row r="318" spans="1:8" x14ac:dyDescent="0.3">
      <c r="A318" t="s">
        <v>16</v>
      </c>
      <c r="B318" t="s">
        <v>8</v>
      </c>
      <c r="C318">
        <v>883</v>
      </c>
      <c r="D318" s="7">
        <v>4415</v>
      </c>
      <c r="E318" s="7">
        <v>1766</v>
      </c>
      <c r="F318" s="7">
        <v>2649</v>
      </c>
      <c r="G318" s="1">
        <v>44044</v>
      </c>
      <c r="H318" s="6">
        <f>Table2[[#This Row],[ Profit ]]/Table2[[#This Row],[ Cost ]]</f>
        <v>1.5</v>
      </c>
    </row>
    <row r="319" spans="1:8" x14ac:dyDescent="0.3">
      <c r="A319" t="s">
        <v>16</v>
      </c>
      <c r="B319" t="s">
        <v>8</v>
      </c>
      <c r="C319">
        <v>2472</v>
      </c>
      <c r="D319" s="7">
        <v>12360</v>
      </c>
      <c r="E319" s="7">
        <v>4944</v>
      </c>
      <c r="F319" s="7">
        <v>7416</v>
      </c>
      <c r="G319" s="1">
        <v>44075</v>
      </c>
      <c r="H319" s="6">
        <f>Table2[[#This Row],[ Profit ]]/Table2[[#This Row],[ Cost ]]</f>
        <v>1.5</v>
      </c>
    </row>
    <row r="320" spans="1:8" x14ac:dyDescent="0.3">
      <c r="A320" t="s">
        <v>16</v>
      </c>
      <c r="B320" t="s">
        <v>8</v>
      </c>
      <c r="C320">
        <v>1823</v>
      </c>
      <c r="D320" s="7">
        <v>9115</v>
      </c>
      <c r="E320" s="7">
        <v>3646</v>
      </c>
      <c r="F320" s="7">
        <v>5469</v>
      </c>
      <c r="G320" s="1">
        <v>44013</v>
      </c>
      <c r="H320" s="6">
        <f>Table2[[#This Row],[ Profit ]]/Table2[[#This Row],[ Cost ]]</f>
        <v>1.5</v>
      </c>
    </row>
    <row r="321" spans="1:8" x14ac:dyDescent="0.3">
      <c r="A321" t="s">
        <v>16</v>
      </c>
      <c r="B321" t="s">
        <v>8</v>
      </c>
      <c r="C321">
        <v>662</v>
      </c>
      <c r="D321" s="7">
        <v>3310</v>
      </c>
      <c r="E321" s="7">
        <v>1324</v>
      </c>
      <c r="F321" s="7">
        <v>1986</v>
      </c>
      <c r="G321" s="1">
        <v>43983</v>
      </c>
      <c r="H321" s="6">
        <f>Table2[[#This Row],[ Profit ]]/Table2[[#This Row],[ Cost ]]</f>
        <v>1.5</v>
      </c>
    </row>
    <row r="322" spans="1:8" x14ac:dyDescent="0.3">
      <c r="A322" t="s">
        <v>16</v>
      </c>
      <c r="B322" t="s">
        <v>8</v>
      </c>
      <c r="C322">
        <v>1084</v>
      </c>
      <c r="D322" s="7">
        <v>5420</v>
      </c>
      <c r="E322" s="7">
        <v>2168</v>
      </c>
      <c r="F322" s="7">
        <v>3252</v>
      </c>
      <c r="G322" s="1">
        <v>44166</v>
      </c>
      <c r="H322" s="6">
        <f>Table2[[#This Row],[ Profit ]]/Table2[[#This Row],[ Cost ]]</f>
        <v>1.5</v>
      </c>
    </row>
    <row r="323" spans="1:8" x14ac:dyDescent="0.3">
      <c r="A323" t="s">
        <v>16</v>
      </c>
      <c r="B323" t="s">
        <v>8</v>
      </c>
      <c r="C323">
        <v>2031</v>
      </c>
      <c r="D323" s="7">
        <v>10155</v>
      </c>
      <c r="E323" s="7">
        <v>4062</v>
      </c>
      <c r="F323" s="7">
        <v>6093</v>
      </c>
      <c r="G323" s="1">
        <v>44105</v>
      </c>
      <c r="H323" s="6">
        <f>Table2[[#This Row],[ Profit ]]/Table2[[#This Row],[ Cost ]]</f>
        <v>1.5</v>
      </c>
    </row>
    <row r="324" spans="1:8" x14ac:dyDescent="0.3">
      <c r="A324" t="s">
        <v>16</v>
      </c>
      <c r="B324" t="s">
        <v>8</v>
      </c>
      <c r="C324">
        <v>1138</v>
      </c>
      <c r="D324" s="7">
        <v>5690</v>
      </c>
      <c r="E324" s="7">
        <v>2276</v>
      </c>
      <c r="F324" s="7">
        <v>3414</v>
      </c>
      <c r="G324" s="1">
        <v>44166</v>
      </c>
      <c r="H324" s="6">
        <f>Table2[[#This Row],[ Profit ]]/Table2[[#This Row],[ Cost ]]</f>
        <v>1.5</v>
      </c>
    </row>
    <row r="325" spans="1:8" x14ac:dyDescent="0.3">
      <c r="A325" t="s">
        <v>16</v>
      </c>
      <c r="B325" t="s">
        <v>8</v>
      </c>
      <c r="C325">
        <v>2689</v>
      </c>
      <c r="D325" s="7">
        <v>13445</v>
      </c>
      <c r="E325" s="7">
        <v>5378</v>
      </c>
      <c r="F325" s="7">
        <v>8067</v>
      </c>
      <c r="G325" s="1">
        <v>44105</v>
      </c>
      <c r="H325" s="6">
        <f>Table2[[#This Row],[ Profit ]]/Table2[[#This Row],[ Cost ]]</f>
        <v>1.5</v>
      </c>
    </row>
    <row r="326" spans="1:8" x14ac:dyDescent="0.3">
      <c r="A326" t="s">
        <v>16</v>
      </c>
      <c r="B326" t="s">
        <v>8</v>
      </c>
      <c r="C326">
        <v>1607</v>
      </c>
      <c r="D326" s="7">
        <v>8035</v>
      </c>
      <c r="E326" s="7">
        <v>3214</v>
      </c>
      <c r="F326" s="7">
        <v>4821</v>
      </c>
      <c r="G326" s="1">
        <v>43922</v>
      </c>
      <c r="H326" s="6">
        <f>Table2[[#This Row],[ Profit ]]/Table2[[#This Row],[ Cost ]]</f>
        <v>1.5</v>
      </c>
    </row>
    <row r="327" spans="1:8" x14ac:dyDescent="0.3">
      <c r="A327" t="s">
        <v>16</v>
      </c>
      <c r="B327" t="s">
        <v>8</v>
      </c>
      <c r="C327">
        <v>1114</v>
      </c>
      <c r="D327" s="7">
        <v>5570</v>
      </c>
      <c r="E327" s="7">
        <v>2228</v>
      </c>
      <c r="F327" s="7">
        <v>3342</v>
      </c>
      <c r="G327" s="1">
        <v>43891</v>
      </c>
      <c r="H327" s="6">
        <f>Table2[[#This Row],[ Profit ]]/Table2[[#This Row],[ Cost ]]</f>
        <v>1.5</v>
      </c>
    </row>
    <row r="328" spans="1:8" x14ac:dyDescent="0.3">
      <c r="A328" t="s">
        <v>16</v>
      </c>
      <c r="B328" t="s">
        <v>8</v>
      </c>
      <c r="C328">
        <v>2460</v>
      </c>
      <c r="D328" s="7">
        <v>12300</v>
      </c>
      <c r="E328" s="7">
        <v>4920</v>
      </c>
      <c r="F328" s="7">
        <v>7380</v>
      </c>
      <c r="G328" s="1">
        <v>43983</v>
      </c>
      <c r="H328" s="6">
        <f>Table2[[#This Row],[ Profit ]]/Table2[[#This Row],[ Cost ]]</f>
        <v>1.5</v>
      </c>
    </row>
    <row r="329" spans="1:8" x14ac:dyDescent="0.3">
      <c r="A329" t="s">
        <v>16</v>
      </c>
      <c r="B329" t="s">
        <v>8</v>
      </c>
      <c r="C329">
        <v>2993</v>
      </c>
      <c r="D329" s="7">
        <v>14965</v>
      </c>
      <c r="E329" s="7">
        <v>5986</v>
      </c>
      <c r="F329" s="7">
        <v>8979</v>
      </c>
      <c r="G329" s="1">
        <v>44075</v>
      </c>
      <c r="H329" s="6">
        <f>Table2[[#This Row],[ Profit ]]/Table2[[#This Row],[ Cost ]]</f>
        <v>1.5</v>
      </c>
    </row>
    <row r="330" spans="1:8" x14ac:dyDescent="0.3">
      <c r="A330" t="s">
        <v>16</v>
      </c>
      <c r="B330" t="s">
        <v>8</v>
      </c>
      <c r="C330">
        <v>1362</v>
      </c>
      <c r="D330" s="7">
        <v>6810</v>
      </c>
      <c r="E330" s="7">
        <v>2724</v>
      </c>
      <c r="F330" s="7">
        <v>4086</v>
      </c>
      <c r="G330" s="1">
        <v>44166</v>
      </c>
      <c r="H330" s="6">
        <f>Table2[[#This Row],[ Profit ]]/Table2[[#This Row],[ Cost ]]</f>
        <v>1.5</v>
      </c>
    </row>
    <row r="331" spans="1:8" x14ac:dyDescent="0.3">
      <c r="A331" t="s">
        <v>16</v>
      </c>
      <c r="B331" t="s">
        <v>8</v>
      </c>
      <c r="C331">
        <v>2565</v>
      </c>
      <c r="D331" s="7">
        <v>12825</v>
      </c>
      <c r="E331" s="7">
        <v>5130</v>
      </c>
      <c r="F331" s="7">
        <v>7695</v>
      </c>
      <c r="G331" s="1">
        <v>43831</v>
      </c>
      <c r="H331" s="6">
        <f>Table2[[#This Row],[ Profit ]]/Table2[[#This Row],[ Cost ]]</f>
        <v>1.5</v>
      </c>
    </row>
    <row r="332" spans="1:8" x14ac:dyDescent="0.3">
      <c r="A332" t="s">
        <v>16</v>
      </c>
      <c r="B332" t="s">
        <v>8</v>
      </c>
      <c r="C332">
        <v>2417</v>
      </c>
      <c r="D332" s="7">
        <v>12085</v>
      </c>
      <c r="E332" s="7">
        <v>4834</v>
      </c>
      <c r="F332" s="7">
        <v>7251</v>
      </c>
      <c r="G332" s="1">
        <v>43831</v>
      </c>
      <c r="H332" s="6">
        <f>Table2[[#This Row],[ Profit ]]/Table2[[#This Row],[ Cost ]]</f>
        <v>1.5</v>
      </c>
    </row>
    <row r="333" spans="1:8" x14ac:dyDescent="0.3">
      <c r="A333" t="s">
        <v>16</v>
      </c>
      <c r="B333" t="s">
        <v>8</v>
      </c>
      <c r="C333">
        <v>1038</v>
      </c>
      <c r="D333" s="7">
        <v>5190</v>
      </c>
      <c r="E333" s="7">
        <v>2076</v>
      </c>
      <c r="F333" s="7">
        <v>3114</v>
      </c>
      <c r="G333" s="1">
        <v>43983</v>
      </c>
      <c r="H333" s="6">
        <f>Table2[[#This Row],[ Profit ]]/Table2[[#This Row],[ Cost ]]</f>
        <v>1.5</v>
      </c>
    </row>
    <row r="334" spans="1:8" x14ac:dyDescent="0.3">
      <c r="A334" t="s">
        <v>16</v>
      </c>
      <c r="B334" t="s">
        <v>8</v>
      </c>
      <c r="C334">
        <v>591</v>
      </c>
      <c r="D334" s="7">
        <v>2955</v>
      </c>
      <c r="E334" s="7">
        <v>1182</v>
      </c>
      <c r="F334" s="7">
        <v>1773</v>
      </c>
      <c r="G334" s="1">
        <v>43952</v>
      </c>
      <c r="H334" s="6">
        <f>Table2[[#This Row],[ Profit ]]/Table2[[#This Row],[ Cost ]]</f>
        <v>1.5</v>
      </c>
    </row>
    <row r="335" spans="1:8" x14ac:dyDescent="0.3">
      <c r="A335" t="s">
        <v>16</v>
      </c>
      <c r="B335" t="s">
        <v>8</v>
      </c>
      <c r="C335">
        <v>1122</v>
      </c>
      <c r="D335" s="7">
        <v>5610</v>
      </c>
      <c r="E335" s="7">
        <v>2244</v>
      </c>
      <c r="F335" s="7">
        <v>3366</v>
      </c>
      <c r="G335" s="1">
        <v>43891</v>
      </c>
      <c r="H335" s="6">
        <f>Table2[[#This Row],[ Profit ]]/Table2[[#This Row],[ Cost ]]</f>
        <v>1.5</v>
      </c>
    </row>
    <row r="336" spans="1:8" x14ac:dyDescent="0.3">
      <c r="A336" t="s">
        <v>16</v>
      </c>
      <c r="B336" t="s">
        <v>8</v>
      </c>
      <c r="C336">
        <v>1984</v>
      </c>
      <c r="D336" s="7">
        <v>9920</v>
      </c>
      <c r="E336" s="7">
        <v>3968</v>
      </c>
      <c r="F336" s="7">
        <v>5952</v>
      </c>
      <c r="G336" s="1">
        <v>44044</v>
      </c>
      <c r="H336" s="6">
        <f>Table2[[#This Row],[ Profit ]]/Table2[[#This Row],[ Cost ]]</f>
        <v>1.5</v>
      </c>
    </row>
    <row r="337" spans="1:8" x14ac:dyDescent="0.3">
      <c r="A337" t="s">
        <v>16</v>
      </c>
      <c r="B337" t="s">
        <v>8</v>
      </c>
      <c r="C337">
        <v>886</v>
      </c>
      <c r="D337" s="7">
        <v>4430</v>
      </c>
      <c r="E337" s="7">
        <v>1772</v>
      </c>
      <c r="F337" s="7">
        <v>2658</v>
      </c>
      <c r="G337" s="1">
        <v>43983</v>
      </c>
      <c r="H337" s="6">
        <f>Table2[[#This Row],[ Profit ]]/Table2[[#This Row],[ Cost ]]</f>
        <v>1.5</v>
      </c>
    </row>
    <row r="338" spans="1:8" x14ac:dyDescent="0.3">
      <c r="A338" t="s">
        <v>16</v>
      </c>
      <c r="B338" t="s">
        <v>8</v>
      </c>
      <c r="C338">
        <v>2156</v>
      </c>
      <c r="D338" s="7">
        <v>10780</v>
      </c>
      <c r="E338" s="7">
        <v>4312</v>
      </c>
      <c r="F338" s="7">
        <v>6468</v>
      </c>
      <c r="G338" s="1">
        <v>44105</v>
      </c>
      <c r="H338" s="6">
        <f>Table2[[#This Row],[ Profit ]]/Table2[[#This Row],[ Cost ]]</f>
        <v>1.5</v>
      </c>
    </row>
    <row r="339" spans="1:8" x14ac:dyDescent="0.3">
      <c r="A339" t="s">
        <v>16</v>
      </c>
      <c r="B339" t="s">
        <v>8</v>
      </c>
      <c r="C339">
        <v>905</v>
      </c>
      <c r="D339" s="7">
        <v>4525</v>
      </c>
      <c r="E339" s="7">
        <v>1810</v>
      </c>
      <c r="F339" s="7">
        <v>2715</v>
      </c>
      <c r="G339" s="1">
        <v>44105</v>
      </c>
      <c r="H339" s="6">
        <f>Table2[[#This Row],[ Profit ]]/Table2[[#This Row],[ Cost ]]</f>
        <v>1.5</v>
      </c>
    </row>
    <row r="340" spans="1:8" x14ac:dyDescent="0.3">
      <c r="A340" t="s">
        <v>16</v>
      </c>
      <c r="B340" t="s">
        <v>8</v>
      </c>
      <c r="C340">
        <v>2150</v>
      </c>
      <c r="D340" s="7">
        <v>10750</v>
      </c>
      <c r="E340" s="7">
        <v>4300</v>
      </c>
      <c r="F340" s="7">
        <v>6450</v>
      </c>
      <c r="G340" s="1">
        <v>44136</v>
      </c>
      <c r="H340" s="6">
        <f>Table2[[#This Row],[ Profit ]]/Table2[[#This Row],[ Cost ]]</f>
        <v>1.5</v>
      </c>
    </row>
    <row r="341" spans="1:8" x14ac:dyDescent="0.3">
      <c r="A341" t="s">
        <v>16</v>
      </c>
      <c r="B341" t="s">
        <v>8</v>
      </c>
      <c r="C341">
        <v>1197</v>
      </c>
      <c r="D341" s="7">
        <v>5985</v>
      </c>
      <c r="E341" s="7">
        <v>2394</v>
      </c>
      <c r="F341" s="7">
        <v>3591</v>
      </c>
      <c r="G341" s="1">
        <v>44136</v>
      </c>
      <c r="H341" s="6">
        <f>Table2[[#This Row],[ Profit ]]/Table2[[#This Row],[ Cost ]]</f>
        <v>1.5</v>
      </c>
    </row>
    <row r="342" spans="1:8" x14ac:dyDescent="0.3">
      <c r="A342" t="s">
        <v>16</v>
      </c>
      <c r="B342" t="s">
        <v>8</v>
      </c>
      <c r="C342">
        <v>1233</v>
      </c>
      <c r="D342" s="7">
        <v>6165</v>
      </c>
      <c r="E342" s="7">
        <v>2466</v>
      </c>
      <c r="F342" s="7">
        <v>3699</v>
      </c>
      <c r="G342" s="1">
        <v>44166</v>
      </c>
      <c r="H342" s="6">
        <f>Table2[[#This Row],[ Profit ]]/Table2[[#This Row],[ Cost ]]</f>
        <v>1.5</v>
      </c>
    </row>
    <row r="343" spans="1:8" x14ac:dyDescent="0.3">
      <c r="A343" t="s">
        <v>16</v>
      </c>
      <c r="B343" t="s">
        <v>8</v>
      </c>
      <c r="C343">
        <v>571</v>
      </c>
      <c r="D343" s="7">
        <v>2855</v>
      </c>
      <c r="E343" s="7">
        <v>1142</v>
      </c>
      <c r="F343" s="7">
        <v>1713</v>
      </c>
      <c r="G343" s="1">
        <v>44013</v>
      </c>
      <c r="H343" s="6">
        <f>Table2[[#This Row],[ Profit ]]/Table2[[#This Row],[ Cost ]]</f>
        <v>1.5</v>
      </c>
    </row>
    <row r="344" spans="1:8" x14ac:dyDescent="0.3">
      <c r="A344" t="s">
        <v>16</v>
      </c>
      <c r="B344" t="s">
        <v>8</v>
      </c>
      <c r="C344">
        <v>260</v>
      </c>
      <c r="D344" s="7">
        <v>1300</v>
      </c>
      <c r="E344" s="7">
        <v>520</v>
      </c>
      <c r="F344" s="7">
        <v>780</v>
      </c>
      <c r="G344" s="1">
        <v>43862</v>
      </c>
      <c r="H344" s="6">
        <f>Table2[[#This Row],[ Profit ]]/Table2[[#This Row],[ Cost ]]</f>
        <v>1.5</v>
      </c>
    </row>
    <row r="345" spans="1:8" x14ac:dyDescent="0.3">
      <c r="A345" t="s">
        <v>16</v>
      </c>
      <c r="B345" t="s">
        <v>8</v>
      </c>
      <c r="C345">
        <v>2535</v>
      </c>
      <c r="D345" s="7">
        <v>12675</v>
      </c>
      <c r="E345" s="7">
        <v>5070</v>
      </c>
      <c r="F345" s="7">
        <v>7605</v>
      </c>
      <c r="G345" s="1">
        <v>43922</v>
      </c>
      <c r="H345" s="6">
        <f>Table2[[#This Row],[ Profit ]]/Table2[[#This Row],[ Cost ]]</f>
        <v>1.5</v>
      </c>
    </row>
    <row r="346" spans="1:8" x14ac:dyDescent="0.3">
      <c r="A346" t="s">
        <v>16</v>
      </c>
      <c r="B346" t="s">
        <v>8</v>
      </c>
      <c r="C346">
        <v>2851</v>
      </c>
      <c r="D346" s="7">
        <v>14255</v>
      </c>
      <c r="E346" s="7">
        <v>5702</v>
      </c>
      <c r="F346" s="7">
        <v>8553</v>
      </c>
      <c r="G346" s="1">
        <v>43952</v>
      </c>
      <c r="H346" s="6">
        <f>Table2[[#This Row],[ Profit ]]/Table2[[#This Row],[ Cost ]]</f>
        <v>1.5</v>
      </c>
    </row>
    <row r="347" spans="1:8" x14ac:dyDescent="0.3">
      <c r="A347" t="s">
        <v>16</v>
      </c>
      <c r="B347" t="s">
        <v>9</v>
      </c>
      <c r="C347">
        <v>2470</v>
      </c>
      <c r="D347" s="7">
        <v>2470</v>
      </c>
      <c r="E347" s="7">
        <v>494</v>
      </c>
      <c r="F347" s="7">
        <v>1976</v>
      </c>
      <c r="G347" s="1">
        <v>43983</v>
      </c>
      <c r="H347" s="6">
        <f>Table2[[#This Row],[ Profit ]]/Table2[[#This Row],[ Cost ]]</f>
        <v>4</v>
      </c>
    </row>
    <row r="348" spans="1:8" x14ac:dyDescent="0.3">
      <c r="A348" t="s">
        <v>16</v>
      </c>
      <c r="B348" t="s">
        <v>9</v>
      </c>
      <c r="C348">
        <v>958</v>
      </c>
      <c r="D348" s="7">
        <v>958</v>
      </c>
      <c r="E348" s="7">
        <v>191.6</v>
      </c>
      <c r="F348" s="7">
        <v>766.4</v>
      </c>
      <c r="G348" s="1">
        <v>44044</v>
      </c>
      <c r="H348" s="6">
        <f>Table2[[#This Row],[ Profit ]]/Table2[[#This Row],[ Cost ]]</f>
        <v>4</v>
      </c>
    </row>
    <row r="349" spans="1:8" x14ac:dyDescent="0.3">
      <c r="A349" t="s">
        <v>16</v>
      </c>
      <c r="B349" t="s">
        <v>9</v>
      </c>
      <c r="C349">
        <v>2214</v>
      </c>
      <c r="D349" s="7">
        <v>2214</v>
      </c>
      <c r="E349" s="7">
        <v>442.8</v>
      </c>
      <c r="F349" s="7">
        <v>1771.2</v>
      </c>
      <c r="G349" s="1">
        <v>43891</v>
      </c>
      <c r="H349" s="6">
        <f>Table2[[#This Row],[ Profit ]]/Table2[[#This Row],[ Cost ]]</f>
        <v>4</v>
      </c>
    </row>
    <row r="350" spans="1:8" x14ac:dyDescent="0.3">
      <c r="A350" t="s">
        <v>16</v>
      </c>
      <c r="B350" t="s">
        <v>9</v>
      </c>
      <c r="C350">
        <v>690</v>
      </c>
      <c r="D350" s="7">
        <v>690</v>
      </c>
      <c r="E350" s="7">
        <v>138</v>
      </c>
      <c r="F350" s="7">
        <v>552</v>
      </c>
      <c r="G350" s="1">
        <v>44136</v>
      </c>
      <c r="H350" s="6">
        <f>Table2[[#This Row],[ Profit ]]/Table2[[#This Row],[ Cost ]]</f>
        <v>4</v>
      </c>
    </row>
    <row r="351" spans="1:8" x14ac:dyDescent="0.3">
      <c r="A351" t="s">
        <v>16</v>
      </c>
      <c r="B351" t="s">
        <v>9</v>
      </c>
      <c r="C351">
        <v>2031</v>
      </c>
      <c r="D351" s="7">
        <v>2031</v>
      </c>
      <c r="E351" s="7">
        <v>406.2</v>
      </c>
      <c r="F351" s="7">
        <v>1624.8</v>
      </c>
      <c r="G351" s="1">
        <v>44105</v>
      </c>
      <c r="H351" s="6">
        <f>Table2[[#This Row],[ Profit ]]/Table2[[#This Row],[ Cost ]]</f>
        <v>4</v>
      </c>
    </row>
    <row r="352" spans="1:8" x14ac:dyDescent="0.3">
      <c r="A352" t="s">
        <v>16</v>
      </c>
      <c r="B352" t="s">
        <v>9</v>
      </c>
      <c r="C352">
        <v>1138</v>
      </c>
      <c r="D352" s="7">
        <v>1138</v>
      </c>
      <c r="E352" s="7">
        <v>227.6</v>
      </c>
      <c r="F352" s="7">
        <v>910.4</v>
      </c>
      <c r="G352" s="1">
        <v>44166</v>
      </c>
      <c r="H352" s="6">
        <f>Table2[[#This Row],[ Profit ]]/Table2[[#This Row],[ Cost ]]</f>
        <v>4</v>
      </c>
    </row>
    <row r="353" spans="1:8" x14ac:dyDescent="0.3">
      <c r="A353" t="s">
        <v>16</v>
      </c>
      <c r="B353" t="s">
        <v>9</v>
      </c>
      <c r="C353">
        <v>980</v>
      </c>
      <c r="D353" s="7">
        <v>980</v>
      </c>
      <c r="E353" s="7">
        <v>196</v>
      </c>
      <c r="F353" s="7">
        <v>784</v>
      </c>
      <c r="G353" s="1">
        <v>43922</v>
      </c>
      <c r="H353" s="6">
        <f>Table2[[#This Row],[ Profit ]]/Table2[[#This Row],[ Cost ]]</f>
        <v>4</v>
      </c>
    </row>
    <row r="354" spans="1:8" x14ac:dyDescent="0.3">
      <c r="A354" t="s">
        <v>16</v>
      </c>
      <c r="B354" t="s">
        <v>9</v>
      </c>
      <c r="C354">
        <v>2340</v>
      </c>
      <c r="D354" s="7">
        <v>2340</v>
      </c>
      <c r="E354" s="7">
        <v>468</v>
      </c>
      <c r="F354" s="7">
        <v>1872</v>
      </c>
      <c r="G354" s="1">
        <v>43831</v>
      </c>
      <c r="H354" s="6">
        <f>Table2[[#This Row],[ Profit ]]/Table2[[#This Row],[ Cost ]]</f>
        <v>4</v>
      </c>
    </row>
    <row r="355" spans="1:8" x14ac:dyDescent="0.3">
      <c r="A355" t="s">
        <v>16</v>
      </c>
      <c r="B355" t="s">
        <v>9</v>
      </c>
      <c r="C355">
        <v>2157</v>
      </c>
      <c r="D355" s="7">
        <v>2157</v>
      </c>
      <c r="E355" s="7">
        <v>431.4</v>
      </c>
      <c r="F355" s="7">
        <v>1725.6</v>
      </c>
      <c r="G355" s="1">
        <v>44166</v>
      </c>
      <c r="H355" s="6">
        <f>Table2[[#This Row],[ Profit ]]/Table2[[#This Row],[ Cost ]]</f>
        <v>4</v>
      </c>
    </row>
    <row r="356" spans="1:8" x14ac:dyDescent="0.3">
      <c r="A356" t="s">
        <v>16</v>
      </c>
      <c r="B356" t="s">
        <v>9</v>
      </c>
      <c r="C356">
        <v>2420</v>
      </c>
      <c r="D356" s="7">
        <v>2420</v>
      </c>
      <c r="E356" s="7">
        <v>484</v>
      </c>
      <c r="F356" s="7">
        <v>1936</v>
      </c>
      <c r="G356" s="1">
        <v>44075</v>
      </c>
      <c r="H356" s="6">
        <f>Table2[[#This Row],[ Profit ]]/Table2[[#This Row],[ Cost ]]</f>
        <v>4</v>
      </c>
    </row>
    <row r="357" spans="1:8" x14ac:dyDescent="0.3">
      <c r="A357" t="s">
        <v>16</v>
      </c>
      <c r="B357" t="s">
        <v>9</v>
      </c>
      <c r="C357">
        <v>2661</v>
      </c>
      <c r="D357" s="7">
        <v>2661</v>
      </c>
      <c r="E357" s="7">
        <v>532.20000000000005</v>
      </c>
      <c r="F357" s="7">
        <v>2128.8000000000002</v>
      </c>
      <c r="G357" s="1">
        <v>43952</v>
      </c>
      <c r="H357" s="6">
        <f>Table2[[#This Row],[ Profit ]]/Table2[[#This Row],[ Cost ]]</f>
        <v>4</v>
      </c>
    </row>
    <row r="358" spans="1:8" x14ac:dyDescent="0.3">
      <c r="A358" t="s">
        <v>16</v>
      </c>
      <c r="B358" t="s">
        <v>9</v>
      </c>
      <c r="C358">
        <v>604</v>
      </c>
      <c r="D358" s="7">
        <v>604</v>
      </c>
      <c r="E358" s="7">
        <v>120.8</v>
      </c>
      <c r="F358" s="7">
        <v>483.2</v>
      </c>
      <c r="G358" s="1">
        <v>43983</v>
      </c>
      <c r="H358" s="6">
        <f>Table2[[#This Row],[ Profit ]]/Table2[[#This Row],[ Cost ]]</f>
        <v>4</v>
      </c>
    </row>
    <row r="359" spans="1:8" x14ac:dyDescent="0.3">
      <c r="A359" t="s">
        <v>16</v>
      </c>
      <c r="B359" t="s">
        <v>9</v>
      </c>
      <c r="C359">
        <v>2255</v>
      </c>
      <c r="D359" s="7">
        <v>2255</v>
      </c>
      <c r="E359" s="7">
        <v>451</v>
      </c>
      <c r="F359" s="7">
        <v>1804</v>
      </c>
      <c r="G359" s="1">
        <v>44013</v>
      </c>
      <c r="H359" s="6">
        <f>Table2[[#This Row],[ Profit ]]/Table2[[#This Row],[ Cost ]]</f>
        <v>4</v>
      </c>
    </row>
    <row r="360" spans="1:8" x14ac:dyDescent="0.3">
      <c r="A360" t="s">
        <v>16</v>
      </c>
      <c r="B360" t="s">
        <v>9</v>
      </c>
      <c r="C360">
        <v>546</v>
      </c>
      <c r="D360" s="7">
        <v>546</v>
      </c>
      <c r="E360" s="7">
        <v>109.2</v>
      </c>
      <c r="F360" s="7">
        <v>436.8</v>
      </c>
      <c r="G360" s="1">
        <v>44105</v>
      </c>
      <c r="H360" s="6">
        <f>Table2[[#This Row],[ Profit ]]/Table2[[#This Row],[ Cost ]]</f>
        <v>4</v>
      </c>
    </row>
    <row r="361" spans="1:8" x14ac:dyDescent="0.3">
      <c r="A361" t="s">
        <v>16</v>
      </c>
      <c r="B361" t="s">
        <v>9</v>
      </c>
      <c r="C361">
        <v>1368</v>
      </c>
      <c r="D361" s="7">
        <v>1368</v>
      </c>
      <c r="E361" s="7">
        <v>273.60000000000002</v>
      </c>
      <c r="F361" s="7">
        <v>1094.4000000000001</v>
      </c>
      <c r="G361" s="1">
        <v>43862</v>
      </c>
      <c r="H361" s="6">
        <f>Table2[[#This Row],[ Profit ]]/Table2[[#This Row],[ Cost ]]</f>
        <v>4</v>
      </c>
    </row>
    <row r="362" spans="1:8" x14ac:dyDescent="0.3">
      <c r="A362" t="s">
        <v>16</v>
      </c>
      <c r="B362" t="s">
        <v>10</v>
      </c>
      <c r="C362">
        <v>1101</v>
      </c>
      <c r="D362" s="7">
        <v>5505</v>
      </c>
      <c r="E362" s="7">
        <v>2422.1999999999998</v>
      </c>
      <c r="F362" s="7">
        <v>3082.8</v>
      </c>
      <c r="G362" s="1">
        <v>43891</v>
      </c>
      <c r="H362" s="6">
        <f>Table2[[#This Row],[ Profit ]]/Table2[[#This Row],[ Cost ]]</f>
        <v>1.2727272727272729</v>
      </c>
    </row>
    <row r="363" spans="1:8" x14ac:dyDescent="0.3">
      <c r="A363" t="s">
        <v>16</v>
      </c>
      <c r="B363" t="s">
        <v>10</v>
      </c>
      <c r="C363">
        <v>1865</v>
      </c>
      <c r="D363" s="7">
        <v>9325</v>
      </c>
      <c r="E363" s="7">
        <v>4103</v>
      </c>
      <c r="F363" s="7">
        <v>5222</v>
      </c>
      <c r="G363" s="1">
        <v>43862</v>
      </c>
      <c r="H363" s="6">
        <f>Table2[[#This Row],[ Profit ]]/Table2[[#This Row],[ Cost ]]</f>
        <v>1.2727272727272727</v>
      </c>
    </row>
    <row r="364" spans="1:8" x14ac:dyDescent="0.3">
      <c r="A364" t="s">
        <v>16</v>
      </c>
      <c r="B364" t="s">
        <v>10</v>
      </c>
      <c r="C364">
        <v>1074</v>
      </c>
      <c r="D364" s="7">
        <v>5370</v>
      </c>
      <c r="E364" s="7">
        <v>2362.8000000000002</v>
      </c>
      <c r="F364" s="7">
        <v>3007.2</v>
      </c>
      <c r="G364" s="1">
        <v>43922</v>
      </c>
      <c r="H364" s="6">
        <f>Table2[[#This Row],[ Profit ]]/Table2[[#This Row],[ Cost ]]</f>
        <v>1.2727272727272725</v>
      </c>
    </row>
    <row r="365" spans="1:8" x14ac:dyDescent="0.3">
      <c r="A365" t="s">
        <v>16</v>
      </c>
      <c r="B365" t="s">
        <v>10</v>
      </c>
      <c r="C365">
        <v>1683</v>
      </c>
      <c r="D365" s="7">
        <v>8415</v>
      </c>
      <c r="E365" s="7">
        <v>3702.6</v>
      </c>
      <c r="F365" s="7">
        <v>4712.3999999999996</v>
      </c>
      <c r="G365" s="1">
        <v>44013</v>
      </c>
      <c r="H365" s="6">
        <f>Table2[[#This Row],[ Profit ]]/Table2[[#This Row],[ Cost ]]</f>
        <v>1.2727272727272727</v>
      </c>
    </row>
    <row r="366" spans="1:8" x14ac:dyDescent="0.3">
      <c r="A366" t="s">
        <v>16</v>
      </c>
      <c r="B366" t="s">
        <v>10</v>
      </c>
      <c r="C366">
        <v>1123</v>
      </c>
      <c r="D366" s="7">
        <v>5615</v>
      </c>
      <c r="E366" s="7">
        <v>2470.6</v>
      </c>
      <c r="F366" s="7">
        <v>3144.4</v>
      </c>
      <c r="G366" s="1">
        <v>44044</v>
      </c>
      <c r="H366" s="6">
        <f>Table2[[#This Row],[ Profit ]]/Table2[[#This Row],[ Cost ]]</f>
        <v>1.2727272727272727</v>
      </c>
    </row>
    <row r="367" spans="1:8" x14ac:dyDescent="0.3">
      <c r="A367" t="s">
        <v>16</v>
      </c>
      <c r="B367" t="s">
        <v>10</v>
      </c>
      <c r="C367">
        <v>1679</v>
      </c>
      <c r="D367" s="7">
        <v>8395</v>
      </c>
      <c r="E367" s="7">
        <v>3693.8</v>
      </c>
      <c r="F367" s="7">
        <v>4701.2</v>
      </c>
      <c r="G367" s="1">
        <v>44075</v>
      </c>
      <c r="H367" s="6">
        <f>Table2[[#This Row],[ Profit ]]/Table2[[#This Row],[ Cost ]]</f>
        <v>1.2727272727272727</v>
      </c>
    </row>
    <row r="368" spans="1:8" x14ac:dyDescent="0.3">
      <c r="A368" t="s">
        <v>16</v>
      </c>
      <c r="B368" t="s">
        <v>10</v>
      </c>
      <c r="C368">
        <v>2460</v>
      </c>
      <c r="D368" s="7">
        <v>12300</v>
      </c>
      <c r="E368" s="7">
        <v>5412</v>
      </c>
      <c r="F368" s="7">
        <v>6888</v>
      </c>
      <c r="G368" s="1">
        <v>43983</v>
      </c>
      <c r="H368" s="6">
        <f>Table2[[#This Row],[ Profit ]]/Table2[[#This Row],[ Cost ]]</f>
        <v>1.2727272727272727</v>
      </c>
    </row>
    <row r="369" spans="1:8" x14ac:dyDescent="0.3">
      <c r="A369" t="s">
        <v>16</v>
      </c>
      <c r="B369" t="s">
        <v>10</v>
      </c>
      <c r="C369">
        <v>635</v>
      </c>
      <c r="D369" s="7">
        <v>3175</v>
      </c>
      <c r="E369" s="7">
        <v>1397</v>
      </c>
      <c r="F369" s="7">
        <v>1778</v>
      </c>
      <c r="G369" s="1">
        <v>44166</v>
      </c>
      <c r="H369" s="6">
        <f>Table2[[#This Row],[ Profit ]]/Table2[[#This Row],[ Cost ]]</f>
        <v>1.2727272727272727</v>
      </c>
    </row>
    <row r="370" spans="1:8" x14ac:dyDescent="0.3">
      <c r="A370" t="s">
        <v>16</v>
      </c>
      <c r="B370" t="s">
        <v>10</v>
      </c>
      <c r="C370">
        <v>1694</v>
      </c>
      <c r="D370" s="7">
        <v>8470</v>
      </c>
      <c r="E370" s="7">
        <v>3726.8</v>
      </c>
      <c r="F370" s="7">
        <v>4743.2</v>
      </c>
      <c r="G370" s="1">
        <v>44136</v>
      </c>
      <c r="H370" s="6">
        <f>Table2[[#This Row],[ Profit ]]/Table2[[#This Row],[ Cost ]]</f>
        <v>1.2727272727272727</v>
      </c>
    </row>
    <row r="371" spans="1:8" x14ac:dyDescent="0.3">
      <c r="A371" t="s">
        <v>16</v>
      </c>
      <c r="B371" t="s">
        <v>10</v>
      </c>
      <c r="C371">
        <v>1038</v>
      </c>
      <c r="D371" s="7">
        <v>5190</v>
      </c>
      <c r="E371" s="7">
        <v>2283.6</v>
      </c>
      <c r="F371" s="7">
        <v>2906.4</v>
      </c>
      <c r="G371" s="1">
        <v>43983</v>
      </c>
      <c r="H371" s="6">
        <f>Table2[[#This Row],[ Profit ]]/Table2[[#This Row],[ Cost ]]</f>
        <v>1.2727272727272727</v>
      </c>
    </row>
    <row r="372" spans="1:8" x14ac:dyDescent="0.3">
      <c r="A372" t="s">
        <v>16</v>
      </c>
      <c r="B372" t="s">
        <v>10</v>
      </c>
      <c r="C372">
        <v>2039</v>
      </c>
      <c r="D372" s="7">
        <v>10195</v>
      </c>
      <c r="E372" s="7">
        <v>4485.8</v>
      </c>
      <c r="F372" s="7">
        <v>5709.2</v>
      </c>
      <c r="G372" s="1">
        <v>43952</v>
      </c>
      <c r="H372" s="6">
        <f>Table2[[#This Row],[ Profit ]]/Table2[[#This Row],[ Cost ]]</f>
        <v>1.2727272727272727</v>
      </c>
    </row>
    <row r="373" spans="1:8" x14ac:dyDescent="0.3">
      <c r="A373" t="s">
        <v>16</v>
      </c>
      <c r="B373" t="s">
        <v>10</v>
      </c>
      <c r="C373">
        <v>2629</v>
      </c>
      <c r="D373" s="7">
        <v>13145</v>
      </c>
      <c r="E373" s="7">
        <v>5783.8</v>
      </c>
      <c r="F373" s="7">
        <v>7361.2</v>
      </c>
      <c r="G373" s="1">
        <v>43831</v>
      </c>
      <c r="H373" s="6">
        <f>Table2[[#This Row],[ Profit ]]/Table2[[#This Row],[ Cost ]]</f>
        <v>1.2727272727272727</v>
      </c>
    </row>
    <row r="374" spans="1:8" x14ac:dyDescent="0.3">
      <c r="A374" t="s">
        <v>16</v>
      </c>
      <c r="B374" t="s">
        <v>10</v>
      </c>
      <c r="C374">
        <v>2157</v>
      </c>
      <c r="D374" s="7">
        <v>10785</v>
      </c>
      <c r="E374" s="7">
        <v>4745.3999999999996</v>
      </c>
      <c r="F374" s="7">
        <v>6039.6</v>
      </c>
      <c r="G374" s="1">
        <v>44166</v>
      </c>
      <c r="H374" s="6">
        <f>Table2[[#This Row],[ Profit ]]/Table2[[#This Row],[ Cost ]]</f>
        <v>1.2727272727272729</v>
      </c>
    </row>
    <row r="375" spans="1:8" x14ac:dyDescent="0.3">
      <c r="A375" t="s">
        <v>16</v>
      </c>
      <c r="B375" t="s">
        <v>10</v>
      </c>
      <c r="C375">
        <v>410</v>
      </c>
      <c r="D375" s="7">
        <v>2050</v>
      </c>
      <c r="E375" s="7">
        <v>902</v>
      </c>
      <c r="F375" s="7">
        <v>1148</v>
      </c>
      <c r="G375" s="1">
        <v>44105</v>
      </c>
      <c r="H375" s="6">
        <f>Table2[[#This Row],[ Profit ]]/Table2[[#This Row],[ Cost ]]</f>
        <v>1.2727272727272727</v>
      </c>
    </row>
    <row r="376" spans="1:8" x14ac:dyDescent="0.3">
      <c r="A376" t="s">
        <v>16</v>
      </c>
      <c r="B376" t="s">
        <v>10</v>
      </c>
      <c r="C376">
        <v>546</v>
      </c>
      <c r="D376" s="7">
        <v>2730</v>
      </c>
      <c r="E376" s="7">
        <v>1201.2</v>
      </c>
      <c r="F376" s="7">
        <v>1528.8</v>
      </c>
      <c r="G376" s="1">
        <v>44105</v>
      </c>
      <c r="H376" s="6">
        <f>Table2[[#This Row],[ Profit ]]/Table2[[#This Row],[ Cost ]]</f>
        <v>1.2727272727272727</v>
      </c>
    </row>
    <row r="377" spans="1:8" x14ac:dyDescent="0.3">
      <c r="A377" t="s">
        <v>16</v>
      </c>
      <c r="B377" t="s">
        <v>11</v>
      </c>
      <c r="C377">
        <v>2470</v>
      </c>
      <c r="D377" s="7">
        <v>9880</v>
      </c>
      <c r="E377" s="7">
        <v>3705</v>
      </c>
      <c r="F377" s="7">
        <v>6175</v>
      </c>
      <c r="G377" s="1">
        <v>43983</v>
      </c>
      <c r="H377" s="6">
        <f>Table2[[#This Row],[ Profit ]]/Table2[[#This Row],[ Cost ]]</f>
        <v>1.6666666666666667</v>
      </c>
    </row>
    <row r="378" spans="1:8" x14ac:dyDescent="0.3">
      <c r="A378" t="s">
        <v>16</v>
      </c>
      <c r="B378" t="s">
        <v>11</v>
      </c>
      <c r="C378">
        <v>1210</v>
      </c>
      <c r="D378" s="7">
        <v>4840</v>
      </c>
      <c r="E378" s="7">
        <v>1815</v>
      </c>
      <c r="F378" s="7">
        <v>3025</v>
      </c>
      <c r="G378" s="1">
        <v>43891</v>
      </c>
      <c r="H378" s="6">
        <f>Table2[[#This Row],[ Profit ]]/Table2[[#This Row],[ Cost ]]</f>
        <v>1.6666666666666667</v>
      </c>
    </row>
    <row r="379" spans="1:8" x14ac:dyDescent="0.3">
      <c r="A379" t="s">
        <v>16</v>
      </c>
      <c r="B379" t="s">
        <v>11</v>
      </c>
      <c r="C379">
        <v>1397</v>
      </c>
      <c r="D379" s="7">
        <v>5588</v>
      </c>
      <c r="E379" s="7">
        <v>2095.5</v>
      </c>
      <c r="F379" s="7">
        <v>3492.5</v>
      </c>
      <c r="G379" s="1">
        <v>44105</v>
      </c>
      <c r="H379" s="6">
        <f>Table2[[#This Row],[ Profit ]]/Table2[[#This Row],[ Cost ]]</f>
        <v>1.6666666666666667</v>
      </c>
    </row>
    <row r="380" spans="1:8" x14ac:dyDescent="0.3">
      <c r="A380" t="s">
        <v>16</v>
      </c>
      <c r="B380" t="s">
        <v>11</v>
      </c>
      <c r="C380">
        <v>2791</v>
      </c>
      <c r="D380" s="7">
        <v>11164</v>
      </c>
      <c r="E380" s="7">
        <v>4186.5</v>
      </c>
      <c r="F380" s="7">
        <v>6977.5</v>
      </c>
      <c r="G380" s="1">
        <v>44136</v>
      </c>
      <c r="H380" s="6">
        <f>Table2[[#This Row],[ Profit ]]/Table2[[#This Row],[ Cost ]]</f>
        <v>1.6666666666666667</v>
      </c>
    </row>
    <row r="381" spans="1:8" x14ac:dyDescent="0.3">
      <c r="A381" t="s">
        <v>16</v>
      </c>
      <c r="B381" t="s">
        <v>11</v>
      </c>
      <c r="C381">
        <v>562</v>
      </c>
      <c r="D381" s="7">
        <v>2248</v>
      </c>
      <c r="E381" s="7">
        <v>843</v>
      </c>
      <c r="F381" s="7">
        <v>1405</v>
      </c>
      <c r="G381" s="1">
        <v>44075</v>
      </c>
      <c r="H381" s="6">
        <f>Table2[[#This Row],[ Profit ]]/Table2[[#This Row],[ Cost ]]</f>
        <v>1.6666666666666667</v>
      </c>
    </row>
    <row r="382" spans="1:8" x14ac:dyDescent="0.3">
      <c r="A382" t="s">
        <v>16</v>
      </c>
      <c r="B382" t="s">
        <v>11</v>
      </c>
      <c r="C382">
        <v>727</v>
      </c>
      <c r="D382" s="7">
        <v>2908</v>
      </c>
      <c r="E382" s="7">
        <v>1090.5</v>
      </c>
      <c r="F382" s="7">
        <v>1817.5</v>
      </c>
      <c r="G382" s="1">
        <v>43862</v>
      </c>
      <c r="H382" s="6">
        <f>Table2[[#This Row],[ Profit ]]/Table2[[#This Row],[ Cost ]]</f>
        <v>1.6666666666666667</v>
      </c>
    </row>
    <row r="383" spans="1:8" x14ac:dyDescent="0.3">
      <c r="A383" t="s">
        <v>16</v>
      </c>
      <c r="B383" t="s">
        <v>11</v>
      </c>
      <c r="C383">
        <v>1540</v>
      </c>
      <c r="D383" s="7">
        <v>6160</v>
      </c>
      <c r="E383" s="7">
        <v>2310</v>
      </c>
      <c r="F383" s="7">
        <v>3850</v>
      </c>
      <c r="G383" s="1">
        <v>44044</v>
      </c>
      <c r="H383" s="6">
        <f>Table2[[#This Row],[ Profit ]]/Table2[[#This Row],[ Cost ]]</f>
        <v>1.6666666666666667</v>
      </c>
    </row>
    <row r="384" spans="1:8" x14ac:dyDescent="0.3">
      <c r="A384" t="s">
        <v>16</v>
      </c>
      <c r="B384" t="s">
        <v>11</v>
      </c>
      <c r="C384">
        <v>1362</v>
      </c>
      <c r="D384" s="7">
        <v>5448</v>
      </c>
      <c r="E384" s="7">
        <v>2043</v>
      </c>
      <c r="F384" s="7">
        <v>3405</v>
      </c>
      <c r="G384" s="1">
        <v>44166</v>
      </c>
      <c r="H384" s="6">
        <f>Table2[[#This Row],[ Profit ]]/Table2[[#This Row],[ Cost ]]</f>
        <v>1.6666666666666667</v>
      </c>
    </row>
    <row r="385" spans="1:8" x14ac:dyDescent="0.3">
      <c r="A385" t="s">
        <v>16</v>
      </c>
      <c r="B385" t="s">
        <v>11</v>
      </c>
      <c r="C385">
        <v>521</v>
      </c>
      <c r="D385" s="7">
        <v>2084</v>
      </c>
      <c r="E385" s="7">
        <v>781.5</v>
      </c>
      <c r="F385" s="7">
        <v>1302.5</v>
      </c>
      <c r="G385" s="1">
        <v>44166</v>
      </c>
      <c r="H385" s="6">
        <f>Table2[[#This Row],[ Profit ]]/Table2[[#This Row],[ Cost ]]</f>
        <v>1.6666666666666667</v>
      </c>
    </row>
    <row r="386" spans="1:8" x14ac:dyDescent="0.3">
      <c r="A386" t="s">
        <v>16</v>
      </c>
      <c r="B386" t="s">
        <v>11</v>
      </c>
      <c r="C386">
        <v>886</v>
      </c>
      <c r="D386" s="7">
        <v>3544</v>
      </c>
      <c r="E386" s="7">
        <v>1329</v>
      </c>
      <c r="F386" s="7">
        <v>2215</v>
      </c>
      <c r="G386" s="1">
        <v>43983</v>
      </c>
      <c r="H386" s="6">
        <f>Table2[[#This Row],[ Profit ]]/Table2[[#This Row],[ Cost ]]</f>
        <v>1.6666666666666667</v>
      </c>
    </row>
    <row r="387" spans="1:8" x14ac:dyDescent="0.3">
      <c r="A387" t="s">
        <v>16</v>
      </c>
      <c r="B387" t="s">
        <v>11</v>
      </c>
      <c r="C387">
        <v>2156</v>
      </c>
      <c r="D387" s="7">
        <v>8624</v>
      </c>
      <c r="E387" s="7">
        <v>3234</v>
      </c>
      <c r="F387" s="7">
        <v>5390</v>
      </c>
      <c r="G387" s="1">
        <v>44105</v>
      </c>
      <c r="H387" s="6">
        <f>Table2[[#This Row],[ Profit ]]/Table2[[#This Row],[ Cost ]]</f>
        <v>1.6666666666666667</v>
      </c>
    </row>
    <row r="388" spans="1:8" x14ac:dyDescent="0.3">
      <c r="A388" t="s">
        <v>16</v>
      </c>
      <c r="B388" t="s">
        <v>11</v>
      </c>
      <c r="C388">
        <v>2579</v>
      </c>
      <c r="D388" s="7">
        <v>10316</v>
      </c>
      <c r="E388" s="7">
        <v>3868.5</v>
      </c>
      <c r="F388" s="7">
        <v>6447.5</v>
      </c>
      <c r="G388" s="1">
        <v>43922</v>
      </c>
      <c r="H388" s="6">
        <f>Table2[[#This Row],[ Profit ]]/Table2[[#This Row],[ Cost ]]</f>
        <v>1.6666666666666667</v>
      </c>
    </row>
    <row r="389" spans="1:8" x14ac:dyDescent="0.3">
      <c r="A389" t="s">
        <v>16</v>
      </c>
      <c r="B389" t="s">
        <v>11</v>
      </c>
      <c r="C389">
        <v>801</v>
      </c>
      <c r="D389" s="7">
        <v>3204</v>
      </c>
      <c r="E389" s="7">
        <v>1201.5</v>
      </c>
      <c r="F389" s="7">
        <v>2002.5</v>
      </c>
      <c r="G389" s="1">
        <v>44013</v>
      </c>
      <c r="H389" s="6">
        <f>Table2[[#This Row],[ Profit ]]/Table2[[#This Row],[ Cost ]]</f>
        <v>1.6666666666666667</v>
      </c>
    </row>
    <row r="390" spans="1:8" x14ac:dyDescent="0.3">
      <c r="A390" t="s">
        <v>16</v>
      </c>
      <c r="B390" t="s">
        <v>12</v>
      </c>
      <c r="C390">
        <v>1397</v>
      </c>
      <c r="D390" s="7">
        <v>4191</v>
      </c>
      <c r="E390" s="7">
        <v>1746.25</v>
      </c>
      <c r="F390" s="7">
        <v>2444.75</v>
      </c>
      <c r="G390" s="1">
        <v>44105</v>
      </c>
      <c r="H390" s="6">
        <f>Table2[[#This Row],[ Profit ]]/Table2[[#This Row],[ Cost ]]</f>
        <v>1.4</v>
      </c>
    </row>
    <row r="391" spans="1:8" x14ac:dyDescent="0.3">
      <c r="A391" t="s">
        <v>16</v>
      </c>
      <c r="B391" t="s">
        <v>12</v>
      </c>
      <c r="C391">
        <v>662</v>
      </c>
      <c r="D391" s="7">
        <v>1986</v>
      </c>
      <c r="E391" s="7">
        <v>827.5</v>
      </c>
      <c r="F391" s="7">
        <v>1158.5</v>
      </c>
      <c r="G391" s="1">
        <v>43983</v>
      </c>
      <c r="H391" s="6">
        <f>Table2[[#This Row],[ Profit ]]/Table2[[#This Row],[ Cost ]]</f>
        <v>1.4</v>
      </c>
    </row>
    <row r="392" spans="1:8" x14ac:dyDescent="0.3">
      <c r="A392" t="s">
        <v>16</v>
      </c>
      <c r="B392" t="s">
        <v>12</v>
      </c>
      <c r="C392">
        <v>1916</v>
      </c>
      <c r="D392" s="7">
        <v>5748</v>
      </c>
      <c r="E392" s="7">
        <v>2395</v>
      </c>
      <c r="F392" s="7">
        <v>3353</v>
      </c>
      <c r="G392" s="1">
        <v>43922</v>
      </c>
      <c r="H392" s="6">
        <f>Table2[[#This Row],[ Profit ]]/Table2[[#This Row],[ Cost ]]</f>
        <v>1.4</v>
      </c>
    </row>
    <row r="393" spans="1:8" x14ac:dyDescent="0.3">
      <c r="A393" t="s">
        <v>16</v>
      </c>
      <c r="B393" t="s">
        <v>12</v>
      </c>
      <c r="C393">
        <v>1642</v>
      </c>
      <c r="D393" s="7">
        <v>4926</v>
      </c>
      <c r="E393" s="7">
        <v>2052.5</v>
      </c>
      <c r="F393" s="7">
        <v>2873.5</v>
      </c>
      <c r="G393" s="1">
        <v>44044</v>
      </c>
      <c r="H393" s="6">
        <f>Table2[[#This Row],[ Profit ]]/Table2[[#This Row],[ Cost ]]</f>
        <v>1.4</v>
      </c>
    </row>
    <row r="394" spans="1:8" x14ac:dyDescent="0.3">
      <c r="A394" t="s">
        <v>16</v>
      </c>
      <c r="B394" t="s">
        <v>12</v>
      </c>
      <c r="C394">
        <v>2689</v>
      </c>
      <c r="D394" s="7">
        <v>8067</v>
      </c>
      <c r="E394" s="7">
        <v>3361.25</v>
      </c>
      <c r="F394" s="7">
        <v>4705.75</v>
      </c>
      <c r="G394" s="1">
        <v>44105</v>
      </c>
      <c r="H394" s="6">
        <f>Table2[[#This Row],[ Profit ]]/Table2[[#This Row],[ Cost ]]</f>
        <v>1.4</v>
      </c>
    </row>
    <row r="395" spans="1:8" x14ac:dyDescent="0.3">
      <c r="A395" t="s">
        <v>16</v>
      </c>
      <c r="B395" t="s">
        <v>12</v>
      </c>
      <c r="C395">
        <v>1498</v>
      </c>
      <c r="D395" s="7">
        <v>4494</v>
      </c>
      <c r="E395" s="7">
        <v>1872.5</v>
      </c>
      <c r="F395" s="7">
        <v>2621.5</v>
      </c>
      <c r="G395" s="1">
        <v>43983</v>
      </c>
      <c r="H395" s="6">
        <f>Table2[[#This Row],[ Profit ]]/Table2[[#This Row],[ Cost ]]</f>
        <v>1.4</v>
      </c>
    </row>
    <row r="396" spans="1:8" x14ac:dyDescent="0.3">
      <c r="A396" t="s">
        <v>16</v>
      </c>
      <c r="B396" t="s">
        <v>12</v>
      </c>
      <c r="C396">
        <v>2747</v>
      </c>
      <c r="D396" s="7">
        <v>8241</v>
      </c>
      <c r="E396" s="7">
        <v>3433.75</v>
      </c>
      <c r="F396" s="7">
        <v>4807.25</v>
      </c>
      <c r="G396" s="1">
        <v>43862</v>
      </c>
      <c r="H396" s="6">
        <f>Table2[[#This Row],[ Profit ]]/Table2[[#This Row],[ Cost ]]</f>
        <v>1.4</v>
      </c>
    </row>
    <row r="397" spans="1:8" x14ac:dyDescent="0.3">
      <c r="A397" t="s">
        <v>16</v>
      </c>
      <c r="B397" t="s">
        <v>12</v>
      </c>
      <c r="C397">
        <v>877</v>
      </c>
      <c r="D397" s="7">
        <v>2631</v>
      </c>
      <c r="E397" s="7">
        <v>1096.25</v>
      </c>
      <c r="F397" s="7">
        <v>1534.75</v>
      </c>
      <c r="G397" s="1">
        <v>44136</v>
      </c>
      <c r="H397" s="6">
        <f>Table2[[#This Row],[ Profit ]]/Table2[[#This Row],[ Cost ]]</f>
        <v>1.4</v>
      </c>
    </row>
    <row r="398" spans="1:8" x14ac:dyDescent="0.3">
      <c r="A398" t="s">
        <v>16</v>
      </c>
      <c r="B398" t="s">
        <v>12</v>
      </c>
      <c r="C398">
        <v>521</v>
      </c>
      <c r="D398" s="7">
        <v>1563</v>
      </c>
      <c r="E398" s="7">
        <v>651.25</v>
      </c>
      <c r="F398" s="7">
        <v>911.75</v>
      </c>
      <c r="G398" s="1">
        <v>44166</v>
      </c>
      <c r="H398" s="6">
        <f>Table2[[#This Row],[ Profit ]]/Table2[[#This Row],[ Cost ]]</f>
        <v>1.4</v>
      </c>
    </row>
    <row r="399" spans="1:8" x14ac:dyDescent="0.3">
      <c r="A399" t="s">
        <v>16</v>
      </c>
      <c r="B399" t="s">
        <v>12</v>
      </c>
      <c r="C399">
        <v>341</v>
      </c>
      <c r="D399" s="7">
        <v>1023</v>
      </c>
      <c r="E399" s="7">
        <v>426.25</v>
      </c>
      <c r="F399" s="7">
        <v>596.75</v>
      </c>
      <c r="G399" s="1">
        <v>43952</v>
      </c>
      <c r="H399" s="6">
        <f>Table2[[#This Row],[ Profit ]]/Table2[[#This Row],[ Cost ]]</f>
        <v>1.4</v>
      </c>
    </row>
    <row r="400" spans="1:8" x14ac:dyDescent="0.3">
      <c r="A400" t="s">
        <v>16</v>
      </c>
      <c r="B400" t="s">
        <v>12</v>
      </c>
      <c r="C400">
        <v>641</v>
      </c>
      <c r="D400" s="7">
        <v>1923</v>
      </c>
      <c r="E400" s="7">
        <v>801.25</v>
      </c>
      <c r="F400" s="7">
        <v>1121.75</v>
      </c>
      <c r="G400" s="1">
        <v>44013</v>
      </c>
      <c r="H400" s="6">
        <f>Table2[[#This Row],[ Profit ]]/Table2[[#This Row],[ Cost ]]</f>
        <v>1.4</v>
      </c>
    </row>
    <row r="401" spans="1:8" x14ac:dyDescent="0.3">
      <c r="A401" t="s">
        <v>16</v>
      </c>
      <c r="B401" t="s">
        <v>12</v>
      </c>
      <c r="C401">
        <v>432</v>
      </c>
      <c r="D401" s="7">
        <v>1296</v>
      </c>
      <c r="E401" s="7">
        <v>540</v>
      </c>
      <c r="F401" s="7">
        <v>756</v>
      </c>
      <c r="G401" s="1">
        <v>44075</v>
      </c>
      <c r="H401" s="6">
        <f>Table2[[#This Row],[ Profit ]]/Table2[[#This Row],[ Cost ]]</f>
        <v>1.4</v>
      </c>
    </row>
    <row r="402" spans="1:8" x14ac:dyDescent="0.3">
      <c r="A402" t="s">
        <v>16</v>
      </c>
      <c r="B402" t="s">
        <v>12</v>
      </c>
      <c r="C402">
        <v>554</v>
      </c>
      <c r="D402" s="7">
        <v>1662</v>
      </c>
      <c r="E402" s="7">
        <v>692.5</v>
      </c>
      <c r="F402" s="7">
        <v>969.5</v>
      </c>
      <c r="G402" s="1">
        <v>43831</v>
      </c>
      <c r="H402" s="6">
        <f>Table2[[#This Row],[ Profit ]]/Table2[[#This Row],[ Cost ]]</f>
        <v>1.4</v>
      </c>
    </row>
    <row r="403" spans="1:8" x14ac:dyDescent="0.3">
      <c r="A403" t="s">
        <v>16</v>
      </c>
      <c r="B403" t="s">
        <v>12</v>
      </c>
      <c r="C403">
        <v>1233</v>
      </c>
      <c r="D403" s="7">
        <v>3699</v>
      </c>
      <c r="E403" s="7">
        <v>1541.25</v>
      </c>
      <c r="F403" s="7">
        <v>2157.75</v>
      </c>
      <c r="G403" s="1">
        <v>44166</v>
      </c>
      <c r="H403" s="6">
        <f>Table2[[#This Row],[ Profit ]]/Table2[[#This Row],[ Cost ]]</f>
        <v>1.4</v>
      </c>
    </row>
    <row r="404" spans="1:8" x14ac:dyDescent="0.3">
      <c r="A404" t="s">
        <v>16</v>
      </c>
      <c r="B404" t="s">
        <v>12</v>
      </c>
      <c r="C404">
        <v>2903</v>
      </c>
      <c r="D404" s="7">
        <v>8709</v>
      </c>
      <c r="E404" s="7">
        <v>3628.75</v>
      </c>
      <c r="F404" s="7">
        <v>5080.25</v>
      </c>
      <c r="G404" s="1">
        <v>43891</v>
      </c>
      <c r="H404" s="6">
        <f>Table2[[#This Row],[ Profit ]]/Table2[[#This Row],[ Cost ]]</f>
        <v>1.4</v>
      </c>
    </row>
    <row r="405" spans="1:8" x14ac:dyDescent="0.3">
      <c r="A405" t="s">
        <v>16</v>
      </c>
      <c r="B405" t="s">
        <v>13</v>
      </c>
      <c r="C405">
        <v>1493</v>
      </c>
      <c r="D405" s="7">
        <v>8958</v>
      </c>
      <c r="E405" s="7">
        <v>4105.75</v>
      </c>
      <c r="F405" s="7">
        <v>4852.25</v>
      </c>
      <c r="G405" s="1">
        <v>43831</v>
      </c>
      <c r="H405" s="6">
        <f>Table2[[#This Row],[ Profit ]]/Table2[[#This Row],[ Cost ]]</f>
        <v>1.1818181818181819</v>
      </c>
    </row>
    <row r="406" spans="1:8" x14ac:dyDescent="0.3">
      <c r="A406" t="s">
        <v>16</v>
      </c>
      <c r="B406" t="s">
        <v>13</v>
      </c>
      <c r="C406">
        <v>362</v>
      </c>
      <c r="D406" s="7">
        <v>2172</v>
      </c>
      <c r="E406" s="7">
        <v>995.5</v>
      </c>
      <c r="F406" s="7">
        <v>1176.5</v>
      </c>
      <c r="G406" s="1">
        <v>43952</v>
      </c>
      <c r="H406" s="6">
        <f>Table2[[#This Row],[ Profit ]]/Table2[[#This Row],[ Cost ]]</f>
        <v>1.1818181818181819</v>
      </c>
    </row>
    <row r="407" spans="1:8" x14ac:dyDescent="0.3">
      <c r="A407" t="s">
        <v>16</v>
      </c>
      <c r="B407" t="s">
        <v>13</v>
      </c>
      <c r="C407">
        <v>1084</v>
      </c>
      <c r="D407" s="7">
        <v>6504</v>
      </c>
      <c r="E407" s="7">
        <v>2981</v>
      </c>
      <c r="F407" s="7">
        <v>3523</v>
      </c>
      <c r="G407" s="1">
        <v>44166</v>
      </c>
      <c r="H407" s="6">
        <f>Table2[[#This Row],[ Profit ]]/Table2[[#This Row],[ Cost ]]</f>
        <v>1.1818181818181819</v>
      </c>
    </row>
    <row r="408" spans="1:8" x14ac:dyDescent="0.3">
      <c r="A408" t="s">
        <v>16</v>
      </c>
      <c r="B408" t="s">
        <v>13</v>
      </c>
      <c r="C408">
        <v>2861</v>
      </c>
      <c r="D408" s="7">
        <v>17166</v>
      </c>
      <c r="E408" s="7">
        <v>7867.75</v>
      </c>
      <c r="F408" s="7">
        <v>9298.25</v>
      </c>
      <c r="G408" s="1">
        <v>43831</v>
      </c>
      <c r="H408" s="6">
        <f>Table2[[#This Row],[ Profit ]]/Table2[[#This Row],[ Cost ]]</f>
        <v>1.1818181818181819</v>
      </c>
    </row>
    <row r="409" spans="1:8" x14ac:dyDescent="0.3">
      <c r="A409" t="s">
        <v>16</v>
      </c>
      <c r="B409" t="s">
        <v>13</v>
      </c>
      <c r="C409">
        <v>1498</v>
      </c>
      <c r="D409" s="7">
        <v>8988</v>
      </c>
      <c r="E409" s="7">
        <v>4119.5</v>
      </c>
      <c r="F409" s="7">
        <v>4868.5</v>
      </c>
      <c r="G409" s="1">
        <v>43983</v>
      </c>
      <c r="H409" s="6">
        <f>Table2[[#This Row],[ Profit ]]/Table2[[#This Row],[ Cost ]]</f>
        <v>1.1818181818181819</v>
      </c>
    </row>
    <row r="410" spans="1:8" x14ac:dyDescent="0.3">
      <c r="A410" t="s">
        <v>16</v>
      </c>
      <c r="B410" t="s">
        <v>13</v>
      </c>
      <c r="C410">
        <v>1333</v>
      </c>
      <c r="D410" s="7">
        <v>7998</v>
      </c>
      <c r="E410" s="7">
        <v>3665.75</v>
      </c>
      <c r="F410" s="7">
        <v>4332.25</v>
      </c>
      <c r="G410" s="1">
        <v>44136</v>
      </c>
      <c r="H410" s="6">
        <f>Table2[[#This Row],[ Profit ]]/Table2[[#This Row],[ Cost ]]</f>
        <v>1.1818181818181819</v>
      </c>
    </row>
    <row r="411" spans="1:8" x14ac:dyDescent="0.3">
      <c r="A411" t="s">
        <v>16</v>
      </c>
      <c r="B411" t="s">
        <v>13</v>
      </c>
      <c r="C411">
        <v>609</v>
      </c>
      <c r="D411" s="7">
        <v>3654</v>
      </c>
      <c r="E411" s="7">
        <v>1674.75</v>
      </c>
      <c r="F411" s="7">
        <v>1979.25</v>
      </c>
      <c r="G411" s="1">
        <v>44044</v>
      </c>
      <c r="H411" s="6">
        <f>Table2[[#This Row],[ Profit ]]/Table2[[#This Row],[ Cost ]]</f>
        <v>1.1818181818181819</v>
      </c>
    </row>
    <row r="412" spans="1:8" x14ac:dyDescent="0.3">
      <c r="A412" t="s">
        <v>16</v>
      </c>
      <c r="B412" t="s">
        <v>13</v>
      </c>
      <c r="C412">
        <v>635</v>
      </c>
      <c r="D412" s="7">
        <v>3810</v>
      </c>
      <c r="E412" s="7">
        <v>1746.25</v>
      </c>
      <c r="F412" s="7">
        <v>2063.75</v>
      </c>
      <c r="G412" s="1">
        <v>44166</v>
      </c>
      <c r="H412" s="6">
        <f>Table2[[#This Row],[ Profit ]]/Table2[[#This Row],[ Cost ]]</f>
        <v>1.1818181818181819</v>
      </c>
    </row>
    <row r="413" spans="1:8" x14ac:dyDescent="0.3">
      <c r="A413" t="s">
        <v>16</v>
      </c>
      <c r="B413" t="s">
        <v>13</v>
      </c>
      <c r="C413">
        <v>245</v>
      </c>
      <c r="D413" s="7">
        <v>1470</v>
      </c>
      <c r="E413" s="7">
        <v>673.75</v>
      </c>
      <c r="F413" s="7">
        <v>796.25</v>
      </c>
      <c r="G413" s="1">
        <v>43952</v>
      </c>
      <c r="H413" s="6">
        <f>Table2[[#This Row],[ Profit ]]/Table2[[#This Row],[ Cost ]]</f>
        <v>1.1818181818181819</v>
      </c>
    </row>
    <row r="414" spans="1:8" x14ac:dyDescent="0.3">
      <c r="A414" t="s">
        <v>16</v>
      </c>
      <c r="B414" t="s">
        <v>13</v>
      </c>
      <c r="C414">
        <v>2110</v>
      </c>
      <c r="D414" s="7">
        <v>12660</v>
      </c>
      <c r="E414" s="7">
        <v>5802.5</v>
      </c>
      <c r="F414" s="7">
        <v>6857.5</v>
      </c>
      <c r="G414" s="1">
        <v>44075</v>
      </c>
      <c r="H414" s="6">
        <f>Table2[[#This Row],[ Profit ]]/Table2[[#This Row],[ Cost ]]</f>
        <v>1.1818181818181819</v>
      </c>
    </row>
    <row r="415" spans="1:8" x14ac:dyDescent="0.3">
      <c r="A415" t="s">
        <v>16</v>
      </c>
      <c r="B415" t="s">
        <v>13</v>
      </c>
      <c r="C415">
        <v>2628</v>
      </c>
      <c r="D415" s="7">
        <v>15768</v>
      </c>
      <c r="E415" s="7">
        <v>7227</v>
      </c>
      <c r="F415" s="7">
        <v>8541</v>
      </c>
      <c r="G415" s="1">
        <v>43922</v>
      </c>
      <c r="H415" s="6">
        <f>Table2[[#This Row],[ Profit ]]/Table2[[#This Row],[ Cost ]]</f>
        <v>1.1818181818181819</v>
      </c>
    </row>
    <row r="416" spans="1:8" x14ac:dyDescent="0.3">
      <c r="A416" t="s">
        <v>16</v>
      </c>
      <c r="B416" t="s">
        <v>13</v>
      </c>
      <c r="C416">
        <v>1395</v>
      </c>
      <c r="D416" s="7">
        <v>8370</v>
      </c>
      <c r="E416" s="7">
        <v>3836.25</v>
      </c>
      <c r="F416" s="7">
        <v>4533.75</v>
      </c>
      <c r="G416" s="1">
        <v>44013</v>
      </c>
      <c r="H416" s="6">
        <f>Table2[[#This Row],[ Profit ]]/Table2[[#This Row],[ Cost ]]</f>
        <v>1.1818181818181819</v>
      </c>
    </row>
    <row r="417" spans="1:8" x14ac:dyDescent="0.3">
      <c r="A417" t="s">
        <v>16</v>
      </c>
      <c r="B417" t="s">
        <v>13</v>
      </c>
      <c r="C417">
        <v>905</v>
      </c>
      <c r="D417" s="7">
        <v>5430</v>
      </c>
      <c r="E417" s="7">
        <v>2488.75</v>
      </c>
      <c r="F417" s="7">
        <v>2941.25</v>
      </c>
      <c r="G417" s="1">
        <v>44105</v>
      </c>
      <c r="H417" s="6">
        <f>Table2[[#This Row],[ Profit ]]/Table2[[#This Row],[ Cost ]]</f>
        <v>1.1818181818181819</v>
      </c>
    </row>
    <row r="418" spans="1:8" x14ac:dyDescent="0.3">
      <c r="A418" t="s">
        <v>16</v>
      </c>
      <c r="B418" t="s">
        <v>13</v>
      </c>
      <c r="C418">
        <v>604</v>
      </c>
      <c r="D418" s="7">
        <v>3624</v>
      </c>
      <c r="E418" s="7">
        <v>1661</v>
      </c>
      <c r="F418" s="7">
        <v>1963</v>
      </c>
      <c r="G418" s="1">
        <v>43983</v>
      </c>
      <c r="H418" s="6">
        <f>Table2[[#This Row],[ Profit ]]/Table2[[#This Row],[ Cost ]]</f>
        <v>1.1818181818181819</v>
      </c>
    </row>
    <row r="419" spans="1:8" x14ac:dyDescent="0.3">
      <c r="A419" t="s">
        <v>16</v>
      </c>
      <c r="B419" t="s">
        <v>13</v>
      </c>
      <c r="C419">
        <v>410</v>
      </c>
      <c r="D419" s="7">
        <v>2460</v>
      </c>
      <c r="E419" s="7">
        <v>1127.5</v>
      </c>
      <c r="F419" s="7">
        <v>1332.5</v>
      </c>
      <c r="G419" s="1">
        <v>44105</v>
      </c>
      <c r="H419" s="6">
        <f>Table2[[#This Row],[ Profit ]]/Table2[[#This Row],[ Cost ]]</f>
        <v>1.1818181818181819</v>
      </c>
    </row>
    <row r="420" spans="1:8" x14ac:dyDescent="0.3">
      <c r="A420" t="s">
        <v>16</v>
      </c>
      <c r="B420" t="s">
        <v>13</v>
      </c>
      <c r="C420">
        <v>1575</v>
      </c>
      <c r="D420" s="7">
        <v>9450</v>
      </c>
      <c r="E420" s="7">
        <v>4331.25</v>
      </c>
      <c r="F420" s="7">
        <v>5118.75</v>
      </c>
      <c r="G420" s="1">
        <v>43862</v>
      </c>
      <c r="H420" s="6">
        <f>Table2[[#This Row],[ Profit ]]/Table2[[#This Row],[ Cost ]]</f>
        <v>1.1818181818181819</v>
      </c>
    </row>
    <row r="421" spans="1:8" x14ac:dyDescent="0.3">
      <c r="A421" t="s">
        <v>16</v>
      </c>
      <c r="B421" t="s">
        <v>13</v>
      </c>
      <c r="C421">
        <v>500</v>
      </c>
      <c r="D421" s="7">
        <v>3000</v>
      </c>
      <c r="E421" s="7">
        <v>1375</v>
      </c>
      <c r="F421" s="7">
        <v>1625</v>
      </c>
      <c r="G421" s="1">
        <v>43891</v>
      </c>
      <c r="H421" s="6">
        <f>Table2[[#This Row],[ Profit ]]/Table2[[#This Row],[ Cost ]]</f>
        <v>1.1818181818181819</v>
      </c>
    </row>
    <row r="422" spans="1:8" x14ac:dyDescent="0.3">
      <c r="A422" t="s">
        <v>17</v>
      </c>
      <c r="B422" t="s">
        <v>8</v>
      </c>
      <c r="C422">
        <v>1143</v>
      </c>
      <c r="D422" s="7">
        <v>5715</v>
      </c>
      <c r="E422" s="7">
        <v>2286</v>
      </c>
      <c r="F422" s="7">
        <v>3429</v>
      </c>
      <c r="G422" s="1">
        <v>44105</v>
      </c>
      <c r="H422" s="6">
        <f>Table2[[#This Row],[ Profit ]]/Table2[[#This Row],[ Cost ]]</f>
        <v>1.5</v>
      </c>
    </row>
    <row r="423" spans="1:8" x14ac:dyDescent="0.3">
      <c r="A423" t="s">
        <v>17</v>
      </c>
      <c r="B423" t="s">
        <v>8</v>
      </c>
      <c r="C423">
        <v>1514</v>
      </c>
      <c r="D423" s="7">
        <v>7570</v>
      </c>
      <c r="E423" s="7">
        <v>3028</v>
      </c>
      <c r="F423" s="7">
        <v>4542</v>
      </c>
      <c r="G423" s="1">
        <v>43862</v>
      </c>
      <c r="H423" s="6">
        <f>Table2[[#This Row],[ Profit ]]/Table2[[#This Row],[ Cost ]]</f>
        <v>1.5</v>
      </c>
    </row>
    <row r="424" spans="1:8" x14ac:dyDescent="0.3">
      <c r="A424" t="s">
        <v>17</v>
      </c>
      <c r="B424" t="s">
        <v>8</v>
      </c>
      <c r="C424">
        <v>4493</v>
      </c>
      <c r="D424" s="7">
        <v>22465</v>
      </c>
      <c r="E424" s="7">
        <v>8986</v>
      </c>
      <c r="F424" s="7">
        <v>13479</v>
      </c>
      <c r="G424" s="1">
        <v>43922</v>
      </c>
      <c r="H424" s="6">
        <f>Table2[[#This Row],[ Profit ]]/Table2[[#This Row],[ Cost ]]</f>
        <v>1.5</v>
      </c>
    </row>
    <row r="425" spans="1:8" x14ac:dyDescent="0.3">
      <c r="A425" t="s">
        <v>17</v>
      </c>
      <c r="B425" t="s">
        <v>8</v>
      </c>
      <c r="C425">
        <v>727</v>
      </c>
      <c r="D425" s="7">
        <v>3635</v>
      </c>
      <c r="E425" s="7">
        <v>1454</v>
      </c>
      <c r="F425" s="7">
        <v>2181</v>
      </c>
      <c r="G425" s="1">
        <v>43983</v>
      </c>
      <c r="H425" s="6">
        <f>Table2[[#This Row],[ Profit ]]/Table2[[#This Row],[ Cost ]]</f>
        <v>1.5</v>
      </c>
    </row>
    <row r="426" spans="1:8" x14ac:dyDescent="0.3">
      <c r="A426" t="s">
        <v>17</v>
      </c>
      <c r="B426" t="s">
        <v>8</v>
      </c>
      <c r="C426">
        <v>2905</v>
      </c>
      <c r="D426" s="7">
        <v>14525</v>
      </c>
      <c r="E426" s="7">
        <v>5810</v>
      </c>
      <c r="F426" s="7">
        <v>8715</v>
      </c>
      <c r="G426" s="1">
        <v>44136</v>
      </c>
      <c r="H426" s="6">
        <f>Table2[[#This Row],[ Profit ]]/Table2[[#This Row],[ Cost ]]</f>
        <v>1.5</v>
      </c>
    </row>
    <row r="427" spans="1:8" x14ac:dyDescent="0.3">
      <c r="A427" t="s">
        <v>17</v>
      </c>
      <c r="B427" t="s">
        <v>8</v>
      </c>
      <c r="C427">
        <v>1142</v>
      </c>
      <c r="D427" s="7">
        <v>5710</v>
      </c>
      <c r="E427" s="7">
        <v>2284</v>
      </c>
      <c r="F427" s="7">
        <v>3426</v>
      </c>
      <c r="G427" s="1">
        <v>43983</v>
      </c>
      <c r="H427" s="6">
        <f>Table2[[#This Row],[ Profit ]]/Table2[[#This Row],[ Cost ]]</f>
        <v>1.5</v>
      </c>
    </row>
    <row r="428" spans="1:8" x14ac:dyDescent="0.3">
      <c r="A428" t="s">
        <v>17</v>
      </c>
      <c r="B428" t="s">
        <v>8</v>
      </c>
      <c r="C428">
        <v>1370</v>
      </c>
      <c r="D428" s="7">
        <v>6850</v>
      </c>
      <c r="E428" s="7">
        <v>2740</v>
      </c>
      <c r="F428" s="7">
        <v>4110</v>
      </c>
      <c r="G428" s="1">
        <v>44013</v>
      </c>
      <c r="H428" s="6">
        <f>Table2[[#This Row],[ Profit ]]/Table2[[#This Row],[ Cost ]]</f>
        <v>1.5</v>
      </c>
    </row>
    <row r="429" spans="1:8" x14ac:dyDescent="0.3">
      <c r="A429" t="s">
        <v>17</v>
      </c>
      <c r="B429" t="s">
        <v>8</v>
      </c>
      <c r="C429">
        <v>2918</v>
      </c>
      <c r="D429" s="7">
        <v>14590</v>
      </c>
      <c r="E429" s="7">
        <v>5836</v>
      </c>
      <c r="F429" s="7">
        <v>8754</v>
      </c>
      <c r="G429" s="1">
        <v>43952</v>
      </c>
      <c r="H429" s="6">
        <f>Table2[[#This Row],[ Profit ]]/Table2[[#This Row],[ Cost ]]</f>
        <v>1.5</v>
      </c>
    </row>
    <row r="430" spans="1:8" x14ac:dyDescent="0.3">
      <c r="A430" t="s">
        <v>17</v>
      </c>
      <c r="B430" t="s">
        <v>8</v>
      </c>
      <c r="C430">
        <v>3450</v>
      </c>
      <c r="D430" s="7">
        <v>17250</v>
      </c>
      <c r="E430" s="7">
        <v>6900</v>
      </c>
      <c r="F430" s="7">
        <v>10350</v>
      </c>
      <c r="G430" s="1">
        <v>44013</v>
      </c>
      <c r="H430" s="6">
        <f>Table2[[#This Row],[ Profit ]]/Table2[[#This Row],[ Cost ]]</f>
        <v>1.5</v>
      </c>
    </row>
    <row r="431" spans="1:8" x14ac:dyDescent="0.3">
      <c r="A431" t="s">
        <v>17</v>
      </c>
      <c r="B431" t="s">
        <v>8</v>
      </c>
      <c r="C431">
        <v>1056</v>
      </c>
      <c r="D431" s="7">
        <v>5280</v>
      </c>
      <c r="E431" s="7">
        <v>2112</v>
      </c>
      <c r="F431" s="7">
        <v>3168</v>
      </c>
      <c r="G431" s="1">
        <v>44075</v>
      </c>
      <c r="H431" s="6">
        <f>Table2[[#This Row],[ Profit ]]/Table2[[#This Row],[ Cost ]]</f>
        <v>1.5</v>
      </c>
    </row>
    <row r="432" spans="1:8" x14ac:dyDescent="0.3">
      <c r="A432" t="s">
        <v>17</v>
      </c>
      <c r="B432" t="s">
        <v>8</v>
      </c>
      <c r="C432">
        <v>274</v>
      </c>
      <c r="D432" s="7">
        <v>1370</v>
      </c>
      <c r="E432" s="7">
        <v>548</v>
      </c>
      <c r="F432" s="7">
        <v>822</v>
      </c>
      <c r="G432" s="1">
        <v>44166</v>
      </c>
      <c r="H432" s="6">
        <f>Table2[[#This Row],[ Profit ]]/Table2[[#This Row],[ Cost ]]</f>
        <v>1.5</v>
      </c>
    </row>
    <row r="433" spans="1:8" x14ac:dyDescent="0.3">
      <c r="A433" t="s">
        <v>17</v>
      </c>
      <c r="B433" t="s">
        <v>8</v>
      </c>
      <c r="C433">
        <v>2992</v>
      </c>
      <c r="D433" s="7">
        <v>14960</v>
      </c>
      <c r="E433" s="7">
        <v>5984</v>
      </c>
      <c r="F433" s="7">
        <v>8976</v>
      </c>
      <c r="G433" s="1">
        <v>43891</v>
      </c>
      <c r="H433" s="6">
        <f>Table2[[#This Row],[ Profit ]]/Table2[[#This Row],[ Cost ]]</f>
        <v>1.5</v>
      </c>
    </row>
    <row r="434" spans="1:8" x14ac:dyDescent="0.3">
      <c r="A434" t="s">
        <v>17</v>
      </c>
      <c r="B434" t="s">
        <v>8</v>
      </c>
      <c r="C434">
        <v>2327</v>
      </c>
      <c r="D434" s="7">
        <v>11635</v>
      </c>
      <c r="E434" s="7">
        <v>4654</v>
      </c>
      <c r="F434" s="7">
        <v>6981</v>
      </c>
      <c r="G434" s="1">
        <v>43952</v>
      </c>
      <c r="H434" s="6">
        <f>Table2[[#This Row],[ Profit ]]/Table2[[#This Row],[ Cost ]]</f>
        <v>1.5</v>
      </c>
    </row>
    <row r="435" spans="1:8" x14ac:dyDescent="0.3">
      <c r="A435" t="s">
        <v>17</v>
      </c>
      <c r="B435" t="s">
        <v>8</v>
      </c>
      <c r="C435">
        <v>991</v>
      </c>
      <c r="D435" s="7">
        <v>4955</v>
      </c>
      <c r="E435" s="7">
        <v>1982</v>
      </c>
      <c r="F435" s="7">
        <v>2973</v>
      </c>
      <c r="G435" s="1">
        <v>43983</v>
      </c>
      <c r="H435" s="6">
        <f>Table2[[#This Row],[ Profit ]]/Table2[[#This Row],[ Cost ]]</f>
        <v>1.5</v>
      </c>
    </row>
    <row r="436" spans="1:8" x14ac:dyDescent="0.3">
      <c r="A436" t="s">
        <v>17</v>
      </c>
      <c r="B436" t="s">
        <v>8</v>
      </c>
      <c r="C436">
        <v>602</v>
      </c>
      <c r="D436" s="7">
        <v>3010</v>
      </c>
      <c r="E436" s="7">
        <v>1204</v>
      </c>
      <c r="F436" s="7">
        <v>1806</v>
      </c>
      <c r="G436" s="1">
        <v>43983</v>
      </c>
      <c r="H436" s="6">
        <f>Table2[[#This Row],[ Profit ]]/Table2[[#This Row],[ Cost ]]</f>
        <v>1.5</v>
      </c>
    </row>
    <row r="437" spans="1:8" x14ac:dyDescent="0.3">
      <c r="A437" t="s">
        <v>17</v>
      </c>
      <c r="B437" t="s">
        <v>8</v>
      </c>
      <c r="C437">
        <v>861</v>
      </c>
      <c r="D437" s="7">
        <v>4305</v>
      </c>
      <c r="E437" s="7">
        <v>1722</v>
      </c>
      <c r="F437" s="7">
        <v>2583</v>
      </c>
      <c r="G437" s="1">
        <v>44105</v>
      </c>
      <c r="H437" s="6">
        <f>Table2[[#This Row],[ Profit ]]/Table2[[#This Row],[ Cost ]]</f>
        <v>1.5</v>
      </c>
    </row>
    <row r="438" spans="1:8" x14ac:dyDescent="0.3">
      <c r="A438" t="s">
        <v>17</v>
      </c>
      <c r="B438" t="s">
        <v>8</v>
      </c>
      <c r="C438">
        <v>2663</v>
      </c>
      <c r="D438" s="7">
        <v>13315</v>
      </c>
      <c r="E438" s="7">
        <v>5326</v>
      </c>
      <c r="F438" s="7">
        <v>7989</v>
      </c>
      <c r="G438" s="1">
        <v>44166</v>
      </c>
      <c r="H438" s="6">
        <f>Table2[[#This Row],[ Profit ]]/Table2[[#This Row],[ Cost ]]</f>
        <v>1.5</v>
      </c>
    </row>
    <row r="439" spans="1:8" x14ac:dyDescent="0.3">
      <c r="A439" t="s">
        <v>17</v>
      </c>
      <c r="B439" t="s">
        <v>8</v>
      </c>
      <c r="C439">
        <v>2198</v>
      </c>
      <c r="D439" s="7">
        <v>10990</v>
      </c>
      <c r="E439" s="7">
        <v>4396</v>
      </c>
      <c r="F439" s="7">
        <v>6594</v>
      </c>
      <c r="G439" s="1">
        <v>44044</v>
      </c>
      <c r="H439" s="6">
        <f>Table2[[#This Row],[ Profit ]]/Table2[[#This Row],[ Cost ]]</f>
        <v>1.5</v>
      </c>
    </row>
    <row r="440" spans="1:8" x14ac:dyDescent="0.3">
      <c r="A440" t="s">
        <v>17</v>
      </c>
      <c r="B440" t="s">
        <v>8</v>
      </c>
      <c r="C440">
        <v>1153</v>
      </c>
      <c r="D440" s="7">
        <v>5765</v>
      </c>
      <c r="E440" s="7">
        <v>2306</v>
      </c>
      <c r="F440" s="7">
        <v>3459</v>
      </c>
      <c r="G440" s="1">
        <v>44105</v>
      </c>
      <c r="H440" s="6">
        <f>Table2[[#This Row],[ Profit ]]/Table2[[#This Row],[ Cost ]]</f>
        <v>1.5</v>
      </c>
    </row>
    <row r="441" spans="1:8" x14ac:dyDescent="0.3">
      <c r="A441" t="s">
        <v>17</v>
      </c>
      <c r="B441" t="s">
        <v>8</v>
      </c>
      <c r="C441">
        <v>678</v>
      </c>
      <c r="D441" s="7">
        <v>3390</v>
      </c>
      <c r="E441" s="7">
        <v>1356</v>
      </c>
      <c r="F441" s="7">
        <v>2034</v>
      </c>
      <c r="G441" s="1">
        <v>44044</v>
      </c>
      <c r="H441" s="6">
        <f>Table2[[#This Row],[ Profit ]]/Table2[[#This Row],[ Cost ]]</f>
        <v>1.5</v>
      </c>
    </row>
    <row r="442" spans="1:8" x14ac:dyDescent="0.3">
      <c r="A442" t="s">
        <v>17</v>
      </c>
      <c r="B442" t="s">
        <v>8</v>
      </c>
      <c r="C442">
        <v>3675</v>
      </c>
      <c r="D442" s="7">
        <v>18375</v>
      </c>
      <c r="E442" s="7">
        <v>7350</v>
      </c>
      <c r="F442" s="7">
        <v>11025</v>
      </c>
      <c r="G442" s="1">
        <v>43922</v>
      </c>
      <c r="H442" s="6">
        <f>Table2[[#This Row],[ Profit ]]/Table2[[#This Row],[ Cost ]]</f>
        <v>1.5</v>
      </c>
    </row>
    <row r="443" spans="1:8" x14ac:dyDescent="0.3">
      <c r="A443" t="s">
        <v>17</v>
      </c>
      <c r="B443" t="s">
        <v>8</v>
      </c>
      <c r="C443">
        <v>2797</v>
      </c>
      <c r="D443" s="7">
        <v>13985</v>
      </c>
      <c r="E443" s="7">
        <v>5594</v>
      </c>
      <c r="F443" s="7">
        <v>8391</v>
      </c>
      <c r="G443" s="1">
        <v>44166</v>
      </c>
      <c r="H443" s="6">
        <f>Table2[[#This Row],[ Profit ]]/Table2[[#This Row],[ Cost ]]</f>
        <v>1.5</v>
      </c>
    </row>
    <row r="444" spans="1:8" x14ac:dyDescent="0.3">
      <c r="A444" t="s">
        <v>17</v>
      </c>
      <c r="B444" t="s">
        <v>8</v>
      </c>
      <c r="C444">
        <v>973</v>
      </c>
      <c r="D444" s="7">
        <v>4865</v>
      </c>
      <c r="E444" s="7">
        <v>1946</v>
      </c>
      <c r="F444" s="7">
        <v>2919</v>
      </c>
      <c r="G444" s="1">
        <v>43891</v>
      </c>
      <c r="H444" s="6">
        <f>Table2[[#This Row],[ Profit ]]/Table2[[#This Row],[ Cost ]]</f>
        <v>1.5</v>
      </c>
    </row>
    <row r="445" spans="1:8" x14ac:dyDescent="0.3">
      <c r="A445" t="s">
        <v>17</v>
      </c>
      <c r="B445" t="s">
        <v>8</v>
      </c>
      <c r="C445">
        <v>3495</v>
      </c>
      <c r="D445" s="7">
        <v>17475</v>
      </c>
      <c r="E445" s="7">
        <v>6990</v>
      </c>
      <c r="F445" s="7">
        <v>10485</v>
      </c>
      <c r="G445" s="1">
        <v>43831</v>
      </c>
      <c r="H445" s="6">
        <f>Table2[[#This Row],[ Profit ]]/Table2[[#This Row],[ Cost ]]</f>
        <v>1.5</v>
      </c>
    </row>
    <row r="446" spans="1:8" x14ac:dyDescent="0.3">
      <c r="A446" t="s">
        <v>17</v>
      </c>
      <c r="B446" t="s">
        <v>8</v>
      </c>
      <c r="C446">
        <v>1439</v>
      </c>
      <c r="D446" s="7">
        <v>7195</v>
      </c>
      <c r="E446" s="7">
        <v>2878</v>
      </c>
      <c r="F446" s="7">
        <v>4317</v>
      </c>
      <c r="G446" s="1">
        <v>43831</v>
      </c>
      <c r="H446" s="6">
        <f>Table2[[#This Row],[ Profit ]]/Table2[[#This Row],[ Cost ]]</f>
        <v>1.5</v>
      </c>
    </row>
    <row r="447" spans="1:8" x14ac:dyDescent="0.3">
      <c r="A447" t="s">
        <v>17</v>
      </c>
      <c r="B447" t="s">
        <v>8</v>
      </c>
      <c r="C447">
        <v>2641</v>
      </c>
      <c r="D447" s="7">
        <v>13205</v>
      </c>
      <c r="E447" s="7">
        <v>5282</v>
      </c>
      <c r="F447" s="7">
        <v>7923</v>
      </c>
      <c r="G447" s="1">
        <v>43862</v>
      </c>
      <c r="H447" s="6">
        <f>Table2[[#This Row],[ Profit ]]/Table2[[#This Row],[ Cost ]]</f>
        <v>1.5</v>
      </c>
    </row>
    <row r="448" spans="1:8" x14ac:dyDescent="0.3">
      <c r="A448" t="s">
        <v>17</v>
      </c>
      <c r="B448" t="s">
        <v>8</v>
      </c>
      <c r="C448">
        <v>1767</v>
      </c>
      <c r="D448" s="7">
        <v>8835</v>
      </c>
      <c r="E448" s="7">
        <v>3534</v>
      </c>
      <c r="F448" s="7">
        <v>5301</v>
      </c>
      <c r="G448" s="1">
        <v>44075</v>
      </c>
      <c r="H448" s="6">
        <f>Table2[[#This Row],[ Profit ]]/Table2[[#This Row],[ Cost ]]</f>
        <v>1.5</v>
      </c>
    </row>
    <row r="449" spans="1:8" x14ac:dyDescent="0.3">
      <c r="A449" t="s">
        <v>17</v>
      </c>
      <c r="B449" t="s">
        <v>8</v>
      </c>
      <c r="C449">
        <v>2914</v>
      </c>
      <c r="D449" s="7">
        <v>14570</v>
      </c>
      <c r="E449" s="7">
        <v>5828</v>
      </c>
      <c r="F449" s="7">
        <v>8742</v>
      </c>
      <c r="G449" s="1">
        <v>44105</v>
      </c>
      <c r="H449" s="6">
        <f>Table2[[#This Row],[ Profit ]]/Table2[[#This Row],[ Cost ]]</f>
        <v>1.5</v>
      </c>
    </row>
    <row r="450" spans="1:8" x14ac:dyDescent="0.3">
      <c r="A450" t="s">
        <v>17</v>
      </c>
      <c r="B450" t="s">
        <v>8</v>
      </c>
      <c r="C450">
        <v>1177</v>
      </c>
      <c r="D450" s="7">
        <v>5885</v>
      </c>
      <c r="E450" s="7">
        <v>2354</v>
      </c>
      <c r="F450" s="7">
        <v>3531</v>
      </c>
      <c r="G450" s="1">
        <v>44136</v>
      </c>
      <c r="H450" s="6">
        <f>Table2[[#This Row],[ Profit ]]/Table2[[#This Row],[ Cost ]]</f>
        <v>1.5</v>
      </c>
    </row>
    <row r="451" spans="1:8" x14ac:dyDescent="0.3">
      <c r="A451" t="s">
        <v>17</v>
      </c>
      <c r="B451" t="s">
        <v>8</v>
      </c>
      <c r="C451">
        <v>914</v>
      </c>
      <c r="D451" s="7">
        <v>4570</v>
      </c>
      <c r="E451" s="7">
        <v>1828</v>
      </c>
      <c r="F451" s="7">
        <v>2742</v>
      </c>
      <c r="G451" s="1">
        <v>44166</v>
      </c>
      <c r="H451" s="6">
        <f>Table2[[#This Row],[ Profit ]]/Table2[[#This Row],[ Cost ]]</f>
        <v>1.5</v>
      </c>
    </row>
    <row r="452" spans="1:8" x14ac:dyDescent="0.3">
      <c r="A452" t="s">
        <v>17</v>
      </c>
      <c r="B452" t="s">
        <v>9</v>
      </c>
      <c r="C452">
        <v>615</v>
      </c>
      <c r="D452" s="7">
        <v>615</v>
      </c>
      <c r="E452" s="7">
        <v>123</v>
      </c>
      <c r="F452" s="7">
        <v>492</v>
      </c>
      <c r="G452" s="1">
        <v>44166</v>
      </c>
      <c r="H452" s="6">
        <f>Table2[[#This Row],[ Profit ]]/Table2[[#This Row],[ Cost ]]</f>
        <v>4</v>
      </c>
    </row>
    <row r="453" spans="1:8" x14ac:dyDescent="0.3">
      <c r="A453" t="s">
        <v>17</v>
      </c>
      <c r="B453" t="s">
        <v>9</v>
      </c>
      <c r="C453">
        <v>2301</v>
      </c>
      <c r="D453" s="7">
        <v>2301</v>
      </c>
      <c r="E453" s="7">
        <v>460.2</v>
      </c>
      <c r="F453" s="7">
        <v>1840.8</v>
      </c>
      <c r="G453" s="1">
        <v>43922</v>
      </c>
      <c r="H453" s="6">
        <f>Table2[[#This Row],[ Profit ]]/Table2[[#This Row],[ Cost ]]</f>
        <v>4</v>
      </c>
    </row>
    <row r="454" spans="1:8" x14ac:dyDescent="0.3">
      <c r="A454" t="s">
        <v>17</v>
      </c>
      <c r="B454" t="s">
        <v>9</v>
      </c>
      <c r="C454">
        <v>1142</v>
      </c>
      <c r="D454" s="7">
        <v>1142</v>
      </c>
      <c r="E454" s="7">
        <v>228.4</v>
      </c>
      <c r="F454" s="7">
        <v>913.6</v>
      </c>
      <c r="G454" s="1">
        <v>43983</v>
      </c>
      <c r="H454" s="6">
        <f>Table2[[#This Row],[ Profit ]]/Table2[[#This Row],[ Cost ]]</f>
        <v>4</v>
      </c>
    </row>
    <row r="455" spans="1:8" x14ac:dyDescent="0.3">
      <c r="A455" t="s">
        <v>17</v>
      </c>
      <c r="B455" t="s">
        <v>9</v>
      </c>
      <c r="C455">
        <v>1566</v>
      </c>
      <c r="D455" s="7">
        <v>1566</v>
      </c>
      <c r="E455" s="7">
        <v>313.2</v>
      </c>
      <c r="F455" s="7">
        <v>1252.8</v>
      </c>
      <c r="G455" s="1">
        <v>44105</v>
      </c>
      <c r="H455" s="6">
        <f>Table2[[#This Row],[ Profit ]]/Table2[[#This Row],[ Cost ]]</f>
        <v>4</v>
      </c>
    </row>
    <row r="456" spans="1:8" x14ac:dyDescent="0.3">
      <c r="A456" t="s">
        <v>17</v>
      </c>
      <c r="B456" t="s">
        <v>9</v>
      </c>
      <c r="C456">
        <v>3627</v>
      </c>
      <c r="D456" s="7">
        <v>3627</v>
      </c>
      <c r="E456" s="7">
        <v>725.4</v>
      </c>
      <c r="F456" s="7">
        <v>2901.6</v>
      </c>
      <c r="G456" s="1">
        <v>44013</v>
      </c>
      <c r="H456" s="6">
        <f>Table2[[#This Row],[ Profit ]]/Table2[[#This Row],[ Cost ]]</f>
        <v>4</v>
      </c>
    </row>
    <row r="457" spans="1:8" x14ac:dyDescent="0.3">
      <c r="A457" t="s">
        <v>17</v>
      </c>
      <c r="B457" t="s">
        <v>9</v>
      </c>
      <c r="C457">
        <v>2723</v>
      </c>
      <c r="D457" s="7">
        <v>2723</v>
      </c>
      <c r="E457" s="7">
        <v>544.6</v>
      </c>
      <c r="F457" s="7">
        <v>2178.4</v>
      </c>
      <c r="G457" s="1">
        <v>44136</v>
      </c>
      <c r="H457" s="6">
        <f>Table2[[#This Row],[ Profit ]]/Table2[[#This Row],[ Cost ]]</f>
        <v>4</v>
      </c>
    </row>
    <row r="458" spans="1:8" x14ac:dyDescent="0.3">
      <c r="A458" t="s">
        <v>17</v>
      </c>
      <c r="B458" t="s">
        <v>9</v>
      </c>
      <c r="C458">
        <v>1282</v>
      </c>
      <c r="D458" s="7">
        <v>1282</v>
      </c>
      <c r="E458" s="7">
        <v>256.39999999999998</v>
      </c>
      <c r="F458" s="7">
        <v>1025.5999999999999</v>
      </c>
      <c r="G458" s="1">
        <v>43983</v>
      </c>
      <c r="H458" s="6">
        <f>Table2[[#This Row],[ Profit ]]/Table2[[#This Row],[ Cost ]]</f>
        <v>4</v>
      </c>
    </row>
    <row r="459" spans="1:8" x14ac:dyDescent="0.3">
      <c r="A459" t="s">
        <v>17</v>
      </c>
      <c r="B459" t="s">
        <v>9</v>
      </c>
      <c r="C459">
        <v>2797</v>
      </c>
      <c r="D459" s="7">
        <v>2797</v>
      </c>
      <c r="E459" s="7">
        <v>559.4</v>
      </c>
      <c r="F459" s="7">
        <v>2237.6</v>
      </c>
      <c r="G459" s="1">
        <v>44166</v>
      </c>
      <c r="H459" s="6">
        <f>Table2[[#This Row],[ Profit ]]/Table2[[#This Row],[ Cost ]]</f>
        <v>4</v>
      </c>
    </row>
    <row r="460" spans="1:8" x14ac:dyDescent="0.3">
      <c r="A460" t="s">
        <v>17</v>
      </c>
      <c r="B460" t="s">
        <v>9</v>
      </c>
      <c r="C460">
        <v>2328</v>
      </c>
      <c r="D460" s="7">
        <v>2328</v>
      </c>
      <c r="E460" s="7">
        <v>465.6</v>
      </c>
      <c r="F460" s="7">
        <v>1862.4</v>
      </c>
      <c r="G460" s="1">
        <v>44075</v>
      </c>
      <c r="H460" s="6">
        <f>Table2[[#This Row],[ Profit ]]/Table2[[#This Row],[ Cost ]]</f>
        <v>4</v>
      </c>
    </row>
    <row r="461" spans="1:8" x14ac:dyDescent="0.3">
      <c r="A461" t="s">
        <v>17</v>
      </c>
      <c r="B461" t="s">
        <v>9</v>
      </c>
      <c r="C461">
        <v>2313</v>
      </c>
      <c r="D461" s="7">
        <v>2313</v>
      </c>
      <c r="E461" s="7">
        <v>462.6</v>
      </c>
      <c r="F461" s="7">
        <v>1850.4</v>
      </c>
      <c r="G461" s="1">
        <v>43952</v>
      </c>
      <c r="H461" s="6">
        <f>Table2[[#This Row],[ Profit ]]/Table2[[#This Row],[ Cost ]]</f>
        <v>4</v>
      </c>
    </row>
    <row r="462" spans="1:8" x14ac:dyDescent="0.3">
      <c r="A462" t="s">
        <v>17</v>
      </c>
      <c r="B462" t="s">
        <v>9</v>
      </c>
      <c r="C462">
        <v>677</v>
      </c>
      <c r="D462" s="7">
        <v>677</v>
      </c>
      <c r="E462" s="7">
        <v>135.4</v>
      </c>
      <c r="F462" s="7">
        <v>541.6</v>
      </c>
      <c r="G462" s="1">
        <v>43891</v>
      </c>
      <c r="H462" s="6">
        <f>Table2[[#This Row],[ Profit ]]/Table2[[#This Row],[ Cost ]]</f>
        <v>4</v>
      </c>
    </row>
    <row r="463" spans="1:8" x14ac:dyDescent="0.3">
      <c r="A463" t="s">
        <v>17</v>
      </c>
      <c r="B463" t="s">
        <v>9</v>
      </c>
      <c r="C463">
        <v>983</v>
      </c>
      <c r="D463" s="7">
        <v>983</v>
      </c>
      <c r="E463" s="7">
        <v>196.6</v>
      </c>
      <c r="F463" s="7">
        <v>786.4</v>
      </c>
      <c r="G463" s="1">
        <v>43831</v>
      </c>
      <c r="H463" s="6">
        <f>Table2[[#This Row],[ Profit ]]/Table2[[#This Row],[ Cost ]]</f>
        <v>4</v>
      </c>
    </row>
    <row r="464" spans="1:8" x14ac:dyDescent="0.3">
      <c r="A464" t="s">
        <v>17</v>
      </c>
      <c r="B464" t="s">
        <v>9</v>
      </c>
      <c r="C464">
        <v>1298</v>
      </c>
      <c r="D464" s="7">
        <v>1298</v>
      </c>
      <c r="E464" s="7">
        <v>259.60000000000002</v>
      </c>
      <c r="F464" s="7">
        <v>1038.4000000000001</v>
      </c>
      <c r="G464" s="1">
        <v>43862</v>
      </c>
      <c r="H464" s="6">
        <f>Table2[[#This Row],[ Profit ]]/Table2[[#This Row],[ Cost ]]</f>
        <v>4</v>
      </c>
    </row>
    <row r="465" spans="1:8" x14ac:dyDescent="0.3">
      <c r="A465" t="s">
        <v>17</v>
      </c>
      <c r="B465" t="s">
        <v>10</v>
      </c>
      <c r="C465">
        <v>1953</v>
      </c>
      <c r="D465" s="7">
        <v>9765</v>
      </c>
      <c r="E465" s="7">
        <v>4296.6000000000004</v>
      </c>
      <c r="F465" s="7">
        <v>5468.4</v>
      </c>
      <c r="G465" s="1">
        <v>43922</v>
      </c>
      <c r="H465" s="6">
        <f>Table2[[#This Row],[ Profit ]]/Table2[[#This Row],[ Cost ]]</f>
        <v>1.2727272727272725</v>
      </c>
    </row>
    <row r="466" spans="1:8" x14ac:dyDescent="0.3">
      <c r="A466" t="s">
        <v>17</v>
      </c>
      <c r="B466" t="s">
        <v>10</v>
      </c>
      <c r="C466">
        <v>2141</v>
      </c>
      <c r="D466" s="7">
        <v>10705</v>
      </c>
      <c r="E466" s="7">
        <v>4710.2</v>
      </c>
      <c r="F466" s="7">
        <v>5994.8</v>
      </c>
      <c r="G466" s="1">
        <v>44044</v>
      </c>
      <c r="H466" s="6">
        <f>Table2[[#This Row],[ Profit ]]/Table2[[#This Row],[ Cost ]]</f>
        <v>1.2727272727272727</v>
      </c>
    </row>
    <row r="467" spans="1:8" x14ac:dyDescent="0.3">
      <c r="A467" t="s">
        <v>17</v>
      </c>
      <c r="B467" t="s">
        <v>10</v>
      </c>
      <c r="C467">
        <v>1143</v>
      </c>
      <c r="D467" s="7">
        <v>5715</v>
      </c>
      <c r="E467" s="7">
        <v>2514.6</v>
      </c>
      <c r="F467" s="7">
        <v>3200.4</v>
      </c>
      <c r="G467" s="1">
        <v>44105</v>
      </c>
      <c r="H467" s="6">
        <f>Table2[[#This Row],[ Profit ]]/Table2[[#This Row],[ Cost ]]</f>
        <v>1.2727272727272727</v>
      </c>
    </row>
    <row r="468" spans="1:8" x14ac:dyDescent="0.3">
      <c r="A468" t="s">
        <v>17</v>
      </c>
      <c r="B468" t="s">
        <v>10</v>
      </c>
      <c r="C468">
        <v>615</v>
      </c>
      <c r="D468" s="7">
        <v>3075</v>
      </c>
      <c r="E468" s="7">
        <v>1353</v>
      </c>
      <c r="F468" s="7">
        <v>1722</v>
      </c>
      <c r="G468" s="1">
        <v>44166</v>
      </c>
      <c r="H468" s="6">
        <f>Table2[[#This Row],[ Profit ]]/Table2[[#This Row],[ Cost ]]</f>
        <v>1.2727272727272727</v>
      </c>
    </row>
    <row r="469" spans="1:8" x14ac:dyDescent="0.3">
      <c r="A469" t="s">
        <v>17</v>
      </c>
      <c r="B469" t="s">
        <v>10</v>
      </c>
      <c r="C469">
        <v>1236</v>
      </c>
      <c r="D469" s="7">
        <v>6180</v>
      </c>
      <c r="E469" s="7">
        <v>2719.2</v>
      </c>
      <c r="F469" s="7">
        <v>3460.8</v>
      </c>
      <c r="G469" s="1">
        <v>44136</v>
      </c>
      <c r="H469" s="6">
        <f>Table2[[#This Row],[ Profit ]]/Table2[[#This Row],[ Cost ]]</f>
        <v>1.2727272727272729</v>
      </c>
    </row>
    <row r="470" spans="1:8" x14ac:dyDescent="0.3">
      <c r="A470" t="s">
        <v>17</v>
      </c>
      <c r="B470" t="s">
        <v>10</v>
      </c>
      <c r="C470">
        <v>1372</v>
      </c>
      <c r="D470" s="7">
        <v>6860</v>
      </c>
      <c r="E470" s="7">
        <v>3018.4</v>
      </c>
      <c r="F470" s="7">
        <v>3841.6</v>
      </c>
      <c r="G470" s="1">
        <v>44166</v>
      </c>
      <c r="H470" s="6">
        <f>Table2[[#This Row],[ Profit ]]/Table2[[#This Row],[ Cost ]]</f>
        <v>1.2727272727272727</v>
      </c>
    </row>
    <row r="471" spans="1:8" x14ac:dyDescent="0.3">
      <c r="A471" t="s">
        <v>17</v>
      </c>
      <c r="B471" t="s">
        <v>10</v>
      </c>
      <c r="C471">
        <v>1282</v>
      </c>
      <c r="D471" s="7">
        <v>6410</v>
      </c>
      <c r="E471" s="7">
        <v>2820.4</v>
      </c>
      <c r="F471" s="7">
        <v>3589.6</v>
      </c>
      <c r="G471" s="1">
        <v>43983</v>
      </c>
      <c r="H471" s="6">
        <f>Table2[[#This Row],[ Profit ]]/Table2[[#This Row],[ Cost ]]</f>
        <v>1.2727272727272727</v>
      </c>
    </row>
    <row r="472" spans="1:8" x14ac:dyDescent="0.3">
      <c r="A472" t="s">
        <v>17</v>
      </c>
      <c r="B472" t="s">
        <v>10</v>
      </c>
      <c r="C472">
        <v>2907</v>
      </c>
      <c r="D472" s="7">
        <v>14535</v>
      </c>
      <c r="E472" s="7">
        <v>6395.4</v>
      </c>
      <c r="F472" s="7">
        <v>8139.6</v>
      </c>
      <c r="G472" s="1">
        <v>43983</v>
      </c>
      <c r="H472" s="6">
        <f>Table2[[#This Row],[ Profit ]]/Table2[[#This Row],[ Cost ]]</f>
        <v>1.2727272727272729</v>
      </c>
    </row>
    <row r="473" spans="1:8" x14ac:dyDescent="0.3">
      <c r="A473" t="s">
        <v>17</v>
      </c>
      <c r="B473" t="s">
        <v>10</v>
      </c>
      <c r="C473">
        <v>2071</v>
      </c>
      <c r="D473" s="7">
        <v>10355</v>
      </c>
      <c r="E473" s="7">
        <v>4556.2</v>
      </c>
      <c r="F473" s="7">
        <v>5798.8</v>
      </c>
      <c r="G473" s="1">
        <v>44075</v>
      </c>
      <c r="H473" s="6">
        <f>Table2[[#This Row],[ Profit ]]/Table2[[#This Row],[ Cost ]]</f>
        <v>1.2727272727272727</v>
      </c>
    </row>
    <row r="474" spans="1:8" x14ac:dyDescent="0.3">
      <c r="A474" t="s">
        <v>17</v>
      </c>
      <c r="B474" t="s">
        <v>10</v>
      </c>
      <c r="C474">
        <v>579</v>
      </c>
      <c r="D474" s="7">
        <v>2895</v>
      </c>
      <c r="E474" s="7">
        <v>1273.8</v>
      </c>
      <c r="F474" s="7">
        <v>1621.2</v>
      </c>
      <c r="G474" s="1">
        <v>43831</v>
      </c>
      <c r="H474" s="6">
        <f>Table2[[#This Row],[ Profit ]]/Table2[[#This Row],[ Cost ]]</f>
        <v>1.2727272727272727</v>
      </c>
    </row>
    <row r="475" spans="1:8" x14ac:dyDescent="0.3">
      <c r="A475" t="s">
        <v>17</v>
      </c>
      <c r="B475" t="s">
        <v>10</v>
      </c>
      <c r="C475">
        <v>2993</v>
      </c>
      <c r="D475" s="7">
        <v>14965</v>
      </c>
      <c r="E475" s="7">
        <v>6584.6</v>
      </c>
      <c r="F475" s="7">
        <v>8380.4</v>
      </c>
      <c r="G475" s="1">
        <v>43891</v>
      </c>
      <c r="H475" s="6">
        <f>Table2[[#This Row],[ Profit ]]/Table2[[#This Row],[ Cost ]]</f>
        <v>1.2727272727272727</v>
      </c>
    </row>
    <row r="476" spans="1:8" x14ac:dyDescent="0.3">
      <c r="A476" t="s">
        <v>17</v>
      </c>
      <c r="B476" t="s">
        <v>10</v>
      </c>
      <c r="C476">
        <v>3200</v>
      </c>
      <c r="D476" s="7">
        <v>16000</v>
      </c>
      <c r="E476" s="7">
        <v>7040</v>
      </c>
      <c r="F476" s="7">
        <v>8960</v>
      </c>
      <c r="G476" s="1">
        <v>44013</v>
      </c>
      <c r="H476" s="6">
        <f>Table2[[#This Row],[ Profit ]]/Table2[[#This Row],[ Cost ]]</f>
        <v>1.2727272727272727</v>
      </c>
    </row>
    <row r="477" spans="1:8" x14ac:dyDescent="0.3">
      <c r="A477" t="s">
        <v>17</v>
      </c>
      <c r="B477" t="s">
        <v>10</v>
      </c>
      <c r="C477">
        <v>270</v>
      </c>
      <c r="D477" s="7">
        <v>1350</v>
      </c>
      <c r="E477" s="7">
        <v>594</v>
      </c>
      <c r="F477" s="7">
        <v>756</v>
      </c>
      <c r="G477" s="1">
        <v>43862</v>
      </c>
      <c r="H477" s="6">
        <f>Table2[[#This Row],[ Profit ]]/Table2[[#This Row],[ Cost ]]</f>
        <v>1.2727272727272727</v>
      </c>
    </row>
    <row r="478" spans="1:8" x14ac:dyDescent="0.3">
      <c r="A478" t="s">
        <v>17</v>
      </c>
      <c r="B478" t="s">
        <v>10</v>
      </c>
      <c r="C478">
        <v>2844</v>
      </c>
      <c r="D478" s="7">
        <v>14220</v>
      </c>
      <c r="E478" s="7">
        <v>6256.8</v>
      </c>
      <c r="F478" s="7">
        <v>7963.2</v>
      </c>
      <c r="G478" s="1">
        <v>43952</v>
      </c>
      <c r="H478" s="6">
        <f>Table2[[#This Row],[ Profit ]]/Table2[[#This Row],[ Cost ]]</f>
        <v>1.2727272727272727</v>
      </c>
    </row>
    <row r="479" spans="1:8" x14ac:dyDescent="0.3">
      <c r="A479" t="s">
        <v>17</v>
      </c>
      <c r="B479" t="s">
        <v>10</v>
      </c>
      <c r="C479">
        <v>2914</v>
      </c>
      <c r="D479" s="7">
        <v>14570</v>
      </c>
      <c r="E479" s="7">
        <v>6410.8</v>
      </c>
      <c r="F479" s="7">
        <v>8159.2</v>
      </c>
      <c r="G479" s="1">
        <v>44105</v>
      </c>
      <c r="H479" s="6">
        <f>Table2[[#This Row],[ Profit ]]/Table2[[#This Row],[ Cost ]]</f>
        <v>1.2727272727272727</v>
      </c>
    </row>
    <row r="480" spans="1:8" x14ac:dyDescent="0.3">
      <c r="A480" t="s">
        <v>17</v>
      </c>
      <c r="B480" t="s">
        <v>11</v>
      </c>
      <c r="C480">
        <v>1858</v>
      </c>
      <c r="D480" s="7">
        <v>7432</v>
      </c>
      <c r="E480" s="7">
        <v>2787</v>
      </c>
      <c r="F480" s="7">
        <v>4645</v>
      </c>
      <c r="G480" s="1">
        <v>43862</v>
      </c>
      <c r="H480" s="6">
        <f>Table2[[#This Row],[ Profit ]]/Table2[[#This Row],[ Cost ]]</f>
        <v>1.6666666666666667</v>
      </c>
    </row>
    <row r="481" spans="1:8" x14ac:dyDescent="0.3">
      <c r="A481" t="s">
        <v>17</v>
      </c>
      <c r="B481" t="s">
        <v>11</v>
      </c>
      <c r="C481">
        <v>2529</v>
      </c>
      <c r="D481" s="7">
        <v>10116</v>
      </c>
      <c r="E481" s="7">
        <v>3793.5</v>
      </c>
      <c r="F481" s="7">
        <v>6322.5</v>
      </c>
      <c r="G481" s="1">
        <v>44013</v>
      </c>
      <c r="H481" s="6">
        <f>Table2[[#This Row],[ Profit ]]/Table2[[#This Row],[ Cost ]]</f>
        <v>1.6666666666666667</v>
      </c>
    </row>
    <row r="482" spans="1:8" x14ac:dyDescent="0.3">
      <c r="A482" t="s">
        <v>17</v>
      </c>
      <c r="B482" t="s">
        <v>11</v>
      </c>
      <c r="C482">
        <v>1947</v>
      </c>
      <c r="D482" s="7">
        <v>7788</v>
      </c>
      <c r="E482" s="7">
        <v>2920.5</v>
      </c>
      <c r="F482" s="7">
        <v>4867.5</v>
      </c>
      <c r="G482" s="1">
        <v>44075</v>
      </c>
      <c r="H482" s="6">
        <f>Table2[[#This Row],[ Profit ]]/Table2[[#This Row],[ Cost ]]</f>
        <v>1.6666666666666667</v>
      </c>
    </row>
    <row r="483" spans="1:8" x14ac:dyDescent="0.3">
      <c r="A483" t="s">
        <v>17</v>
      </c>
      <c r="B483" t="s">
        <v>11</v>
      </c>
      <c r="C483">
        <v>274</v>
      </c>
      <c r="D483" s="7">
        <v>1096</v>
      </c>
      <c r="E483" s="7">
        <v>411</v>
      </c>
      <c r="F483" s="7">
        <v>685</v>
      </c>
      <c r="G483" s="1">
        <v>44166</v>
      </c>
      <c r="H483" s="6">
        <f>Table2[[#This Row],[ Profit ]]/Table2[[#This Row],[ Cost ]]</f>
        <v>1.6666666666666667</v>
      </c>
    </row>
    <row r="484" spans="1:8" x14ac:dyDescent="0.3">
      <c r="A484" t="s">
        <v>17</v>
      </c>
      <c r="B484" t="s">
        <v>11</v>
      </c>
      <c r="C484">
        <v>991</v>
      </c>
      <c r="D484" s="7">
        <v>3964</v>
      </c>
      <c r="E484" s="7">
        <v>1486.5</v>
      </c>
      <c r="F484" s="7">
        <v>2477.5</v>
      </c>
      <c r="G484" s="1">
        <v>43983</v>
      </c>
      <c r="H484" s="6">
        <f>Table2[[#This Row],[ Profit ]]/Table2[[#This Row],[ Cost ]]</f>
        <v>1.6666666666666667</v>
      </c>
    </row>
    <row r="485" spans="1:8" x14ac:dyDescent="0.3">
      <c r="A485" t="s">
        <v>17</v>
      </c>
      <c r="B485" t="s">
        <v>11</v>
      </c>
      <c r="C485">
        <v>570</v>
      </c>
      <c r="D485" s="7">
        <v>2280</v>
      </c>
      <c r="E485" s="7">
        <v>855</v>
      </c>
      <c r="F485" s="7">
        <v>1425</v>
      </c>
      <c r="G485" s="1">
        <v>44166</v>
      </c>
      <c r="H485" s="6">
        <f>Table2[[#This Row],[ Profit ]]/Table2[[#This Row],[ Cost ]]</f>
        <v>1.6666666666666667</v>
      </c>
    </row>
    <row r="486" spans="1:8" x14ac:dyDescent="0.3">
      <c r="A486" t="s">
        <v>17</v>
      </c>
      <c r="B486" t="s">
        <v>11</v>
      </c>
      <c r="C486">
        <v>1118</v>
      </c>
      <c r="D486" s="7">
        <v>4472</v>
      </c>
      <c r="E486" s="7">
        <v>1677</v>
      </c>
      <c r="F486" s="7">
        <v>2795</v>
      </c>
      <c r="G486" s="1">
        <v>43831</v>
      </c>
      <c r="H486" s="6">
        <f>Table2[[#This Row],[ Profit ]]/Table2[[#This Row],[ Cost ]]</f>
        <v>1.6666666666666667</v>
      </c>
    </row>
    <row r="487" spans="1:8" x14ac:dyDescent="0.3">
      <c r="A487" t="s">
        <v>17</v>
      </c>
      <c r="B487" t="s">
        <v>11</v>
      </c>
      <c r="C487">
        <v>2030</v>
      </c>
      <c r="D487" s="7">
        <v>8120</v>
      </c>
      <c r="E487" s="7">
        <v>3045</v>
      </c>
      <c r="F487" s="7">
        <v>5075</v>
      </c>
      <c r="G487" s="1">
        <v>44136</v>
      </c>
      <c r="H487" s="6">
        <f>Table2[[#This Row],[ Profit ]]/Table2[[#This Row],[ Cost ]]</f>
        <v>1.6666666666666667</v>
      </c>
    </row>
    <row r="488" spans="1:8" x14ac:dyDescent="0.3">
      <c r="A488" t="s">
        <v>17</v>
      </c>
      <c r="B488" t="s">
        <v>11</v>
      </c>
      <c r="C488">
        <v>1761</v>
      </c>
      <c r="D488" s="7">
        <v>7044</v>
      </c>
      <c r="E488" s="7">
        <v>2641.5</v>
      </c>
      <c r="F488" s="7">
        <v>4402.5</v>
      </c>
      <c r="G488" s="1">
        <v>43891</v>
      </c>
      <c r="H488" s="6">
        <f>Table2[[#This Row],[ Profit ]]/Table2[[#This Row],[ Cost ]]</f>
        <v>1.6666666666666667</v>
      </c>
    </row>
    <row r="489" spans="1:8" x14ac:dyDescent="0.3">
      <c r="A489" t="s">
        <v>17</v>
      </c>
      <c r="B489" t="s">
        <v>11</v>
      </c>
      <c r="C489">
        <v>3446</v>
      </c>
      <c r="D489" s="7">
        <v>13784</v>
      </c>
      <c r="E489" s="7">
        <v>5169</v>
      </c>
      <c r="F489" s="7">
        <v>8615</v>
      </c>
      <c r="G489" s="1">
        <v>43922</v>
      </c>
      <c r="H489" s="6">
        <f>Table2[[#This Row],[ Profit ]]/Table2[[#This Row],[ Cost ]]</f>
        <v>1.6666666666666667</v>
      </c>
    </row>
    <row r="490" spans="1:8" x14ac:dyDescent="0.3">
      <c r="A490" t="s">
        <v>17</v>
      </c>
      <c r="B490" t="s">
        <v>11</v>
      </c>
      <c r="C490">
        <v>2567</v>
      </c>
      <c r="D490" s="7">
        <v>10268</v>
      </c>
      <c r="E490" s="7">
        <v>3850.5</v>
      </c>
      <c r="F490" s="7">
        <v>6417.5</v>
      </c>
      <c r="G490" s="1">
        <v>43983</v>
      </c>
      <c r="H490" s="6">
        <f>Table2[[#This Row],[ Profit ]]/Table2[[#This Row],[ Cost ]]</f>
        <v>1.6666666666666667</v>
      </c>
    </row>
    <row r="491" spans="1:8" x14ac:dyDescent="0.3">
      <c r="A491" t="s">
        <v>17</v>
      </c>
      <c r="B491" t="s">
        <v>11</v>
      </c>
      <c r="C491">
        <v>1743</v>
      </c>
      <c r="D491" s="7">
        <v>6972</v>
      </c>
      <c r="E491" s="7">
        <v>2614.5</v>
      </c>
      <c r="F491" s="7">
        <v>4357.5</v>
      </c>
      <c r="G491" s="1">
        <v>43952</v>
      </c>
      <c r="H491" s="6">
        <f>Table2[[#This Row],[ Profit ]]/Table2[[#This Row],[ Cost ]]</f>
        <v>1.6666666666666667</v>
      </c>
    </row>
    <row r="492" spans="1:8" x14ac:dyDescent="0.3">
      <c r="A492" t="s">
        <v>17</v>
      </c>
      <c r="B492" t="s">
        <v>11</v>
      </c>
      <c r="C492">
        <v>1010</v>
      </c>
      <c r="D492" s="7">
        <v>4040</v>
      </c>
      <c r="E492" s="7">
        <v>1515</v>
      </c>
      <c r="F492" s="7">
        <v>2525</v>
      </c>
      <c r="G492" s="1">
        <v>44105</v>
      </c>
      <c r="H492" s="6">
        <f>Table2[[#This Row],[ Profit ]]/Table2[[#This Row],[ Cost ]]</f>
        <v>1.6666666666666667</v>
      </c>
    </row>
    <row r="493" spans="1:8" x14ac:dyDescent="0.3">
      <c r="A493" t="s">
        <v>17</v>
      </c>
      <c r="B493" t="s">
        <v>12</v>
      </c>
      <c r="C493">
        <v>727</v>
      </c>
      <c r="D493" s="7">
        <v>2181</v>
      </c>
      <c r="E493" s="7">
        <v>908.75</v>
      </c>
      <c r="F493" s="7">
        <v>1272.25</v>
      </c>
      <c r="G493" s="1">
        <v>43983</v>
      </c>
      <c r="H493" s="6">
        <f>Table2[[#This Row],[ Profit ]]/Table2[[#This Row],[ Cost ]]</f>
        <v>1.4</v>
      </c>
    </row>
    <row r="494" spans="1:8" x14ac:dyDescent="0.3">
      <c r="A494" t="s">
        <v>17</v>
      </c>
      <c r="B494" t="s">
        <v>12</v>
      </c>
      <c r="C494">
        <v>2844</v>
      </c>
      <c r="D494" s="7">
        <v>8532</v>
      </c>
      <c r="E494" s="7">
        <v>3555</v>
      </c>
      <c r="F494" s="7">
        <v>4977</v>
      </c>
      <c r="G494" s="1">
        <v>43862</v>
      </c>
      <c r="H494" s="6">
        <f>Table2[[#This Row],[ Profit ]]/Table2[[#This Row],[ Cost ]]</f>
        <v>1.4</v>
      </c>
    </row>
    <row r="495" spans="1:8" x14ac:dyDescent="0.3">
      <c r="A495" t="s">
        <v>17</v>
      </c>
      <c r="B495" t="s">
        <v>12</v>
      </c>
      <c r="C495">
        <v>2663</v>
      </c>
      <c r="D495" s="7">
        <v>7989</v>
      </c>
      <c r="E495" s="7">
        <v>3328.75</v>
      </c>
      <c r="F495" s="7">
        <v>4660.25</v>
      </c>
      <c r="G495" s="1">
        <v>44166</v>
      </c>
      <c r="H495" s="6">
        <f>Table2[[#This Row],[ Profit ]]/Table2[[#This Row],[ Cost ]]</f>
        <v>1.4</v>
      </c>
    </row>
    <row r="496" spans="1:8" x14ac:dyDescent="0.3">
      <c r="A496" t="s">
        <v>17</v>
      </c>
      <c r="B496" t="s">
        <v>12</v>
      </c>
      <c r="C496">
        <v>570</v>
      </c>
      <c r="D496" s="7">
        <v>1710</v>
      </c>
      <c r="E496" s="7">
        <v>712.5</v>
      </c>
      <c r="F496" s="7">
        <v>997.5</v>
      </c>
      <c r="G496" s="1">
        <v>44166</v>
      </c>
      <c r="H496" s="6">
        <f>Table2[[#This Row],[ Profit ]]/Table2[[#This Row],[ Cost ]]</f>
        <v>1.4</v>
      </c>
    </row>
    <row r="497" spans="1:8" x14ac:dyDescent="0.3">
      <c r="A497" t="s">
        <v>17</v>
      </c>
      <c r="B497" t="s">
        <v>12</v>
      </c>
      <c r="C497">
        <v>1153</v>
      </c>
      <c r="D497" s="7">
        <v>3459</v>
      </c>
      <c r="E497" s="7">
        <v>1441.25</v>
      </c>
      <c r="F497" s="7">
        <v>2017.75</v>
      </c>
      <c r="G497" s="1">
        <v>44105</v>
      </c>
      <c r="H497" s="6">
        <f>Table2[[#This Row],[ Profit ]]/Table2[[#This Row],[ Cost ]]</f>
        <v>1.4</v>
      </c>
    </row>
    <row r="498" spans="1:8" x14ac:dyDescent="0.3">
      <c r="A498" t="s">
        <v>17</v>
      </c>
      <c r="B498" t="s">
        <v>12</v>
      </c>
      <c r="C498">
        <v>437</v>
      </c>
      <c r="D498" s="7">
        <v>1311</v>
      </c>
      <c r="E498" s="7">
        <v>546.25</v>
      </c>
      <c r="F498" s="7">
        <v>764.75</v>
      </c>
      <c r="G498" s="1">
        <v>44013</v>
      </c>
      <c r="H498" s="6">
        <f>Table2[[#This Row],[ Profit ]]/Table2[[#This Row],[ Cost ]]</f>
        <v>1.4</v>
      </c>
    </row>
    <row r="499" spans="1:8" x14ac:dyDescent="0.3">
      <c r="A499" t="s">
        <v>17</v>
      </c>
      <c r="B499" t="s">
        <v>12</v>
      </c>
      <c r="C499">
        <v>1956</v>
      </c>
      <c r="D499" s="7">
        <v>5868</v>
      </c>
      <c r="E499" s="7">
        <v>2445</v>
      </c>
      <c r="F499" s="7">
        <v>3423</v>
      </c>
      <c r="G499" s="1">
        <v>43831</v>
      </c>
      <c r="H499" s="6">
        <f>Table2[[#This Row],[ Profit ]]/Table2[[#This Row],[ Cost ]]</f>
        <v>1.4</v>
      </c>
    </row>
    <row r="500" spans="1:8" x14ac:dyDescent="0.3">
      <c r="A500" t="s">
        <v>17</v>
      </c>
      <c r="B500" t="s">
        <v>12</v>
      </c>
      <c r="C500">
        <v>1352</v>
      </c>
      <c r="D500" s="7">
        <v>4056</v>
      </c>
      <c r="E500" s="7">
        <v>1690</v>
      </c>
      <c r="F500" s="7">
        <v>2366</v>
      </c>
      <c r="G500" s="1">
        <v>43922</v>
      </c>
      <c r="H500" s="6">
        <f>Table2[[#This Row],[ Profit ]]/Table2[[#This Row],[ Cost ]]</f>
        <v>1.4</v>
      </c>
    </row>
    <row r="501" spans="1:8" x14ac:dyDescent="0.3">
      <c r="A501" t="s">
        <v>17</v>
      </c>
      <c r="B501" t="s">
        <v>12</v>
      </c>
      <c r="C501">
        <v>1867</v>
      </c>
      <c r="D501" s="7">
        <v>5601</v>
      </c>
      <c r="E501" s="7">
        <v>2333.75</v>
      </c>
      <c r="F501" s="7">
        <v>3267.25</v>
      </c>
      <c r="G501" s="1">
        <v>44075</v>
      </c>
      <c r="H501" s="6">
        <f>Table2[[#This Row],[ Profit ]]/Table2[[#This Row],[ Cost ]]</f>
        <v>1.4</v>
      </c>
    </row>
    <row r="502" spans="1:8" x14ac:dyDescent="0.3">
      <c r="A502" t="s">
        <v>17</v>
      </c>
      <c r="B502" t="s">
        <v>12</v>
      </c>
      <c r="C502">
        <v>2807</v>
      </c>
      <c r="D502" s="7">
        <v>8421</v>
      </c>
      <c r="E502" s="7">
        <v>3508.75</v>
      </c>
      <c r="F502" s="7">
        <v>4912.25</v>
      </c>
      <c r="G502" s="1">
        <v>44044</v>
      </c>
      <c r="H502" s="6">
        <f>Table2[[#This Row],[ Profit ]]/Table2[[#This Row],[ Cost ]]</f>
        <v>1.4</v>
      </c>
    </row>
    <row r="503" spans="1:8" x14ac:dyDescent="0.3">
      <c r="A503" t="s">
        <v>17</v>
      </c>
      <c r="B503" t="s">
        <v>12</v>
      </c>
      <c r="C503">
        <v>1579</v>
      </c>
      <c r="D503" s="7">
        <v>4737</v>
      </c>
      <c r="E503" s="7">
        <v>1973.75</v>
      </c>
      <c r="F503" s="7">
        <v>2763.25</v>
      </c>
      <c r="G503" s="1">
        <v>43891</v>
      </c>
      <c r="H503" s="6">
        <f>Table2[[#This Row],[ Profit ]]/Table2[[#This Row],[ Cost ]]</f>
        <v>1.4</v>
      </c>
    </row>
    <row r="504" spans="1:8" x14ac:dyDescent="0.3">
      <c r="A504" t="s">
        <v>17</v>
      </c>
      <c r="B504" t="s">
        <v>12</v>
      </c>
      <c r="C504">
        <v>986</v>
      </c>
      <c r="D504" s="7">
        <v>2958</v>
      </c>
      <c r="E504" s="7">
        <v>1232.5</v>
      </c>
      <c r="F504" s="7">
        <v>1725.5</v>
      </c>
      <c r="G504" s="1">
        <v>44105</v>
      </c>
      <c r="H504" s="6">
        <f>Table2[[#This Row],[ Profit ]]/Table2[[#This Row],[ Cost ]]</f>
        <v>1.4</v>
      </c>
    </row>
    <row r="505" spans="1:8" x14ac:dyDescent="0.3">
      <c r="A505" t="s">
        <v>17</v>
      </c>
      <c r="B505" t="s">
        <v>12</v>
      </c>
      <c r="C505">
        <v>2387</v>
      </c>
      <c r="D505" s="7">
        <v>7161</v>
      </c>
      <c r="E505" s="7">
        <v>2983.75</v>
      </c>
      <c r="F505" s="7">
        <v>4177.25</v>
      </c>
      <c r="G505" s="1">
        <v>44136</v>
      </c>
      <c r="H505" s="6">
        <f>Table2[[#This Row],[ Profit ]]/Table2[[#This Row],[ Cost ]]</f>
        <v>1.4</v>
      </c>
    </row>
    <row r="506" spans="1:8" x14ac:dyDescent="0.3">
      <c r="A506" t="s">
        <v>17</v>
      </c>
      <c r="B506" t="s">
        <v>12</v>
      </c>
      <c r="C506">
        <v>2567</v>
      </c>
      <c r="D506" s="7">
        <v>7701</v>
      </c>
      <c r="E506" s="7">
        <v>3208.75</v>
      </c>
      <c r="F506" s="7">
        <v>4492.25</v>
      </c>
      <c r="G506" s="1">
        <v>43983</v>
      </c>
      <c r="H506" s="6">
        <f>Table2[[#This Row],[ Profit ]]/Table2[[#This Row],[ Cost ]]</f>
        <v>1.4</v>
      </c>
    </row>
    <row r="507" spans="1:8" x14ac:dyDescent="0.3">
      <c r="A507" t="s">
        <v>17</v>
      </c>
      <c r="B507" t="s">
        <v>12</v>
      </c>
      <c r="C507">
        <v>2541</v>
      </c>
      <c r="D507" s="7">
        <v>7623</v>
      </c>
      <c r="E507" s="7">
        <v>3176.25</v>
      </c>
      <c r="F507" s="7">
        <v>4446.75</v>
      </c>
      <c r="G507" s="1">
        <v>44044</v>
      </c>
      <c r="H507" s="6">
        <f>Table2[[#This Row],[ Profit ]]/Table2[[#This Row],[ Cost ]]</f>
        <v>1.4</v>
      </c>
    </row>
    <row r="508" spans="1:8" x14ac:dyDescent="0.3">
      <c r="A508" t="s">
        <v>17</v>
      </c>
      <c r="B508" t="s">
        <v>12</v>
      </c>
      <c r="C508">
        <v>1010</v>
      </c>
      <c r="D508" s="7">
        <v>3030</v>
      </c>
      <c r="E508" s="7">
        <v>1262.5</v>
      </c>
      <c r="F508" s="7">
        <v>1767.5</v>
      </c>
      <c r="G508" s="1">
        <v>44105</v>
      </c>
      <c r="H508" s="6">
        <f>Table2[[#This Row],[ Profit ]]/Table2[[#This Row],[ Cost ]]</f>
        <v>1.4</v>
      </c>
    </row>
    <row r="509" spans="1:8" x14ac:dyDescent="0.3">
      <c r="A509" t="s">
        <v>17</v>
      </c>
      <c r="B509" t="s">
        <v>12</v>
      </c>
      <c r="C509">
        <v>1806</v>
      </c>
      <c r="D509" s="7">
        <v>5418</v>
      </c>
      <c r="E509" s="7">
        <v>2257.5</v>
      </c>
      <c r="F509" s="7">
        <v>3160.5</v>
      </c>
      <c r="G509" s="1">
        <v>43952</v>
      </c>
      <c r="H509" s="6">
        <f>Table2[[#This Row],[ Profit ]]/Table2[[#This Row],[ Cost ]]</f>
        <v>1.4</v>
      </c>
    </row>
    <row r="510" spans="1:8" x14ac:dyDescent="0.3">
      <c r="A510" t="s">
        <v>17</v>
      </c>
      <c r="B510" t="s">
        <v>13</v>
      </c>
      <c r="C510">
        <v>2821</v>
      </c>
      <c r="D510" s="7">
        <v>16926</v>
      </c>
      <c r="E510" s="7">
        <v>7757.75</v>
      </c>
      <c r="F510" s="7">
        <v>9168.25</v>
      </c>
      <c r="G510" s="1">
        <v>44044</v>
      </c>
      <c r="H510" s="6">
        <f>Table2[[#This Row],[ Profit ]]/Table2[[#This Row],[ Cost ]]</f>
        <v>1.1818181818181819</v>
      </c>
    </row>
    <row r="511" spans="1:8" x14ac:dyDescent="0.3">
      <c r="A511" t="s">
        <v>17</v>
      </c>
      <c r="B511" t="s">
        <v>13</v>
      </c>
      <c r="C511">
        <v>1566</v>
      </c>
      <c r="D511" s="7">
        <v>9396</v>
      </c>
      <c r="E511" s="7">
        <v>4306.5</v>
      </c>
      <c r="F511" s="7">
        <v>5089.5</v>
      </c>
      <c r="G511" s="1">
        <v>44105</v>
      </c>
      <c r="H511" s="6">
        <f>Table2[[#This Row],[ Profit ]]/Table2[[#This Row],[ Cost ]]</f>
        <v>1.1818181818181819</v>
      </c>
    </row>
    <row r="512" spans="1:8" x14ac:dyDescent="0.3">
      <c r="A512" t="s">
        <v>17</v>
      </c>
      <c r="B512" t="s">
        <v>13</v>
      </c>
      <c r="C512">
        <v>1465</v>
      </c>
      <c r="D512" s="7">
        <v>8790</v>
      </c>
      <c r="E512" s="7">
        <v>4028.75</v>
      </c>
      <c r="F512" s="7">
        <v>4761.25</v>
      </c>
      <c r="G512" s="1">
        <v>43891</v>
      </c>
      <c r="H512" s="6">
        <f>Table2[[#This Row],[ Profit ]]/Table2[[#This Row],[ Cost ]]</f>
        <v>1.1818181818181819</v>
      </c>
    </row>
    <row r="513" spans="1:8" x14ac:dyDescent="0.3">
      <c r="A513" t="s">
        <v>17</v>
      </c>
      <c r="B513" t="s">
        <v>13</v>
      </c>
      <c r="C513">
        <v>555</v>
      </c>
      <c r="D513" s="7">
        <v>3330</v>
      </c>
      <c r="E513" s="7">
        <v>1526.25</v>
      </c>
      <c r="F513" s="7">
        <v>1803.75</v>
      </c>
      <c r="G513" s="1">
        <v>43831</v>
      </c>
      <c r="H513" s="6">
        <f>Table2[[#This Row],[ Profit ]]/Table2[[#This Row],[ Cost ]]</f>
        <v>1.1818181818181819</v>
      </c>
    </row>
    <row r="514" spans="1:8" x14ac:dyDescent="0.3">
      <c r="A514" t="s">
        <v>17</v>
      </c>
      <c r="B514" t="s">
        <v>13</v>
      </c>
      <c r="C514">
        <v>602</v>
      </c>
      <c r="D514" s="7">
        <v>3612</v>
      </c>
      <c r="E514" s="7">
        <v>1655.5</v>
      </c>
      <c r="F514" s="7">
        <v>1956.5</v>
      </c>
      <c r="G514" s="1">
        <v>43983</v>
      </c>
      <c r="H514" s="6">
        <f>Table2[[#This Row],[ Profit ]]/Table2[[#This Row],[ Cost ]]</f>
        <v>1.1818181818181819</v>
      </c>
    </row>
    <row r="515" spans="1:8" x14ac:dyDescent="0.3">
      <c r="A515" t="s">
        <v>17</v>
      </c>
      <c r="B515" t="s">
        <v>13</v>
      </c>
      <c r="C515">
        <v>2832</v>
      </c>
      <c r="D515" s="7">
        <v>16992</v>
      </c>
      <c r="E515" s="7">
        <v>7788</v>
      </c>
      <c r="F515" s="7">
        <v>9204</v>
      </c>
      <c r="G515" s="1">
        <v>44044</v>
      </c>
      <c r="H515" s="6">
        <f>Table2[[#This Row],[ Profit ]]/Table2[[#This Row],[ Cost ]]</f>
        <v>1.1818181818181819</v>
      </c>
    </row>
    <row r="516" spans="1:8" x14ac:dyDescent="0.3">
      <c r="A516" t="s">
        <v>17</v>
      </c>
      <c r="B516" t="s">
        <v>13</v>
      </c>
      <c r="C516">
        <v>861</v>
      </c>
      <c r="D516" s="7">
        <v>5166</v>
      </c>
      <c r="E516" s="7">
        <v>2367.75</v>
      </c>
      <c r="F516" s="7">
        <v>2798.25</v>
      </c>
      <c r="G516" s="1">
        <v>44105</v>
      </c>
      <c r="H516" s="6">
        <f>Table2[[#This Row],[ Profit ]]/Table2[[#This Row],[ Cost ]]</f>
        <v>1.1818181818181819</v>
      </c>
    </row>
    <row r="517" spans="1:8" x14ac:dyDescent="0.3">
      <c r="A517" t="s">
        <v>17</v>
      </c>
      <c r="B517" t="s">
        <v>13</v>
      </c>
      <c r="C517">
        <v>2755</v>
      </c>
      <c r="D517" s="7">
        <v>16530</v>
      </c>
      <c r="E517" s="7">
        <v>7576.25</v>
      </c>
      <c r="F517" s="7">
        <v>8953.75</v>
      </c>
      <c r="G517" s="1">
        <v>43862</v>
      </c>
      <c r="H517" s="6">
        <f>Table2[[#This Row],[ Profit ]]/Table2[[#This Row],[ Cost ]]</f>
        <v>1.1818181818181819</v>
      </c>
    </row>
    <row r="518" spans="1:8" x14ac:dyDescent="0.3">
      <c r="A518" t="s">
        <v>17</v>
      </c>
      <c r="B518" t="s">
        <v>13</v>
      </c>
      <c r="C518">
        <v>547</v>
      </c>
      <c r="D518" s="7">
        <v>3282</v>
      </c>
      <c r="E518" s="7">
        <v>1504.25</v>
      </c>
      <c r="F518" s="7">
        <v>1777.75</v>
      </c>
      <c r="G518" s="1">
        <v>44136</v>
      </c>
      <c r="H518" s="6">
        <f>Table2[[#This Row],[ Profit ]]/Table2[[#This Row],[ Cost ]]</f>
        <v>1.1818181818181819</v>
      </c>
    </row>
    <row r="519" spans="1:8" x14ac:dyDescent="0.3">
      <c r="A519" t="s">
        <v>17</v>
      </c>
      <c r="B519" t="s">
        <v>13</v>
      </c>
      <c r="C519">
        <v>1372</v>
      </c>
      <c r="D519" s="7">
        <v>8232</v>
      </c>
      <c r="E519" s="7">
        <v>3773</v>
      </c>
      <c r="F519" s="7">
        <v>4459</v>
      </c>
      <c r="G519" s="1">
        <v>44166</v>
      </c>
      <c r="H519" s="6">
        <f>Table2[[#This Row],[ Profit ]]/Table2[[#This Row],[ Cost ]]</f>
        <v>1.1818181818181819</v>
      </c>
    </row>
    <row r="520" spans="1:8" x14ac:dyDescent="0.3">
      <c r="A520" t="s">
        <v>17</v>
      </c>
      <c r="B520" t="s">
        <v>13</v>
      </c>
      <c r="C520">
        <v>2907</v>
      </c>
      <c r="D520" s="7">
        <v>17442</v>
      </c>
      <c r="E520" s="7">
        <v>7994.25</v>
      </c>
      <c r="F520" s="7">
        <v>9447.75</v>
      </c>
      <c r="G520" s="1">
        <v>43983</v>
      </c>
      <c r="H520" s="6">
        <f>Table2[[#This Row],[ Profit ]]/Table2[[#This Row],[ Cost ]]</f>
        <v>1.1818181818181819</v>
      </c>
    </row>
    <row r="521" spans="1:8" x14ac:dyDescent="0.3">
      <c r="A521" t="s">
        <v>17</v>
      </c>
      <c r="B521" t="s">
        <v>13</v>
      </c>
      <c r="C521">
        <v>790</v>
      </c>
      <c r="D521" s="7">
        <v>4740</v>
      </c>
      <c r="E521" s="7">
        <v>2172.5</v>
      </c>
      <c r="F521" s="7">
        <v>2567.5</v>
      </c>
      <c r="G521" s="1">
        <v>43952</v>
      </c>
      <c r="H521" s="6">
        <f>Table2[[#This Row],[ Profit ]]/Table2[[#This Row],[ Cost ]]</f>
        <v>1.1818181818181819</v>
      </c>
    </row>
    <row r="522" spans="1:8" x14ac:dyDescent="0.3">
      <c r="A522" t="s">
        <v>17</v>
      </c>
      <c r="B522" t="s">
        <v>13</v>
      </c>
      <c r="C522">
        <v>1596</v>
      </c>
      <c r="D522" s="7">
        <v>9576</v>
      </c>
      <c r="E522" s="7">
        <v>4389</v>
      </c>
      <c r="F522" s="7">
        <v>5187</v>
      </c>
      <c r="G522" s="1">
        <v>44075</v>
      </c>
      <c r="H522" s="6">
        <f>Table2[[#This Row],[ Profit ]]/Table2[[#This Row],[ Cost ]]</f>
        <v>1.1818181818181819</v>
      </c>
    </row>
    <row r="523" spans="1:8" x14ac:dyDescent="0.3">
      <c r="A523" t="s">
        <v>17</v>
      </c>
      <c r="B523" t="s">
        <v>13</v>
      </c>
      <c r="C523">
        <v>986</v>
      </c>
      <c r="D523" s="7">
        <v>5916</v>
      </c>
      <c r="E523" s="7">
        <v>2711.5</v>
      </c>
      <c r="F523" s="7">
        <v>3204.5</v>
      </c>
      <c r="G523" s="1">
        <v>44105</v>
      </c>
      <c r="H523" s="6">
        <f>Table2[[#This Row],[ Profit ]]/Table2[[#This Row],[ Cost ]]</f>
        <v>1.1818181818181819</v>
      </c>
    </row>
    <row r="524" spans="1:8" x14ac:dyDescent="0.3">
      <c r="A524" t="s">
        <v>17</v>
      </c>
      <c r="B524" t="s">
        <v>13</v>
      </c>
      <c r="C524">
        <v>606</v>
      </c>
      <c r="D524" s="7">
        <v>3636</v>
      </c>
      <c r="E524" s="7">
        <v>1666.5</v>
      </c>
      <c r="F524" s="7">
        <v>1969.5</v>
      </c>
      <c r="G524" s="1">
        <v>43922</v>
      </c>
      <c r="H524" s="6">
        <f>Table2[[#This Row],[ Profit ]]/Table2[[#This Row],[ Cost ]]</f>
        <v>1.1818181818181819</v>
      </c>
    </row>
    <row r="525" spans="1:8" x14ac:dyDescent="0.3">
      <c r="A525" t="s">
        <v>17</v>
      </c>
      <c r="B525" t="s">
        <v>13</v>
      </c>
      <c r="C525">
        <v>2460</v>
      </c>
      <c r="D525" s="7">
        <v>14760</v>
      </c>
      <c r="E525" s="7">
        <v>6765</v>
      </c>
      <c r="F525" s="7">
        <v>7995</v>
      </c>
      <c r="G525" s="1">
        <v>44013</v>
      </c>
      <c r="H525" s="6">
        <f>Table2[[#This Row],[ Profit ]]/Table2[[#This Row],[ Cost ]]</f>
        <v>1.1818181818181819</v>
      </c>
    </row>
    <row r="526" spans="1:8" x14ac:dyDescent="0.3">
      <c r="A526" t="s">
        <v>17</v>
      </c>
      <c r="B526" t="s">
        <v>13</v>
      </c>
      <c r="C526">
        <v>914</v>
      </c>
      <c r="D526" s="7">
        <v>5484</v>
      </c>
      <c r="E526" s="7">
        <v>2513.5</v>
      </c>
      <c r="F526" s="7">
        <v>2970.5</v>
      </c>
      <c r="G526" s="1">
        <v>44166</v>
      </c>
      <c r="H526" s="6">
        <f>Table2[[#This Row],[ Profit ]]/Table2[[#This Row],[ Cost ]]</f>
        <v>1.1818181818181819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060A7-8EAF-4B19-B04E-84D1C3A334E0}">
  <ds:schemaRefs>
    <ds:schemaRef ds:uri="http://schemas.openxmlformats.org/package/2006/metadata/core-properties"/>
    <ds:schemaRef ds:uri="98aa415c-2006-4516-a246-2ced286c8b14"/>
    <ds:schemaRef ds:uri="http://purl.org/dc/elements/1.1/"/>
    <ds:schemaRef ds:uri="http://schemas.microsoft.com/office/infopath/2007/PartnerControls"/>
    <ds:schemaRef ds:uri="http://schemas.microsoft.com/office/2006/metadata/properties"/>
    <ds:schemaRef ds:uri="http://purl.org/dc/terms/"/>
    <ds:schemaRef ds:uri="6d04a45f-f1b9-406a-9213-8bd43bea4e14"/>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E5DF361E-4578-4F64-A978-EE22779C1E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Excel Interactive Dashboard(Dat</vt:lpstr>
      <vt:lpstr>Dashboard</vt:lpstr>
      <vt:lpstr>Total reveue by country </vt:lpstr>
      <vt:lpstr>Totoal unit sold by products</vt:lpstr>
      <vt:lpstr>Average Profit Margin by produc</vt:lpstr>
      <vt:lpstr> revenue by product over  time</vt:lpstr>
      <vt:lpstr>Units sold by country and produ</vt:lpstr>
      <vt:lpstr>New-Data</vt:lpstr>
      <vt:lpstr>Cost</vt:lpstr>
      <vt:lpstr>Profit</vt:lpstr>
      <vt:lpstr>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Prescott-Kerr</dc:creator>
  <cp:lastModifiedBy>Dean Prescott-Kerr</cp:lastModifiedBy>
  <dcterms:created xsi:type="dcterms:W3CDTF">2024-10-29T09:23:16Z</dcterms:created>
  <dcterms:modified xsi:type="dcterms:W3CDTF">2024-12-05T14:20:51Z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ies>
</file>