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RealtyParser\"/>
    </mc:Choice>
  </mc:AlternateContent>
  <bookViews>
    <workbookView xWindow="0" yWindow="0" windowWidth="23040" windowHeight="10848" activeTab="4"/>
  </bookViews>
  <sheets>
    <sheet name="Лист1" sheetId="1" r:id="rId1"/>
    <sheet name="Лист2" sheetId="2" r:id="rId2"/>
    <sheet name="Лист5" sheetId="5" r:id="rId3"/>
    <sheet name="Лист4" sheetId="4" r:id="rId4"/>
    <sheet name="Лист6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  <c r="D1" i="4"/>
  <c r="F1" i="5"/>
  <c r="C2" i="2"/>
  <c r="C1" i="2"/>
  <c r="F2" i="1"/>
  <c r="F3" i="1"/>
  <c r="F4" i="1"/>
  <c r="F5" i="1"/>
  <c r="F6" i="1"/>
  <c r="F7" i="1"/>
  <c r="F8" i="1"/>
  <c r="F9" i="1"/>
  <c r="F10" i="1"/>
  <c r="F1" i="1"/>
  <c r="A2" i="1"/>
  <c r="A3" i="1"/>
  <c r="A4" i="1"/>
  <c r="A5" i="1"/>
  <c r="A6" i="1"/>
  <c r="A7" i="1"/>
  <c r="A8" i="1"/>
  <c r="A9" i="1"/>
  <c r="A10" i="1"/>
  <c r="A1" i="1"/>
</calcChain>
</file>

<file path=xl/sharedStrings.xml><?xml version="1.0" encoding="utf-8"?>
<sst xmlns="http://schemas.openxmlformats.org/spreadsheetml/2006/main" count="34" uniqueCount="17">
  <si>
    <t>Жилая недвижимость</t>
  </si>
  <si>
    <t>Коммерческая недвижимость</t>
  </si>
  <si>
    <t>Жилая недвижимость::::</t>
  </si>
  <si>
    <t>Коммерческая недвижимость::::</t>
  </si>
  <si>
    <t>Свердловская обл</t>
  </si>
  <si>
    <t>Екатеринбург</t>
  </si>
  <si>
    <t>Россия</t>
  </si>
  <si>
    <t>Квартиру</t>
  </si>
  <si>
    <t>Комнату</t>
  </si>
  <si>
    <t>Долю</t>
  </si>
  <si>
    <t>Дом/коттедж</t>
  </si>
  <si>
    <t>Офис/Магазин</t>
  </si>
  <si>
    <t>Коммерческую</t>
  </si>
  <si>
    <t>Производственную</t>
  </si>
  <si>
    <t>Склад</t>
  </si>
  <si>
    <t>Купить</t>
  </si>
  <si>
    <t>Арендовать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</si>
</sst>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60" zoomScaleNormal="60" workbookViewId="0">
      <selection activeCell="F1" sqref="F1:F1048576"/>
    </sheetView>
  </sheetViews>
  <sheetFormatPr defaultRowHeight="14.4" x14ac:dyDescent="0.3"/>
  <cols>
    <col min="1" max="1" width="49.5546875" customWidth="1"/>
    <col min="2" max="2" width="34.21875" bestFit="1" customWidth="1"/>
    <col min="3" max="3" width="24.33203125" customWidth="1"/>
    <col min="4" max="4" width="30.44140625" bestFit="1" customWidth="1"/>
    <col min="5" max="5" width="2.33203125" bestFit="1" customWidth="1"/>
    <col min="6" max="6" width="125.5546875" customWidth="1"/>
  </cols>
  <sheetData>
    <row r="1" spans="1:6" x14ac:dyDescent="0.3">
      <c r="A1" t="str">
        <f>CONCATENATE(B1,"::",C1)</f>
        <v>Жилая недвижимость::</v>
      </c>
      <c r="B1" t="s">
        <v>0</v>
      </c>
      <c r="E1">
        <v>1</v>
      </c>
      <c r="F1" t="str">
        <f>CONCATENATE("INSERT OR REPLACE INTO SiteRubric(SiteId,SiteRubricId,SiteRubricTitle,ParentId,Level) VALUES (9,'",A1,"','",A1,"','",D1,"',",E1,");")</f>
        <v>INSERT OR REPLACE INTO SiteRubric(SiteId,SiteRubricId,SiteRubricTitle,ParentId,Level) VALUES (9,'Жилая недвижимость::','Жилая недвижимость::','',1);</v>
      </c>
    </row>
    <row r="2" spans="1:6" x14ac:dyDescent="0.3">
      <c r="A2" t="str">
        <f t="shared" ref="A2:A10" si="0">CONCATENATE(B2,"::",C2)</f>
        <v>Жилая недвижимость::Квартиру</v>
      </c>
      <c r="B2" t="s">
        <v>0</v>
      </c>
      <c r="C2" t="s">
        <v>7</v>
      </c>
      <c r="D2" t="s">
        <v>2</v>
      </c>
      <c r="E2">
        <v>2</v>
      </c>
      <c r="F2" t="str">
        <f t="shared" ref="F2:F10" si="1">CONCATENATE("INSERT OR REPLACE INTO SiteRubric(SiteId,SiteRubricId,SiteRubricTitle,ParentId,Level) VALUES (9,'",A2,"','",A2,"','",D2,"',",E2,");")</f>
        <v>INSERT OR REPLACE INTO SiteRubric(SiteId,SiteRubricId,SiteRubricTitle,ParentId,Level) VALUES (9,'Жилая недвижимость::Квартиру','Жилая недвижимость::Квартиру','Жилая недвижимость::::',2);</v>
      </c>
    </row>
    <row r="3" spans="1:6" x14ac:dyDescent="0.3">
      <c r="A3" t="str">
        <f t="shared" si="0"/>
        <v>Жилая недвижимость::Комнату</v>
      </c>
      <c r="B3" t="s">
        <v>0</v>
      </c>
      <c r="C3" t="s">
        <v>8</v>
      </c>
      <c r="D3" t="s">
        <v>2</v>
      </c>
      <c r="E3">
        <v>2</v>
      </c>
      <c r="F3" t="str">
        <f t="shared" si="1"/>
        <v>INSERT OR REPLACE INTO SiteRubric(SiteId,SiteRubricId,SiteRubricTitle,ParentId,Level) VALUES (9,'Жилая недвижимость::Комнату','Жилая недвижимость::Комнату','Жилая недвижимость::::',2);</v>
      </c>
    </row>
    <row r="4" spans="1:6" x14ac:dyDescent="0.3">
      <c r="A4" t="str">
        <f t="shared" si="0"/>
        <v>Жилая недвижимость::Долю</v>
      </c>
      <c r="B4" t="s">
        <v>0</v>
      </c>
      <c r="C4" t="s">
        <v>9</v>
      </c>
      <c r="D4" t="s">
        <v>2</v>
      </c>
      <c r="E4">
        <v>2</v>
      </c>
      <c r="F4" t="str">
        <f t="shared" si="1"/>
        <v>INSERT OR REPLACE INTO SiteRubric(SiteId,SiteRubricId,SiteRubricTitle,ParentId,Level) VALUES (9,'Жилая недвижимость::Долю','Жилая недвижимость::Долю','Жилая недвижимость::::',2);</v>
      </c>
    </row>
    <row r="5" spans="1:6" x14ac:dyDescent="0.3">
      <c r="A5" t="str">
        <f t="shared" si="0"/>
        <v>Жилая недвижимость::Дом/коттедж</v>
      </c>
      <c r="B5" t="s">
        <v>0</v>
      </c>
      <c r="C5" t="s">
        <v>10</v>
      </c>
      <c r="D5" t="s">
        <v>2</v>
      </c>
      <c r="E5">
        <v>2</v>
      </c>
      <c r="F5" t="str">
        <f t="shared" si="1"/>
        <v>INSERT OR REPLACE INTO SiteRubric(SiteId,SiteRubricId,SiteRubricTitle,ParentId,Level) VALUES (9,'Жилая недвижимость::Дом/коттедж','Жилая недвижимость::Дом/коттедж','Жилая недвижимость::::',2);</v>
      </c>
    </row>
    <row r="6" spans="1:6" x14ac:dyDescent="0.3">
      <c r="A6" t="str">
        <f t="shared" si="0"/>
        <v>Коммерческая недвижимость::</v>
      </c>
      <c r="B6" t="s">
        <v>1</v>
      </c>
      <c r="E6">
        <v>1</v>
      </c>
      <c r="F6" t="str">
        <f t="shared" si="1"/>
        <v>INSERT OR REPLACE INTO SiteRubric(SiteId,SiteRubricId,SiteRubricTitle,ParentId,Level) VALUES (9,'Коммерческая недвижимость::','Коммерческая недвижимость::','',1);</v>
      </c>
    </row>
    <row r="7" spans="1:6" x14ac:dyDescent="0.3">
      <c r="A7" t="str">
        <f t="shared" si="0"/>
        <v>Коммерческая недвижимость::Офис/Магазин</v>
      </c>
      <c r="B7" t="s">
        <v>1</v>
      </c>
      <c r="C7" t="s">
        <v>11</v>
      </c>
      <c r="D7" t="s">
        <v>3</v>
      </c>
      <c r="E7">
        <v>2</v>
      </c>
      <c r="F7" t="str">
        <f t="shared" si="1"/>
        <v>INSERT OR REPLACE INTO SiteRubric(SiteId,SiteRubricId,SiteRubricTitle,ParentId,Level) VALUES (9,'Коммерческая недвижимость::Офис/Магазин','Коммерческая недвижимость::Офис/Магазин','Коммерческая недвижимость::::',2);</v>
      </c>
    </row>
    <row r="8" spans="1:6" x14ac:dyDescent="0.3">
      <c r="A8" t="str">
        <f t="shared" si="0"/>
        <v>Коммерческая недвижимость::Коммерческую</v>
      </c>
      <c r="B8" t="s">
        <v>1</v>
      </c>
      <c r="C8" t="s">
        <v>12</v>
      </c>
      <c r="D8" t="s">
        <v>3</v>
      </c>
      <c r="E8">
        <v>2</v>
      </c>
      <c r="F8" t="str">
        <f t="shared" si="1"/>
        <v>INSERT OR REPLACE INTO SiteRubric(SiteId,SiteRubricId,SiteRubricTitle,ParentId,Level) VALUES (9,'Коммерческая недвижимость::Коммерческую','Коммерческая недвижимость::Коммерческую','Коммерческая недвижимость::::',2);</v>
      </c>
    </row>
    <row r="9" spans="1:6" x14ac:dyDescent="0.3">
      <c r="A9" t="str">
        <f t="shared" si="0"/>
        <v>Коммерческая недвижимость::Производственную</v>
      </c>
      <c r="B9" t="s">
        <v>1</v>
      </c>
      <c r="C9" s="1" t="s">
        <v>13</v>
      </c>
      <c r="D9" t="s">
        <v>3</v>
      </c>
      <c r="E9">
        <v>2</v>
      </c>
      <c r="F9" t="str">
        <f t="shared" si="1"/>
        <v>INSERT OR REPLACE INTO SiteRubric(SiteId,SiteRubricId,SiteRubricTitle,ParentId,Level) VALUES (9,'Коммерческая недвижимость::Производственную','Коммерческая недвижимость::Производственную','Коммерческая недвижимость::::',2);</v>
      </c>
    </row>
    <row r="10" spans="1:6" x14ac:dyDescent="0.3">
      <c r="A10" t="str">
        <f t="shared" si="0"/>
        <v>Коммерческая недвижимость::Склад</v>
      </c>
      <c r="B10" t="s">
        <v>1</v>
      </c>
      <c r="C10" t="s">
        <v>14</v>
      </c>
      <c r="D10" t="s">
        <v>3</v>
      </c>
      <c r="E10">
        <v>2</v>
      </c>
      <c r="F10" t="str">
        <f t="shared" si="1"/>
        <v>INSERT OR REPLACE INTO SiteRubric(SiteId,SiteRubricId,SiteRubricTitle,ParentId,Level) VALUES (9,'Коммерческая недвижимость::Склад','Коммерческая недвижимость::Склад','Коммерческая недвижимость::::',2);</v>
      </c>
    </row>
  </sheetData>
  <dataValidations count="1">
    <dataValidation type="list" allowBlank="1" showInputMessage="1" showErrorMessage="1" sqref="D1:D1048576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70" zoomScaleNormal="70" workbookViewId="0">
      <selection activeCell="B45" sqref="B45"/>
    </sheetView>
  </sheetViews>
  <sheetFormatPr defaultRowHeight="14.4" x14ac:dyDescent="0.3"/>
  <cols>
    <col min="1" max="1" width="38.77734375" customWidth="1"/>
    <col min="2" max="2" width="2.21875" bestFit="1" customWidth="1"/>
    <col min="3" max="3" width="62.5546875" customWidth="1"/>
  </cols>
  <sheetData>
    <row r="1" spans="1:3" x14ac:dyDescent="0.3">
      <c r="A1" t="s">
        <v>15</v>
      </c>
      <c r="B1">
        <v>1</v>
      </c>
      <c r="C1" t="str">
        <f>CONCATENATE("INSERT OR REPLACE INTO SiteAction(SiteId,SiteActionId,SiteActionTitle,ParentId,Level) VALUES (9,'",A1,"','",A1,"','',",B1,");")</f>
        <v>INSERT OR REPLACE INTO SiteAction(SiteId,SiteActionId,SiteActionTitle,ParentId,Level) VALUES (9,'Купить','Купить','',1);</v>
      </c>
    </row>
    <row r="2" spans="1:3" x14ac:dyDescent="0.3">
      <c r="A2" t="s">
        <v>16</v>
      </c>
      <c r="B2">
        <v>1</v>
      </c>
      <c r="C2" t="str">
        <f>CONCATENATE("INSERT OR REPLACE INTO SiteAction(SiteId,SiteActionId,SiteActionTitle,ParentId,Level) VALUES (9,'",A2,"','",A2,"','',",B2,");")</f>
        <v>INSERT OR REPLACE INTO SiteAction(SiteId,SiteActionId,SiteActionTitle,ParentId,Level) VALUES (9,'Арендовать','Арендовать','',1);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60" zoomScaleNormal="60" workbookViewId="0">
      <selection activeCell="F1" sqref="F1:F1048576"/>
    </sheetView>
  </sheetViews>
  <sheetFormatPr defaultRowHeight="13.8" x14ac:dyDescent="0.3"/>
  <cols>
    <col min="1" max="1" width="9.77734375" style="2" customWidth="1"/>
    <col min="2" max="2" width="29.33203125" style="2" bestFit="1" customWidth="1"/>
    <col min="3" max="5" width="22.5546875" style="2" customWidth="1"/>
    <col min="6" max="6" width="117" style="2" customWidth="1"/>
    <col min="7" max="16384" width="8.88671875" style="2"/>
  </cols>
  <sheetData>
    <row r="1" spans="1:6" ht="14.4" x14ac:dyDescent="0.3">
      <c r="A1" s="2" t="s">
        <v>6</v>
      </c>
      <c r="B1" t="s">
        <v>4</v>
      </c>
      <c r="C1" s="2" t="s">
        <v>5</v>
      </c>
      <c r="D1" s="2">
        <v>0</v>
      </c>
      <c r="E1" s="2">
        <v>453</v>
      </c>
      <c r="F1" s="2" t="str">
        <f>CONCATENATE("INSERT OR REPLACE INTO SiteRegion(SiteId,SiteRegionId,SiteRegionTitle,ParentId,Level)  VALUES (9,'\",A1,"\",D1,"\/",E1,"','",C1,"','\",A1,"\",D1,"\',3);")</f>
        <v>INSERT OR REPLACE INTO SiteRegion(SiteId,SiteRegionId,SiteRegionTitle,ParentId,Level)  VALUES (9,'\Россия\0\/453','Екатеринбург','\Россия\0\',3);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Лист6!$A:$A</xm:f>
          </x14:formula1>
          <xm:sqref>A1:A1048576</xm:sqref>
        </x14:dataValidation>
        <x14:dataValidation type="list" allowBlank="1" showInputMessage="1" showErrorMessage="1">
          <x14:formula1>
            <xm:f>Лист4!$B:$B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80" zoomScaleNormal="80" workbookViewId="0">
      <selection activeCell="D1" sqref="D1"/>
    </sheetView>
  </sheetViews>
  <sheetFormatPr defaultRowHeight="14.4" x14ac:dyDescent="0.3"/>
  <cols>
    <col min="1" max="1" width="12.6640625" customWidth="1"/>
    <col min="2" max="2" width="17.33203125" bestFit="1" customWidth="1"/>
    <col min="3" max="3" width="17.33203125" customWidth="1"/>
    <col min="4" max="4" width="164.21875" bestFit="1" customWidth="1"/>
  </cols>
  <sheetData>
    <row r="1" spans="1:4" x14ac:dyDescent="0.3">
      <c r="A1" t="s">
        <v>6</v>
      </c>
      <c r="B1" t="s">
        <v>4</v>
      </c>
      <c r="C1">
        <v>0</v>
      </c>
      <c r="D1" t="str">
        <f>CONCATENATE("INSERT OR REPLACE INTO SiteRegion(SiteId,SiteRegionId,SiteRegionTitle,ParentId,Level) VALUES (9,'\",A1,"\",C1,"\','",B1,"','\",A1,"\\',2);")</f>
        <v>INSERT OR REPLACE INTO SiteRegion(SiteId,SiteRegionId,SiteRegionTitle,ParentId,Level) VALUES (9,'\Россия\0\','Свердловская обл','\Россия\\',2);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Лист6!$A:$A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zoomScale="80" zoomScaleNormal="80" workbookViewId="0">
      <selection activeCell="B1" sqref="B1"/>
    </sheetView>
  </sheetViews>
  <sheetFormatPr defaultRowHeight="14.4" x14ac:dyDescent="0.3"/>
  <cols>
    <col min="1" max="1" width="16.77734375" customWidth="1"/>
    <col min="2" max="2" width="101.77734375" customWidth="1"/>
  </cols>
  <sheetData>
    <row r="1" spans="1:2" x14ac:dyDescent="0.3">
      <c r="A1" t="s">
        <v>6</v>
      </c>
      <c r="B1" t="str">
        <f>CONCATENATE("INSERT OR REPLACE INTO SiteRegion(SiteId,SiteRegionId,SiteRegionTitle,ParentId,Level)  VALUES (9,'\",A1,"\\','",A1,"','\\\',1);")</f>
        <v>INSERT OR REPLACE INTO SiteRegion(SiteId,SiteRegionId,SiteRegionTitle,ParentId,Level)  VALUES (9,'\Россия\\','Россия','\\\',1);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Лист5</vt:lpstr>
      <vt:lpstr>Лист4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2014-04-26T12:31:23Z</dcterms:created>
  <dcterms:modified xsi:type="dcterms:W3CDTF">2014-04-30T22:07:15Z</dcterms:modified>
</cp:coreProperties>
</file>