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owner/Downloads/"/>
    </mc:Choice>
  </mc:AlternateContent>
  <xr:revisionPtr revIDLastSave="0" documentId="13_ncr:1_{1EDC0628-BA37-3343-8A97-AF0432217BBA}" xr6:coauthVersionLast="47" xr6:coauthVersionMax="47" xr10:uidLastSave="{00000000-0000-0000-0000-000000000000}"/>
  <bookViews>
    <workbookView xWindow="0" yWindow="500" windowWidth="28800" windowHeight="16100" tabRatio="754" activeTab="3" xr2:uid="{00000000-000D-0000-FFFF-FFFF00000000}"/>
  </bookViews>
  <sheets>
    <sheet name="Solver-1" sheetId="4" r:id="rId1"/>
    <sheet name="Solver-2" sheetId="5" r:id="rId2"/>
    <sheet name="Stats-1" sheetId="8" r:id="rId3"/>
    <sheet name="Stats-2" sheetId="10" r:id="rId4"/>
    <sheet name="Backup Solver" sheetId="9" r:id="rId5"/>
  </sheets>
  <externalReferences>
    <externalReference r:id="rId6"/>
  </externalReferences>
  <definedNames>
    <definedName name="S1.1Options">[1]Options!$E$2:$E$10</definedName>
    <definedName name="S1.2Options">[1]Options!$E$13:$E$20</definedName>
    <definedName name="S2.1Options">[1]Options!$E$23:$E$30</definedName>
    <definedName name="S2.4Options">[1]Options!$E$33:$E$38</definedName>
    <definedName name="solver_adj" localSheetId="0" hidden="1">'Solver-1'!$G$12:$H$14</definedName>
    <definedName name="solver_adj" localSheetId="1" hidden="1">'Solver-2'!$C$16:$G$16</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ng" localSheetId="0" hidden="1">2</definedName>
    <definedName name="solver_eng" localSheetId="1" hidden="1">2</definedName>
    <definedName name="solver_eng" localSheetId="2" hidden="1">1</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lhs1" localSheetId="0" hidden="1">'Solver-1'!$C$19</definedName>
    <definedName name="solver_lhs1" localSheetId="1" hidden="1">'Solver-2'!$C$16:$G$16</definedName>
    <definedName name="solver_lhs2" localSheetId="0" hidden="1">'Solver-1'!$G$12:$H$14</definedName>
    <definedName name="solver_lhs2" localSheetId="1" hidden="1">'Solver-2'!$C$16:$G$16</definedName>
    <definedName name="solver_lhs3" localSheetId="0" hidden="1">'Solver-1'!$G$13</definedName>
    <definedName name="solver_lhs3" localSheetId="1" hidden="1">'Solver-2'!$C$16:$G$16</definedName>
    <definedName name="solver_lhs4" localSheetId="0" hidden="1">'Solver-1'!$G$16:$H$16</definedName>
    <definedName name="solver_lhs5" localSheetId="0" hidden="1">'Solver-1'!$H$12</definedName>
    <definedName name="solver_lhs6" localSheetId="0" hidden="1">'Solver-1'!$J$12:$J$14</definedName>
    <definedName name="solver_lin" localSheetId="0" hidden="1">1</definedName>
    <definedName name="solver_lin" localSheetId="1" hidden="1">1</definedName>
    <definedName name="solver_lin" localSheetId="2" hidden="1">2</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eg" localSheetId="2" hidden="1">1</definedName>
    <definedName name="solver_nod" localSheetId="0" hidden="1">2147483647</definedName>
    <definedName name="solver_nod" localSheetId="1" hidden="1">2147483647</definedName>
    <definedName name="solver_num" localSheetId="0" hidden="1">6</definedName>
    <definedName name="solver_num" localSheetId="1" hidden="1">3</definedName>
    <definedName name="solver_num" localSheetId="2" hidden="1">0</definedName>
    <definedName name="solver_nwt" localSheetId="0" hidden="1">1</definedName>
    <definedName name="solver_nwt" localSheetId="1" hidden="1">1</definedName>
    <definedName name="solver_opt" localSheetId="0" hidden="1">'Solver-1'!$C$19</definedName>
    <definedName name="solver_opt" localSheetId="1" hidden="1">'Solver-2'!$C$19</definedName>
    <definedName name="solver_opt" localSheetId="2" hidden="1">'Stats-1'!$Q$21</definedName>
    <definedName name="solver_pre" localSheetId="0" hidden="1">0.000001</definedName>
    <definedName name="solver_pre" localSheetId="1" hidden="1">0.000001</definedName>
    <definedName name="solver_rbv" localSheetId="0" hidden="1">1</definedName>
    <definedName name="solver_rbv" localSheetId="1" hidden="1">1</definedName>
    <definedName name="solver_rel1" localSheetId="0" hidden="1">1</definedName>
    <definedName name="solver_rel1" localSheetId="1" hidden="1">1</definedName>
    <definedName name="solver_rel2" localSheetId="0" hidden="1">4</definedName>
    <definedName name="solver_rel2" localSheetId="1" hidden="1">4</definedName>
    <definedName name="solver_rel3" localSheetId="0" hidden="1">2</definedName>
    <definedName name="solver_rel3" localSheetId="1" hidden="1">3</definedName>
    <definedName name="solver_rel4" localSheetId="0" hidden="1">2</definedName>
    <definedName name="solver_rel5" localSheetId="0" hidden="1">2</definedName>
    <definedName name="solver_rel6" localSheetId="0" hidden="1">1</definedName>
    <definedName name="solver_rhs1" localSheetId="0" hidden="1">'Solver-1'!$C$20</definedName>
    <definedName name="solver_rhs1" localSheetId="1" hidden="1">'Solver-2'!$C$15:$G$15</definedName>
    <definedName name="solver_rhs2" localSheetId="0" hidden="1">"integer"</definedName>
    <definedName name="solver_rhs2" localSheetId="1" hidden="1">"integer"</definedName>
    <definedName name="solver_rhs3" localSheetId="0" hidden="1">0</definedName>
    <definedName name="solver_rhs3" localSheetId="1" hidden="1">'Solver-2'!$C$14:$G$14</definedName>
    <definedName name="solver_rhs4" localSheetId="0" hidden="1">'Solver-1'!$G$17:$H$17</definedName>
    <definedName name="solver_rhs5" localSheetId="0" hidden="1">0</definedName>
    <definedName name="solver_rhs6" localSheetId="0" hidden="1">'Solver-1'!$I$12:$I$14</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1</definedName>
    <definedName name="solver_scl" localSheetId="1" hidden="1">1</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2</definedName>
    <definedName name="solver_typ" localSheetId="1" hidden="1">3</definedName>
    <definedName name="solver_typ" localSheetId="2" hidden="1">1</definedName>
    <definedName name="solver_val" localSheetId="0" hidden="1">0</definedName>
    <definedName name="solver_val" localSheetId="1" hidden="1">200</definedName>
    <definedName name="solver_val" localSheetId="2" hidden="1">0</definedName>
    <definedName name="solver_ver" localSheetId="0" hidden="1">2</definedName>
    <definedName name="solver_ver" localSheetId="1" hidden="1">2</definedName>
    <definedName name="solver_ver" localSheetId="2" hidden="1">2</definedName>
    <definedName name="T1.1Options">[1]Options!$A$2:$A$27</definedName>
    <definedName name="T1.2Options">[1]Options!$A$30:$A$34</definedName>
    <definedName name="T1.3Options">[1]Options!$A$37:$A$45</definedName>
    <definedName name="T2.1Options">[1]Options!$C$2:$C$7</definedName>
    <definedName name="T2.2Options">[1]Options!$C$10:$C$15</definedName>
    <definedName name="T3.1Options">[1]Options!$C$18:$C$29</definedName>
    <definedName name="T4.1Options">[1]Options!$C$32:$C$37</definedName>
    <definedName name="zA" hidden="1">"Africa"</definedName>
    <definedName name="zAPts" hidden="1">65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9" i="9" l="1"/>
  <c r="E19" i="9"/>
  <c r="D19" i="9"/>
  <c r="C19" i="9"/>
  <c r="B21" i="9" s="1"/>
  <c r="B19" i="9"/>
  <c r="C17" i="5"/>
  <c r="D17" i="5"/>
  <c r="E17" i="5"/>
  <c r="F17" i="5"/>
  <c r="G17" i="5"/>
  <c r="F8" i="9"/>
  <c r="B9" i="9" s="1"/>
  <c r="G8" i="9"/>
  <c r="G6" i="9"/>
  <c r="F6" i="9"/>
  <c r="I4" i="9"/>
  <c r="I3" i="9"/>
  <c r="I2" i="9"/>
  <c r="G16" i="4"/>
  <c r="J12" i="4"/>
  <c r="J13" i="4"/>
  <c r="J14" i="4"/>
  <c r="H16" i="4"/>
  <c r="H18" i="4"/>
  <c r="G18" i="4"/>
  <c r="C19" i="5" l="1"/>
  <c r="C19" i="4"/>
</calcChain>
</file>

<file path=xl/sharedStrings.xml><?xml version="1.0" encoding="utf-8"?>
<sst xmlns="http://schemas.openxmlformats.org/spreadsheetml/2006/main" count="160" uniqueCount="91">
  <si>
    <t>Total</t>
  </si>
  <si>
    <t>Available</t>
  </si>
  <si>
    <t>Dev1</t>
  </si>
  <si>
    <t>Dev2</t>
  </si>
  <si>
    <t>Dev3</t>
  </si>
  <si>
    <t>Backend</t>
  </si>
  <si>
    <t>Frontend</t>
  </si>
  <si>
    <t>Hourly</t>
  </si>
  <si>
    <t>Efficiency</t>
  </si>
  <si>
    <t>Available Cash</t>
  </si>
  <si>
    <t>Backend Hours</t>
  </si>
  <si>
    <t>Frontend Hours</t>
  </si>
  <si>
    <t>Subtotal</t>
  </si>
  <si>
    <t>Total Cost</t>
  </si>
  <si>
    <t>Effective Hours</t>
  </si>
  <si>
    <t>Required Effective Hours</t>
  </si>
  <si>
    <t>Yes</t>
  </si>
  <si>
    <t>No</t>
  </si>
  <si>
    <t>Points</t>
  </si>
  <si>
    <t>MC</t>
  </si>
  <si>
    <t>T/F</t>
  </si>
  <si>
    <t>Solve</t>
  </si>
  <si>
    <t>Draw</t>
  </si>
  <si>
    <t>Total points</t>
  </si>
  <si>
    <t>Giveaway</t>
  </si>
  <si>
    <t>Min Count</t>
  </si>
  <si>
    <t>Max Count</t>
  </si>
  <si>
    <t>SalesRepAge</t>
  </si>
  <si>
    <t>CustomerSatisfaction</t>
  </si>
  <si>
    <t>SalesRepAssertiveness</t>
  </si>
  <si>
    <t>Discount</t>
  </si>
  <si>
    <t>VisitDuration</t>
  </si>
  <si>
    <t>Chosen  Count</t>
  </si>
  <si>
    <t>SubTotal</t>
  </si>
  <si>
    <t>Clerical</t>
  </si>
  <si>
    <t>Management</t>
  </si>
  <si>
    <t>Manual</t>
  </si>
  <si>
    <t>Professional</t>
  </si>
  <si>
    <t>Skilled Manual</t>
  </si>
  <si>
    <t>&lt;-- must equal 200</t>
  </si>
  <si>
    <t xml:space="preserve">Use this data to answer questions on the online quiz. You will need to determine which analyses to apply based on the questions asked. You can include all relevant analyses in this sheet. </t>
  </si>
  <si>
    <t>*"Effective Hours" are calculated as efficiency times hours worked.*</t>
  </si>
  <si>
    <t>Multiple choice</t>
  </si>
  <si>
    <t>True/False</t>
  </si>
  <si>
    <t>Question type</t>
  </si>
  <si>
    <r>
      <t xml:space="preserve">You are creating an exam and must include several types of questions, each worth a certain number of points. The exam must total to exactly 200 points. You must have at least the Min Count of each question type, and no more than the Max Count. You cannot have partial counts (whole questions only). </t>
    </r>
    <r>
      <rPr>
        <b/>
        <sz val="12"/>
        <color theme="1"/>
        <rFont val="Calibri"/>
        <family val="2"/>
        <scheme val="minor"/>
      </rPr>
      <t xml:space="preserve">SAVE BEFORE SOLVING!!! </t>
    </r>
    <r>
      <rPr>
        <sz val="12"/>
        <color theme="1"/>
        <rFont val="Calibri"/>
        <family val="2"/>
        <scheme val="minor"/>
      </rPr>
      <t>Please use the backup solver sheet if you accidentally delete formulas.</t>
    </r>
  </si>
  <si>
    <t>Points SubTotal</t>
  </si>
  <si>
    <r>
      <t xml:space="preserve">Your company wants to create a customer facing website. Analysts estimate it will take about 300 effective hours on the back end systems, and about 250 effective hours on the front end systems. Your company doesn't have the expertise to develop the website in-house, so the services must be hired out. This project has been allotted $25,000 budget. Three developers have offered their services at varying rates, availability, and with admitted efficiencies (where .75 means "I get about 45 minutes worth of work done in an hour"). Developers can only work on the systems indicated by "Yes", and cannot work more hours than they have available. Effective hours worked must equal required effective hours. Use solver (Simplex, not GRG or evolutionary) to find a way to minimize costs by determining how many hours (only whole hours) to hire each developer. </t>
    </r>
    <r>
      <rPr>
        <b/>
        <sz val="11"/>
        <color theme="1"/>
        <rFont val="Calibri"/>
        <family val="2"/>
        <scheme val="minor"/>
      </rPr>
      <t>SAVE BEFORE SOLVING!!!</t>
    </r>
    <r>
      <rPr>
        <sz val="11"/>
        <color theme="1"/>
        <rFont val="Calibri"/>
        <family val="2"/>
        <scheme val="minor"/>
      </rPr>
      <t xml:space="preserve"> Please use the backup solver sheet if you accidentally delete formulas.</t>
    </r>
  </si>
  <si>
    <t>Do certain occupations lead to different bike purchasing patterns? Use this data to answer the questions on the online quiz. A 1 (one) indicates a bike was purchased. A 0 (zero) indicates no purchase.</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</si>
  <si>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</si>
  <si>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</si>
  <si>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</si>
  <si>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</si>
  <si>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</si>
  <si>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</si>
  <si>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</si>
  <si>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</si>
  <si>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</si>
  <si>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</si>
  <si>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</si>
  <si>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</si>
  <si>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</si>
  <si>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</si>
  <si>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</si>
  <si>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</si>
  <si>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</si>
  <si>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</si>
  <si>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</si>
  <si>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</si>
  <si>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</si>
  <si>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</si>
  <si>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</si>
  <si>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Anova: Single Factor</t>
  </si>
  <si>
    <t>SUMMARY</t>
  </si>
  <si>
    <t>Groups</t>
  </si>
  <si>
    <t>Count</t>
  </si>
  <si>
    <t>Sum</t>
  </si>
  <si>
    <t>Average</t>
  </si>
  <si>
    <t>Variance</t>
  </si>
  <si>
    <t>Source of Variation</t>
  </si>
  <si>
    <t>F crit</t>
  </si>
  <si>
    <t>Between Groups</t>
  </si>
  <si>
    <t>Within Groups</t>
  </si>
  <si>
    <t>t-Test: Two-Sample Assuming Equal Variances</t>
  </si>
  <si>
    <t>Mean</t>
  </si>
  <si>
    <t>Pooled Variance</t>
  </si>
  <si>
    <t>Hypothesized Mean Difference</t>
  </si>
  <si>
    <t>P(T&lt;=t) one-tail</t>
  </si>
  <si>
    <t>t Critical one-tail</t>
  </si>
  <si>
    <t>P(T&lt;=t) two-tail</t>
  </si>
  <si>
    <t>t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</si>
</sst>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
  </numFmts>
  <fonts count="32"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color rgb="FF000000"/>
      <name val="Calibri"/>
      <family val="2"/>
      <scheme val="minor"/>
    </font>
    <font>
      <sz val="11"/>
      <color rgb="FF000000"/>
      <name val="Calibri"/>
      <family val="2"/>
      <scheme val="minor"/>
    </font>
    <font>
      <b/>
      <sz val="10"/>
      <name val="Arial"/>
      <family val="2"/>
    </font>
    <font>
      <u/>
      <sz val="11"/>
      <color theme="10"/>
      <name val="Calibri"/>
      <family val="2"/>
      <scheme val="minor"/>
    </font>
    <font>
      <u/>
      <sz val="11"/>
      <color theme="11"/>
      <name val="Calibri"/>
      <family val="2"/>
      <scheme val="minor"/>
    </font>
    <font>
      <sz val="12"/>
      <color theme="1"/>
      <name val="Calibri"/>
      <family val="2"/>
      <scheme val="minor"/>
    </font>
    <font>
      <sz val="12"/>
      <name val="Arial"/>
      <family val="2"/>
    </font>
    <font>
      <b/>
      <sz val="12"/>
      <color theme="1"/>
      <name val="Calibri"/>
      <family val="2"/>
      <scheme val="minor"/>
    </font>
    <font>
      <i/>
      <sz val="11"/>
      <color theme="1"/>
      <name val="Calibri"/>
      <family val="2"/>
      <scheme val="minor"/>
    </font>
    <font>
      <b/>
      <sz val="11"/>
      <color rgb="FF7030A0"/>
      <name val="Calibri"/>
      <family val="2"/>
      <scheme val="minor"/>
    </font>
    <font>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right/>
      <top style="medium">
        <color indexed="64"/>
      </top>
      <bottom style="thin">
        <color indexed="64"/>
      </bottom>
      <diagonal/>
    </border>
  </borders>
  <cellStyleXfs count="5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0" fillId="0" borderId="0"/>
    <xf numFmtId="44" fontId="20" fillId="0" borderId="0" applyFont="0" applyFill="0" applyBorder="0" applyAlignment="0" applyProtection="0"/>
    <xf numFmtId="0" fontId="3"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2">
    <xf numFmtId="0" fontId="0" fillId="0" borderId="0" xfId="0"/>
    <xf numFmtId="0" fontId="21" fillId="0" borderId="0" xfId="0" applyFont="1" applyAlignment="1">
      <alignment horizontal="center" vertical="center"/>
    </xf>
    <xf numFmtId="0" fontId="22" fillId="0" borderId="0" xfId="0" applyFont="1"/>
    <xf numFmtId="0" fontId="21" fillId="0" borderId="0" xfId="0" applyFont="1"/>
    <xf numFmtId="0" fontId="20" fillId="0" borderId="0" xfId="42"/>
    <xf numFmtId="0" fontId="0" fillId="0" borderId="0" xfId="0" applyAlignment="1">
      <alignment wrapText="1"/>
    </xf>
    <xf numFmtId="0" fontId="20" fillId="0" borderId="0" xfId="42" applyProtection="1">
      <protection locked="0"/>
    </xf>
    <xf numFmtId="165" fontId="20" fillId="0" borderId="0" xfId="42" applyNumberFormat="1" applyProtection="1">
      <protection locked="0"/>
    </xf>
    <xf numFmtId="164" fontId="0" fillId="0" borderId="0" xfId="53" applyNumberFormat="1" applyFont="1"/>
    <xf numFmtId="164" fontId="0" fillId="0" borderId="0" xfId="0" applyNumberFormat="1"/>
    <xf numFmtId="0" fontId="18" fillId="0" borderId="0" xfId="0" applyFont="1"/>
    <xf numFmtId="2" fontId="0" fillId="0" borderId="0" xfId="0" applyNumberFormat="1"/>
    <xf numFmtId="9" fontId="20" fillId="0" borderId="0" xfId="54" applyFont="1" applyProtection="1">
      <protection locked="0"/>
    </xf>
    <xf numFmtId="0" fontId="23" fillId="0" borderId="0" xfId="42" applyFont="1" applyProtection="1">
      <protection locked="0"/>
    </xf>
    <xf numFmtId="0" fontId="26" fillId="0" borderId="0" xfId="0" applyFont="1" applyAlignment="1">
      <alignment horizontal="left" vertical="center" wrapText="1"/>
    </xf>
    <xf numFmtId="0" fontId="30" fillId="0" borderId="0" xfId="0" applyFont="1"/>
    <xf numFmtId="0" fontId="26" fillId="0" borderId="0" xfId="0" applyFont="1" applyAlignment="1">
      <alignment vertical="center" wrapText="1"/>
    </xf>
    <xf numFmtId="0" fontId="0" fillId="0" borderId="0" xfId="0" applyAlignment="1">
      <alignment horizontal="center"/>
    </xf>
    <xf numFmtId="0" fontId="18" fillId="0" borderId="18" xfId="0" applyFont="1" applyBorder="1" applyAlignment="1">
      <alignment horizontal="center"/>
    </xf>
    <xf numFmtId="0" fontId="18" fillId="0" borderId="0" xfId="0" applyFont="1" applyAlignment="1">
      <alignment horizontal="right"/>
    </xf>
    <xf numFmtId="0" fontId="0" fillId="0" borderId="18" xfId="0" applyBorder="1" applyAlignment="1">
      <alignment horizontal="center"/>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0" fillId="0" borderId="13" xfId="0" applyBorder="1" applyAlignment="1">
      <alignment horizontal="left" wrapText="1"/>
    </xf>
    <xf numFmtId="0" fontId="0" fillId="0" borderId="0" xfId="0" applyAlignment="1">
      <alignment horizontal="left" wrapText="1"/>
    </xf>
    <xf numFmtId="0" fontId="0" fillId="0" borderId="14" xfId="0" applyBorder="1" applyAlignment="1">
      <alignment horizontal="left" wrapText="1"/>
    </xf>
    <xf numFmtId="0" fontId="0" fillId="0" borderId="15" xfId="0" applyBorder="1" applyAlignment="1">
      <alignment horizontal="left" wrapText="1"/>
    </xf>
    <xf numFmtId="0" fontId="0" fillId="0" borderId="16" xfId="0" applyBorder="1" applyAlignment="1">
      <alignment horizontal="left" wrapText="1"/>
    </xf>
    <xf numFmtId="0" fontId="0" fillId="0" borderId="17" xfId="0" applyBorder="1" applyAlignment="1">
      <alignment horizontal="left" wrapText="1"/>
    </xf>
    <xf numFmtId="0" fontId="2" fillId="0" borderId="10" xfId="0" applyFont="1" applyBorder="1" applyAlignment="1">
      <alignment horizontal="left" vertical="center" wrapText="1"/>
    </xf>
    <xf numFmtId="0" fontId="26" fillId="0" borderId="11" xfId="0" applyFont="1" applyBorder="1" applyAlignment="1">
      <alignment horizontal="left" vertical="center" wrapText="1"/>
    </xf>
    <xf numFmtId="0" fontId="26" fillId="0" borderId="12" xfId="0" applyFont="1" applyBorder="1" applyAlignment="1">
      <alignment horizontal="left" vertical="center" wrapText="1"/>
    </xf>
    <xf numFmtId="0" fontId="26" fillId="0" borderId="13" xfId="0" applyFont="1" applyBorder="1" applyAlignment="1">
      <alignment horizontal="left" vertical="center" wrapText="1"/>
    </xf>
    <xf numFmtId="0" fontId="26" fillId="0" borderId="0" xfId="0" applyFont="1" applyAlignment="1">
      <alignment horizontal="left" vertical="center" wrapText="1"/>
    </xf>
    <xf numFmtId="0" fontId="26" fillId="0" borderId="14" xfId="0" applyFont="1" applyBorder="1" applyAlignment="1">
      <alignment horizontal="left" vertical="center" wrapText="1"/>
    </xf>
    <xf numFmtId="0" fontId="26" fillId="0" borderId="15" xfId="0" applyFont="1" applyBorder="1" applyAlignment="1">
      <alignment horizontal="left" vertical="center" wrapText="1"/>
    </xf>
    <xf numFmtId="0" fontId="26" fillId="0" borderId="16" xfId="0" applyFont="1" applyBorder="1" applyAlignment="1">
      <alignment horizontal="left" vertical="center" wrapText="1"/>
    </xf>
    <xf numFmtId="0" fontId="26" fillId="0" borderId="17" xfId="0" applyFont="1" applyBorder="1" applyAlignment="1">
      <alignment horizontal="left" vertical="center" wrapText="1"/>
    </xf>
    <xf numFmtId="0" fontId="18" fillId="0" borderId="18" xfId="0" applyFont="1" applyBorder="1" applyAlignment="1">
      <alignment horizontal="center"/>
    </xf>
    <xf numFmtId="0" fontId="27" fillId="0" borderId="10" xfId="42" applyFont="1" applyBorder="1" applyAlignment="1">
      <alignment horizontal="center" vertical="center" wrapText="1"/>
    </xf>
    <xf numFmtId="0" fontId="27" fillId="0" borderId="11" xfId="42" applyFont="1" applyBorder="1" applyAlignment="1">
      <alignment horizontal="center" vertical="center" wrapText="1"/>
    </xf>
    <xf numFmtId="0" fontId="27" fillId="0" borderId="12" xfId="42" applyFont="1" applyBorder="1" applyAlignment="1">
      <alignment horizontal="center" vertical="center" wrapText="1"/>
    </xf>
    <xf numFmtId="0" fontId="27" fillId="0" borderId="13" xfId="42" applyFont="1" applyBorder="1" applyAlignment="1">
      <alignment horizontal="center" vertical="center" wrapText="1"/>
    </xf>
    <xf numFmtId="0" fontId="27" fillId="0" borderId="0" xfId="42" applyFont="1" applyAlignment="1">
      <alignment horizontal="center" vertical="center" wrapText="1"/>
    </xf>
    <xf numFmtId="0" fontId="27" fillId="0" borderId="14" xfId="42" applyFont="1" applyBorder="1" applyAlignment="1">
      <alignment horizontal="center" vertical="center" wrapText="1"/>
    </xf>
    <xf numFmtId="0" fontId="27" fillId="0" borderId="15" xfId="42" applyFont="1" applyBorder="1" applyAlignment="1">
      <alignment horizontal="center" vertical="center" wrapText="1"/>
    </xf>
    <xf numFmtId="0" fontId="27" fillId="0" borderId="16" xfId="42" applyFont="1" applyBorder="1" applyAlignment="1">
      <alignment horizontal="center" vertical="center" wrapText="1"/>
    </xf>
    <xf numFmtId="0" fontId="27" fillId="0" borderId="17" xfId="42" applyFont="1" applyBorder="1" applyAlignment="1">
      <alignment horizontal="center" vertical="center" wrapText="1"/>
    </xf>
    <xf numFmtId="0" fontId="31" fillId="0" borderId="10" xfId="0" applyFont="1" applyBorder="1" applyAlignment="1">
      <alignment horizontal="left" vertical="center" wrapText="1"/>
    </xf>
    <xf numFmtId="0" fontId="31" fillId="0" borderId="11" xfId="0" applyFont="1" applyBorder="1" applyAlignment="1">
      <alignment horizontal="left" vertical="center" wrapText="1"/>
    </xf>
    <xf numFmtId="0" fontId="31" fillId="0" borderId="12" xfId="0" applyFont="1" applyBorder="1" applyAlignment="1">
      <alignment horizontal="left" vertical="center" wrapText="1"/>
    </xf>
    <xf numFmtId="0" fontId="31" fillId="0" borderId="13" xfId="0" applyFont="1" applyBorder="1" applyAlignment="1">
      <alignment horizontal="left" vertical="center" wrapText="1"/>
    </xf>
    <xf numFmtId="0" fontId="31" fillId="0" borderId="0" xfId="0" applyFont="1" applyAlignment="1">
      <alignment horizontal="left" vertical="center" wrapText="1"/>
    </xf>
    <xf numFmtId="0" fontId="31" fillId="0" borderId="14" xfId="0" applyFont="1" applyBorder="1" applyAlignment="1">
      <alignment horizontal="left" vertical="center" wrapText="1"/>
    </xf>
    <xf numFmtId="0" fontId="31" fillId="0" borderId="15" xfId="0" applyFont="1" applyBorder="1" applyAlignment="1">
      <alignment horizontal="left" vertical="center" wrapText="1"/>
    </xf>
    <xf numFmtId="0" fontId="31" fillId="0" borderId="16" xfId="0" applyFont="1" applyBorder="1" applyAlignment="1">
      <alignment horizontal="left" vertical="center" wrapText="1"/>
    </xf>
    <xf numFmtId="0" fontId="31" fillId="0" borderId="17" xfId="0" applyFont="1" applyBorder="1" applyAlignment="1">
      <alignment horizontal="left" vertical="center" wrapText="1"/>
    </xf>
    <xf numFmtId="0" fontId="0" fillId="0" borderId="0" xfId="0" applyFill="1" applyBorder="1" applyAlignment="1"/>
    <xf numFmtId="0" fontId="0" fillId="0" borderId="16" xfId="0" applyFill="1" applyBorder="1" applyAlignment="1"/>
    <xf numFmtId="0" fontId="29" fillId="0" borderId="19" xfId="0" applyFont="1" applyFill="1" applyBorder="1" applyAlignment="1">
      <alignment horizontal="center"/>
    </xf>
    <xf numFmtId="0" fontId="29" fillId="0" borderId="19" xfId="0" applyFont="1" applyFill="1" applyBorder="1" applyAlignment="1">
      <alignment horizontal="centerContinuous"/>
    </xf>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53" builtinId="4"/>
    <cellStyle name="Currency 2" xfId="43" xr:uid="{00000000-0005-0000-0000-00001C000000}"/>
    <cellStyle name="Explanatory Text" xfId="16" builtinId="53" customBuiltin="1"/>
    <cellStyle name="Followed Hyperlink" xfId="46" builtinId="9" hidden="1"/>
    <cellStyle name="Followed Hyperlink" xfId="48" builtinId="9" hidden="1"/>
    <cellStyle name="Followed Hyperlink" xfId="50" builtinId="9" hidden="1"/>
    <cellStyle name="Followed Hyperlink" xfId="52"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5" builtinId="8" hidden="1"/>
    <cellStyle name="Hyperlink" xfId="47" builtinId="8" hidden="1"/>
    <cellStyle name="Hyperlink" xfId="49" builtinId="8" hidden="1"/>
    <cellStyle name="Hyperlink" xfId="51" builtinId="8" hidden="1"/>
    <cellStyle name="Input" xfId="9" builtinId="20" customBuiltin="1"/>
    <cellStyle name="Linked Cell" xfId="12" builtinId="24" customBuiltin="1"/>
    <cellStyle name="Neutral" xfId="8" builtinId="28" customBuiltin="1"/>
    <cellStyle name="Normal" xfId="0" builtinId="0"/>
    <cellStyle name="Normal 2" xfId="42" xr:uid="{00000000-0005-0000-0000-00002F000000}"/>
    <cellStyle name="Normal 2 2" xfId="44" xr:uid="{00000000-0005-0000-0000-000030000000}"/>
    <cellStyle name="Note" xfId="15" builtinId="10" customBuiltin="1"/>
    <cellStyle name="Output" xfId="10" builtinId="21" customBuiltin="1"/>
    <cellStyle name="Percent" xfId="54"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k/Google%20Drive/IS201/Lecture%20Modules/Midterm%201/Fall%202014/in-class%20exam/MS%20Excel/NorthAmeri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s"/>
      <sheetName val="Transactions"/>
      <sheetName val="Satisfaction"/>
      <sheetName val="Bakery Clean"/>
      <sheetName val="Manufacturing Clean"/>
      <sheetName val="Sod Clean"/>
      <sheetName val="igModel"/>
      <sheetName val="Bakery"/>
      <sheetName val="Manufacturing"/>
      <sheetName val="Sod"/>
    </sheetNames>
    <sheetDataSet>
      <sheetData sheetId="0">
        <row r="2">
          <cell r="A2" t="str">
            <v>Ammunition</v>
          </cell>
          <cell r="C2">
            <v>2.9197080291970802E-2</v>
          </cell>
          <cell r="E2" t="str">
            <v>Chen</v>
          </cell>
        </row>
        <row r="3">
          <cell r="A3" t="str">
            <v>Bait</v>
          </cell>
          <cell r="C3">
            <v>8.7591240875912413E-2</v>
          </cell>
          <cell r="E3" t="str">
            <v>Davidson</v>
          </cell>
        </row>
        <row r="4">
          <cell r="A4" t="str">
            <v>Baseball Glove</v>
          </cell>
          <cell r="C4">
            <v>0.1111</v>
          </cell>
          <cell r="E4" t="str">
            <v>Gonzales</v>
          </cell>
        </row>
        <row r="5">
          <cell r="A5" t="str">
            <v>Basketball</v>
          </cell>
          <cell r="C5">
            <v>0.219</v>
          </cell>
          <cell r="E5" t="str">
            <v>Jeffries</v>
          </cell>
        </row>
        <row r="6">
          <cell r="A6" t="str">
            <v>Basketball Hoop</v>
          </cell>
          <cell r="C6">
            <v>0.27260000000000001</v>
          </cell>
          <cell r="E6" t="str">
            <v>Jensen</v>
          </cell>
        </row>
        <row r="7">
          <cell r="A7" t="str">
            <v>Basketball Shoes</v>
          </cell>
          <cell r="C7">
            <v>1.9708000000000001</v>
          </cell>
          <cell r="E7" t="str">
            <v>Locke</v>
          </cell>
        </row>
        <row r="8">
          <cell r="A8" t="str">
            <v>Binoculars</v>
          </cell>
          <cell r="E8" t="str">
            <v>Matthews</v>
          </cell>
        </row>
        <row r="9">
          <cell r="A9" t="str">
            <v>Camo Gloves</v>
          </cell>
          <cell r="E9" t="str">
            <v>Phillips</v>
          </cell>
        </row>
        <row r="10">
          <cell r="A10" t="str">
            <v>Camoflage</v>
          </cell>
          <cell r="C10">
            <v>2.92E-2</v>
          </cell>
          <cell r="E10" t="str">
            <v>Smith</v>
          </cell>
        </row>
        <row r="11">
          <cell r="A11" t="str">
            <v>Deer Rifle</v>
          </cell>
          <cell r="C11">
            <v>8.7599999999999997E-2</v>
          </cell>
        </row>
        <row r="12">
          <cell r="A12" t="str">
            <v>Fishing Line</v>
          </cell>
          <cell r="C12">
            <v>0.1852</v>
          </cell>
        </row>
        <row r="13">
          <cell r="A13" t="str">
            <v>Fishing Pole</v>
          </cell>
          <cell r="C13">
            <v>0.36499999999999999</v>
          </cell>
          <cell r="E13">
            <v>3.36</v>
          </cell>
        </row>
        <row r="14">
          <cell r="A14" t="str">
            <v>Golf Bag</v>
          </cell>
          <cell r="C14">
            <v>0.38800000000000001</v>
          </cell>
          <cell r="E14">
            <v>3.55</v>
          </cell>
        </row>
        <row r="15">
          <cell r="A15" t="str">
            <v>Golf Balls</v>
          </cell>
          <cell r="C15">
            <v>1.9708000000000001</v>
          </cell>
          <cell r="E15">
            <v>3.81</v>
          </cell>
        </row>
        <row r="16">
          <cell r="A16" t="str">
            <v>Golf Shoes</v>
          </cell>
          <cell r="E16">
            <v>3.92</v>
          </cell>
        </row>
        <row r="17">
          <cell r="A17" t="str">
            <v>Gone Fishin Hat</v>
          </cell>
          <cell r="E17">
            <v>38</v>
          </cell>
        </row>
        <row r="18">
          <cell r="A18" t="str">
            <v>Irons</v>
          </cell>
          <cell r="C18">
            <v>1</v>
          </cell>
          <cell r="E18">
            <v>40</v>
          </cell>
        </row>
        <row r="19">
          <cell r="A19" t="str">
            <v>Jersey</v>
          </cell>
          <cell r="C19">
            <v>2</v>
          </cell>
          <cell r="E19">
            <v>47</v>
          </cell>
        </row>
        <row r="20">
          <cell r="A20" t="str">
            <v>Orange Jacket</v>
          </cell>
          <cell r="C20">
            <v>3</v>
          </cell>
          <cell r="E20">
            <v>48</v>
          </cell>
        </row>
        <row r="21">
          <cell r="A21" t="str">
            <v>Putters</v>
          </cell>
          <cell r="C21">
            <v>4</v>
          </cell>
        </row>
        <row r="22">
          <cell r="A22" t="str">
            <v>Rifle</v>
          </cell>
          <cell r="C22">
            <v>5</v>
          </cell>
        </row>
        <row r="23">
          <cell r="A23" t="str">
            <v>Shorts</v>
          </cell>
          <cell r="C23">
            <v>6</v>
          </cell>
          <cell r="E23">
            <v>3.08</v>
          </cell>
        </row>
        <row r="24">
          <cell r="A24" t="str">
            <v>Socks</v>
          </cell>
          <cell r="C24">
            <v>7</v>
          </cell>
          <cell r="E24">
            <v>3.83</v>
          </cell>
        </row>
        <row r="25">
          <cell r="A25" t="str">
            <v>Sweat Band</v>
          </cell>
          <cell r="C25">
            <v>8</v>
          </cell>
          <cell r="E25">
            <v>4.8499999999999996</v>
          </cell>
        </row>
        <row r="26">
          <cell r="A26" t="str">
            <v>Tackle Box</v>
          </cell>
          <cell r="C26">
            <v>9</v>
          </cell>
          <cell r="E26">
            <v>12</v>
          </cell>
        </row>
        <row r="27">
          <cell r="A27" t="str">
            <v>Woods</v>
          </cell>
          <cell r="C27">
            <v>10</v>
          </cell>
          <cell r="E27">
            <v>13</v>
          </cell>
        </row>
        <row r="28">
          <cell r="C28">
            <v>11</v>
          </cell>
          <cell r="E28">
            <v>40</v>
          </cell>
        </row>
        <row r="29">
          <cell r="C29">
            <v>12</v>
          </cell>
          <cell r="E29">
            <v>46</v>
          </cell>
        </row>
        <row r="30">
          <cell r="A30">
            <v>26</v>
          </cell>
          <cell r="E30">
            <v>63</v>
          </cell>
        </row>
        <row r="31">
          <cell r="A31">
            <v>41</v>
          </cell>
        </row>
        <row r="32">
          <cell r="A32">
            <v>295</v>
          </cell>
          <cell r="C32">
            <v>0.2195</v>
          </cell>
        </row>
        <row r="33">
          <cell r="A33">
            <v>5460</v>
          </cell>
          <cell r="C33">
            <v>0.23080000000000001</v>
          </cell>
          <cell r="E33" t="str">
            <v>Chen, Davidson, Gonzales, Jeffries, Jensen, Matthews</v>
          </cell>
        </row>
        <row r="34">
          <cell r="A34">
            <v>5850</v>
          </cell>
          <cell r="C34">
            <v>0.29270000000000002</v>
          </cell>
          <cell r="E34" t="str">
            <v>Chen, Davidson, Jeffries, Jensen, Locke, Matthews</v>
          </cell>
        </row>
        <row r="35">
          <cell r="C35">
            <v>0.30769999999999997</v>
          </cell>
          <cell r="E35" t="str">
            <v>Chen, Gonzales, Jeffries, Jensen, Locke, Matthews</v>
          </cell>
        </row>
        <row r="36">
          <cell r="C36">
            <v>0.46150000000000002</v>
          </cell>
          <cell r="E36" t="str">
            <v>Davidson, Gonzales, Jeffries, Jensen, Locke, Matthews</v>
          </cell>
        </row>
        <row r="37">
          <cell r="A37">
            <v>4.82E-2</v>
          </cell>
          <cell r="C37">
            <v>0.48780000000000001</v>
          </cell>
          <cell r="E37" t="str">
            <v>Gonzales, Jeffries, Jensen, Locke, Matthews, Phillips</v>
          </cell>
        </row>
        <row r="38">
          <cell r="A38">
            <v>5.0299999999999997E-2</v>
          </cell>
          <cell r="E38" t="str">
            <v>Jeffries, Jensen, Locke, Matthews, Phillips, Smith</v>
          </cell>
        </row>
        <row r="39">
          <cell r="A39">
            <v>5.45E-2</v>
          </cell>
        </row>
        <row r="40">
          <cell r="A40">
            <v>8.5999999999999993E-2</v>
          </cell>
        </row>
        <row r="41">
          <cell r="A41">
            <v>0.1179</v>
          </cell>
        </row>
        <row r="42">
          <cell r="A42">
            <v>0.1192</v>
          </cell>
        </row>
        <row r="43">
          <cell r="A43">
            <v>0.12770000000000001</v>
          </cell>
        </row>
        <row r="44">
          <cell r="A44">
            <v>2.9005000000000001</v>
          </cell>
        </row>
        <row r="45">
          <cell r="A45">
            <v>2.9921000000000002</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dimension ref="B1:M20"/>
  <sheetViews>
    <sheetView workbookViewId="0">
      <selection activeCell="G16" sqref="G16"/>
    </sheetView>
  </sheetViews>
  <sheetFormatPr baseColWidth="10" defaultColWidth="8.83203125" defaultRowHeight="15" x14ac:dyDescent="0.2"/>
  <cols>
    <col min="2" max="2" width="21" bestFit="1" customWidth="1"/>
    <col min="3" max="3" width="13" customWidth="1"/>
    <col min="4" max="4" width="8" bestFit="1" customWidth="1"/>
    <col min="5" max="5" width="8.33203125" bestFit="1" customWidth="1"/>
    <col min="6" max="6" width="9" customWidth="1"/>
    <col min="7" max="7" width="13" bestFit="1" customWidth="1"/>
    <col min="8" max="8" width="13.5" bestFit="1" customWidth="1"/>
    <col min="9" max="9" width="8" bestFit="1" customWidth="1"/>
    <col min="10" max="10" width="4.83203125" bestFit="1" customWidth="1"/>
    <col min="13" max="13" width="12" bestFit="1" customWidth="1"/>
    <col min="14" max="14" width="9.6640625" bestFit="1" customWidth="1"/>
    <col min="18" max="18" width="12.33203125" bestFit="1" customWidth="1"/>
    <col min="19" max="19" width="13" bestFit="1" customWidth="1"/>
  </cols>
  <sheetData>
    <row r="1" spans="2:13" ht="16" thickBot="1" x14ac:dyDescent="0.25"/>
    <row r="2" spans="2:13" ht="15" customHeight="1" x14ac:dyDescent="0.2">
      <c r="B2" s="21" t="s">
        <v>47</v>
      </c>
      <c r="C2" s="22"/>
      <c r="D2" s="22"/>
      <c r="E2" s="22"/>
      <c r="F2" s="22"/>
      <c r="G2" s="22"/>
      <c r="H2" s="22"/>
      <c r="I2" s="23"/>
    </row>
    <row r="3" spans="2:13" x14ac:dyDescent="0.2">
      <c r="B3" s="24"/>
      <c r="C3" s="25"/>
      <c r="D3" s="25"/>
      <c r="E3" s="25"/>
      <c r="F3" s="25"/>
      <c r="G3" s="25"/>
      <c r="H3" s="25"/>
      <c r="I3" s="26"/>
    </row>
    <row r="4" spans="2:13" x14ac:dyDescent="0.2">
      <c r="B4" s="24"/>
      <c r="C4" s="25"/>
      <c r="D4" s="25"/>
      <c r="E4" s="25"/>
      <c r="F4" s="25"/>
      <c r="G4" s="25"/>
      <c r="H4" s="25"/>
      <c r="I4" s="26"/>
    </row>
    <row r="5" spans="2:13" x14ac:dyDescent="0.2">
      <c r="B5" s="24"/>
      <c r="C5" s="25"/>
      <c r="D5" s="25"/>
      <c r="E5" s="25"/>
      <c r="F5" s="25"/>
      <c r="G5" s="25"/>
      <c r="H5" s="25"/>
      <c r="I5" s="26"/>
    </row>
    <row r="6" spans="2:13" x14ac:dyDescent="0.2">
      <c r="B6" s="24"/>
      <c r="C6" s="25"/>
      <c r="D6" s="25"/>
      <c r="E6" s="25"/>
      <c r="F6" s="25"/>
      <c r="G6" s="25"/>
      <c r="H6" s="25"/>
      <c r="I6" s="26"/>
    </row>
    <row r="7" spans="2:13" x14ac:dyDescent="0.2">
      <c r="B7" s="24"/>
      <c r="C7" s="25"/>
      <c r="D7" s="25"/>
      <c r="E7" s="25"/>
      <c r="F7" s="25"/>
      <c r="G7" s="25"/>
      <c r="H7" s="25"/>
      <c r="I7" s="26"/>
      <c r="M7" s="1"/>
    </row>
    <row r="8" spans="2:13" x14ac:dyDescent="0.2">
      <c r="B8" s="24"/>
      <c r="C8" s="25"/>
      <c r="D8" s="25"/>
      <c r="E8" s="25"/>
      <c r="F8" s="25"/>
      <c r="G8" s="25"/>
      <c r="H8" s="25"/>
      <c r="I8" s="26"/>
      <c r="M8" s="2"/>
    </row>
    <row r="9" spans="2:13" ht="33.75" customHeight="1" thickBot="1" x14ac:dyDescent="0.25">
      <c r="B9" s="27"/>
      <c r="C9" s="28"/>
      <c r="D9" s="28"/>
      <c r="E9" s="28"/>
      <c r="F9" s="28"/>
      <c r="G9" s="28"/>
      <c r="H9" s="28"/>
      <c r="I9" s="29"/>
      <c r="M9" s="2"/>
    </row>
    <row r="10" spans="2:13" x14ac:dyDescent="0.2">
      <c r="B10" s="15" t="s">
        <v>41</v>
      </c>
    </row>
    <row r="11" spans="2:13" x14ac:dyDescent="0.2">
      <c r="B11" s="3"/>
      <c r="C11" s="10" t="s">
        <v>5</v>
      </c>
      <c r="D11" s="10" t="s">
        <v>6</v>
      </c>
      <c r="E11" s="10" t="s">
        <v>8</v>
      </c>
      <c r="F11" s="10" t="s">
        <v>7</v>
      </c>
      <c r="G11" s="10" t="s">
        <v>10</v>
      </c>
      <c r="H11" s="10" t="s">
        <v>11</v>
      </c>
      <c r="I11" s="10" t="s">
        <v>1</v>
      </c>
      <c r="J11" s="10" t="s">
        <v>0</v>
      </c>
    </row>
    <row r="12" spans="2:13" x14ac:dyDescent="0.2">
      <c r="B12" s="3" t="s">
        <v>2</v>
      </c>
      <c r="C12" t="s">
        <v>16</v>
      </c>
      <c r="D12" t="s">
        <v>17</v>
      </c>
      <c r="E12" s="11">
        <v>0.85</v>
      </c>
      <c r="F12" s="8">
        <v>45</v>
      </c>
      <c r="G12">
        <v>80</v>
      </c>
      <c r="H12">
        <v>0</v>
      </c>
      <c r="I12">
        <v>225</v>
      </c>
      <c r="J12">
        <f>SUM(G12:H12)</f>
        <v>80</v>
      </c>
    </row>
    <row r="13" spans="2:13" x14ac:dyDescent="0.2">
      <c r="B13" s="3" t="s">
        <v>3</v>
      </c>
      <c r="C13" t="s">
        <v>17</v>
      </c>
      <c r="D13" t="s">
        <v>16</v>
      </c>
      <c r="E13" s="11">
        <v>0.75</v>
      </c>
      <c r="F13" s="8">
        <v>35</v>
      </c>
      <c r="G13">
        <v>0</v>
      </c>
      <c r="H13">
        <v>248</v>
      </c>
      <c r="I13">
        <v>250</v>
      </c>
      <c r="J13">
        <f t="shared" ref="J13:J14" si="0">SUM(G13:H13)</f>
        <v>248</v>
      </c>
    </row>
    <row r="14" spans="2:13" x14ac:dyDescent="0.2">
      <c r="B14" s="3" t="s">
        <v>4</v>
      </c>
      <c r="C14" t="s">
        <v>16</v>
      </c>
      <c r="D14" t="s">
        <v>16</v>
      </c>
      <c r="E14" s="11">
        <v>2</v>
      </c>
      <c r="F14" s="8">
        <v>60</v>
      </c>
      <c r="G14">
        <v>116</v>
      </c>
      <c r="H14">
        <v>32</v>
      </c>
      <c r="I14">
        <v>150</v>
      </c>
      <c r="J14">
        <f t="shared" si="0"/>
        <v>148</v>
      </c>
    </row>
    <row r="16" spans="2:13" x14ac:dyDescent="0.2">
      <c r="B16" s="3" t="s">
        <v>14</v>
      </c>
      <c r="G16">
        <f>SUMPRODUCT(G12:G14,E12:E14)</f>
        <v>300</v>
      </c>
      <c r="H16">
        <f>SUMPRODUCT(H12:H14,E12:E14)</f>
        <v>250</v>
      </c>
    </row>
    <row r="17" spans="2:8" x14ac:dyDescent="0.2">
      <c r="B17" s="3" t="s">
        <v>15</v>
      </c>
      <c r="G17">
        <v>300</v>
      </c>
      <c r="H17">
        <v>250</v>
      </c>
    </row>
    <row r="18" spans="2:8" x14ac:dyDescent="0.2">
      <c r="B18" s="3" t="s">
        <v>12</v>
      </c>
      <c r="G18" s="9">
        <f>SUMPRODUCT(G12:G14,F12:F14)</f>
        <v>10560</v>
      </c>
      <c r="H18" s="9">
        <f>SUMPRODUCT(H12:H14,F12:F14)</f>
        <v>10600</v>
      </c>
    </row>
    <row r="19" spans="2:8" x14ac:dyDescent="0.2">
      <c r="B19" s="3" t="s">
        <v>13</v>
      </c>
      <c r="C19" s="9">
        <f>SUM(G18:H18)</f>
        <v>21160</v>
      </c>
    </row>
    <row r="20" spans="2:8" x14ac:dyDescent="0.2">
      <c r="B20" s="10" t="s">
        <v>9</v>
      </c>
      <c r="C20" s="9">
        <v>25000</v>
      </c>
    </row>
  </sheetData>
  <mergeCells count="1">
    <mergeCell ref="B2:I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dimension ref="B1:N20"/>
  <sheetViews>
    <sheetView workbookViewId="0">
      <selection activeCell="C17" sqref="C17"/>
    </sheetView>
  </sheetViews>
  <sheetFormatPr baseColWidth="10" defaultColWidth="8.83203125" defaultRowHeight="15" x14ac:dyDescent="0.2"/>
  <cols>
    <col min="2" max="2" width="12.5" bestFit="1" customWidth="1"/>
    <col min="3" max="7" width="13.6640625" customWidth="1"/>
    <col min="8" max="8" width="5.33203125" bestFit="1" customWidth="1"/>
    <col min="9" max="9" width="13" bestFit="1" customWidth="1"/>
    <col min="10" max="10" width="18" bestFit="1" customWidth="1"/>
    <col min="11" max="13" width="13.6640625" customWidth="1"/>
    <col min="14" max="14" width="13" bestFit="1" customWidth="1"/>
    <col min="15" max="15" width="10.6640625" customWidth="1"/>
    <col min="19" max="19" width="12" bestFit="1" customWidth="1"/>
  </cols>
  <sheetData>
    <row r="1" spans="2:14" ht="16" thickBot="1" x14ac:dyDescent="0.25"/>
    <row r="2" spans="2:14" ht="14.25" customHeight="1" x14ac:dyDescent="0.2">
      <c r="B2" s="30" t="s">
        <v>45</v>
      </c>
      <c r="C2" s="31"/>
      <c r="D2" s="31"/>
      <c r="E2" s="31"/>
      <c r="F2" s="31"/>
      <c r="G2" s="32"/>
      <c r="H2" s="16"/>
      <c r="I2" s="16"/>
    </row>
    <row r="3" spans="2:14" ht="14.25" customHeight="1" x14ac:dyDescent="0.2">
      <c r="B3" s="33"/>
      <c r="C3" s="34"/>
      <c r="D3" s="34"/>
      <c r="E3" s="34"/>
      <c r="F3" s="34"/>
      <c r="G3" s="35"/>
      <c r="H3" s="16"/>
      <c r="I3" s="16"/>
    </row>
    <row r="4" spans="2:14" ht="14.25" customHeight="1" x14ac:dyDescent="0.2">
      <c r="B4" s="33"/>
      <c r="C4" s="34"/>
      <c r="D4" s="34"/>
      <c r="E4" s="34"/>
      <c r="F4" s="34"/>
      <c r="G4" s="35"/>
      <c r="H4" s="16"/>
      <c r="I4" s="16"/>
    </row>
    <row r="5" spans="2:14" ht="14.25" customHeight="1" x14ac:dyDescent="0.2">
      <c r="B5" s="33"/>
      <c r="C5" s="34"/>
      <c r="D5" s="34"/>
      <c r="E5" s="34"/>
      <c r="F5" s="34"/>
      <c r="G5" s="35"/>
      <c r="H5" s="16"/>
      <c r="I5" s="16"/>
    </row>
    <row r="6" spans="2:14" ht="14.25" customHeight="1" x14ac:dyDescent="0.2">
      <c r="B6" s="33"/>
      <c r="C6" s="34"/>
      <c r="D6" s="34"/>
      <c r="E6" s="34"/>
      <c r="F6" s="34"/>
      <c r="G6" s="35"/>
      <c r="H6" s="16"/>
      <c r="I6" s="16"/>
    </row>
    <row r="7" spans="2:14" ht="14.25" customHeight="1" x14ac:dyDescent="0.2">
      <c r="B7" s="33"/>
      <c r="C7" s="34"/>
      <c r="D7" s="34"/>
      <c r="E7" s="34"/>
      <c r="F7" s="34"/>
      <c r="G7" s="35"/>
      <c r="H7" s="16"/>
      <c r="I7" s="16"/>
    </row>
    <row r="8" spans="2:14" ht="14.25" customHeight="1" x14ac:dyDescent="0.2">
      <c r="B8" s="33"/>
      <c r="C8" s="34"/>
      <c r="D8" s="34"/>
      <c r="E8" s="34"/>
      <c r="F8" s="34"/>
      <c r="G8" s="35"/>
      <c r="H8" s="16"/>
      <c r="I8" s="16"/>
    </row>
    <row r="9" spans="2:14" ht="17" thickBot="1" x14ac:dyDescent="0.25">
      <c r="B9" s="36"/>
      <c r="C9" s="37"/>
      <c r="D9" s="37"/>
      <c r="E9" s="37"/>
      <c r="F9" s="37"/>
      <c r="G9" s="38"/>
      <c r="H9" s="16"/>
      <c r="I9" s="16"/>
    </row>
    <row r="10" spans="2:14" ht="16" x14ac:dyDescent="0.2">
      <c r="B10" s="14"/>
      <c r="C10" s="14"/>
      <c r="D10" s="14"/>
      <c r="E10" s="14"/>
      <c r="F10" s="14"/>
      <c r="G10" s="14"/>
      <c r="H10" s="16"/>
      <c r="I10" s="16"/>
    </row>
    <row r="11" spans="2:14" x14ac:dyDescent="0.2">
      <c r="C11" s="39" t="s">
        <v>44</v>
      </c>
      <c r="D11" s="39"/>
      <c r="E11" s="39"/>
      <c r="F11" s="39"/>
      <c r="G11" s="39"/>
      <c r="L11" s="5"/>
      <c r="M11" s="5"/>
      <c r="N11" s="5"/>
    </row>
    <row r="12" spans="2:14" x14ac:dyDescent="0.2">
      <c r="C12" s="18" t="s">
        <v>42</v>
      </c>
      <c r="D12" s="18" t="s">
        <v>43</v>
      </c>
      <c r="E12" s="18" t="s">
        <v>21</v>
      </c>
      <c r="F12" s="18" t="s">
        <v>22</v>
      </c>
      <c r="G12" s="18" t="s">
        <v>24</v>
      </c>
    </row>
    <row r="13" spans="2:14" x14ac:dyDescent="0.2">
      <c r="B13" s="19" t="s">
        <v>18</v>
      </c>
      <c r="C13" s="17">
        <v>7</v>
      </c>
      <c r="D13" s="17">
        <v>4</v>
      </c>
      <c r="E13" s="17">
        <v>11</v>
      </c>
      <c r="F13" s="17">
        <v>13</v>
      </c>
      <c r="G13" s="17">
        <v>3</v>
      </c>
    </row>
    <row r="14" spans="2:14" x14ac:dyDescent="0.2">
      <c r="B14" s="19" t="s">
        <v>25</v>
      </c>
      <c r="C14" s="17">
        <v>15</v>
      </c>
      <c r="D14" s="17">
        <v>2</v>
      </c>
      <c r="E14" s="17">
        <v>5</v>
      </c>
      <c r="F14" s="17">
        <v>1</v>
      </c>
      <c r="G14" s="17">
        <v>1</v>
      </c>
    </row>
    <row r="15" spans="2:14" x14ac:dyDescent="0.2">
      <c r="B15" s="19" t="s">
        <v>26</v>
      </c>
      <c r="C15" s="17">
        <v>20</v>
      </c>
      <c r="D15" s="17">
        <v>5</v>
      </c>
      <c r="E15" s="17">
        <v>8</v>
      </c>
      <c r="F15" s="17">
        <v>2</v>
      </c>
      <c r="G15" s="17">
        <v>2</v>
      </c>
    </row>
    <row r="16" spans="2:14" x14ac:dyDescent="0.2">
      <c r="B16" s="19" t="s">
        <v>32</v>
      </c>
      <c r="C16" s="17">
        <v>15</v>
      </c>
      <c r="D16" s="17">
        <v>2</v>
      </c>
      <c r="E16" s="17">
        <v>5</v>
      </c>
      <c r="F16" s="17">
        <v>2</v>
      </c>
      <c r="G16" s="17">
        <v>2</v>
      </c>
    </row>
    <row r="17" spans="2:7" x14ac:dyDescent="0.2">
      <c r="B17" s="19" t="s">
        <v>46</v>
      </c>
      <c r="C17" s="20">
        <f>C16*C13</f>
        <v>105</v>
      </c>
      <c r="D17" s="20">
        <f>D16*D13</f>
        <v>8</v>
      </c>
      <c r="E17" s="20">
        <f>E16*E13</f>
        <v>55</v>
      </c>
      <c r="F17" s="20">
        <f>F16*F13</f>
        <v>26</v>
      </c>
      <c r="G17" s="20">
        <f>G16*G13</f>
        <v>6</v>
      </c>
    </row>
    <row r="18" spans="2:7" x14ac:dyDescent="0.2">
      <c r="B18" s="19"/>
    </row>
    <row r="19" spans="2:7" x14ac:dyDescent="0.2">
      <c r="B19" s="19" t="s">
        <v>23</v>
      </c>
      <c r="C19">
        <f>SUM(C17:G17)</f>
        <v>200</v>
      </c>
      <c r="D19" t="s">
        <v>39</v>
      </c>
    </row>
    <row r="20" spans="2:7" x14ac:dyDescent="0.2">
      <c r="B20" s="10"/>
    </row>
  </sheetData>
  <mergeCells count="2">
    <mergeCell ref="B2:G9"/>
    <mergeCell ref="C11:G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1"/>
  <sheetViews>
    <sheetView topLeftCell="C3" workbookViewId="0">
      <selection activeCell="Q21" sqref="Q21"/>
    </sheetView>
  </sheetViews>
  <sheetFormatPr baseColWidth="10" defaultColWidth="8.83203125" defaultRowHeight="13" x14ac:dyDescent="0.15"/>
  <cols>
    <col min="1" max="1" width="19.83203125" style="4" bestFit="1" customWidth="1"/>
    <col min="2" max="2" width="12.33203125" style="4" bestFit="1" customWidth="1"/>
    <col min="3" max="3" width="21.33203125" style="4" bestFit="1" customWidth="1"/>
    <col min="4" max="4" width="8.6640625" style="4" bestFit="1" customWidth="1"/>
    <col min="5" max="5" width="12" style="4" bestFit="1" customWidth="1"/>
    <col min="6" max="6" width="9.33203125" style="4" customWidth="1"/>
    <col min="7" max="12" width="8.83203125" style="4"/>
    <col min="13" max="13" width="11.33203125" style="4" customWidth="1"/>
    <col min="14" max="241" width="8.83203125" style="4"/>
    <col min="242" max="242" width="14.33203125" style="4" bestFit="1" customWidth="1"/>
    <col min="243" max="243" width="9" style="4" bestFit="1" customWidth="1"/>
    <col min="244" max="244" width="8.33203125" style="4" bestFit="1" customWidth="1"/>
    <col min="245" max="245" width="16" style="4" bestFit="1" customWidth="1"/>
    <col min="246" max="246" width="16.33203125" style="4" bestFit="1" customWidth="1"/>
    <col min="247" max="247" width="17" style="4" bestFit="1" customWidth="1"/>
    <col min="248" max="497" width="8.83203125" style="4"/>
    <col min="498" max="498" width="14.33203125" style="4" bestFit="1" customWidth="1"/>
    <col min="499" max="499" width="9" style="4" bestFit="1" customWidth="1"/>
    <col min="500" max="500" width="8.33203125" style="4" bestFit="1" customWidth="1"/>
    <col min="501" max="501" width="16" style="4" bestFit="1" customWidth="1"/>
    <col min="502" max="502" width="16.33203125" style="4" bestFit="1" customWidth="1"/>
    <col min="503" max="503" width="17" style="4" bestFit="1" customWidth="1"/>
    <col min="504" max="753" width="8.83203125" style="4"/>
    <col min="754" max="754" width="14.33203125" style="4" bestFit="1" customWidth="1"/>
    <col min="755" max="755" width="9" style="4" bestFit="1" customWidth="1"/>
    <col min="756" max="756" width="8.33203125" style="4" bestFit="1" customWidth="1"/>
    <col min="757" max="757" width="16" style="4" bestFit="1" customWidth="1"/>
    <col min="758" max="758" width="16.33203125" style="4" bestFit="1" customWidth="1"/>
    <col min="759" max="759" width="17" style="4" bestFit="1" customWidth="1"/>
    <col min="760" max="1009" width="8.83203125" style="4"/>
    <col min="1010" max="1010" width="14.33203125" style="4" bestFit="1" customWidth="1"/>
    <col min="1011" max="1011" width="9" style="4" bestFit="1" customWidth="1"/>
    <col min="1012" max="1012" width="8.33203125" style="4" bestFit="1" customWidth="1"/>
    <col min="1013" max="1013" width="16" style="4" bestFit="1" customWidth="1"/>
    <col min="1014" max="1014" width="16.33203125" style="4" bestFit="1" customWidth="1"/>
    <col min="1015" max="1015" width="17" style="4" bestFit="1" customWidth="1"/>
    <col min="1016" max="1265" width="8.83203125" style="4"/>
    <col min="1266" max="1266" width="14.33203125" style="4" bestFit="1" customWidth="1"/>
    <col min="1267" max="1267" width="9" style="4" bestFit="1" customWidth="1"/>
    <col min="1268" max="1268" width="8.33203125" style="4" bestFit="1" customWidth="1"/>
    <col min="1269" max="1269" width="16" style="4" bestFit="1" customWidth="1"/>
    <col min="1270" max="1270" width="16.33203125" style="4" bestFit="1" customWidth="1"/>
    <col min="1271" max="1271" width="17" style="4" bestFit="1" customWidth="1"/>
    <col min="1272" max="1521" width="8.83203125" style="4"/>
    <col min="1522" max="1522" width="14.33203125" style="4" bestFit="1" customWidth="1"/>
    <col min="1523" max="1523" width="9" style="4" bestFit="1" customWidth="1"/>
    <col min="1524" max="1524" width="8.33203125" style="4" bestFit="1" customWidth="1"/>
    <col min="1525" max="1525" width="16" style="4" bestFit="1" customWidth="1"/>
    <col min="1526" max="1526" width="16.33203125" style="4" bestFit="1" customWidth="1"/>
    <col min="1527" max="1527" width="17" style="4" bestFit="1" customWidth="1"/>
    <col min="1528" max="1777" width="8.83203125" style="4"/>
    <col min="1778" max="1778" width="14.33203125" style="4" bestFit="1" customWidth="1"/>
    <col min="1779" max="1779" width="9" style="4" bestFit="1" customWidth="1"/>
    <col min="1780" max="1780" width="8.33203125" style="4" bestFit="1" customWidth="1"/>
    <col min="1781" max="1781" width="16" style="4" bestFit="1" customWidth="1"/>
    <col min="1782" max="1782" width="16.33203125" style="4" bestFit="1" customWidth="1"/>
    <col min="1783" max="1783" width="17" style="4" bestFit="1" customWidth="1"/>
    <col min="1784" max="2033" width="8.83203125" style="4"/>
    <col min="2034" max="2034" width="14.33203125" style="4" bestFit="1" customWidth="1"/>
    <col min="2035" max="2035" width="9" style="4" bestFit="1" customWidth="1"/>
    <col min="2036" max="2036" width="8.33203125" style="4" bestFit="1" customWidth="1"/>
    <col min="2037" max="2037" width="16" style="4" bestFit="1" customWidth="1"/>
    <col min="2038" max="2038" width="16.33203125" style="4" bestFit="1" customWidth="1"/>
    <col min="2039" max="2039" width="17" style="4" bestFit="1" customWidth="1"/>
    <col min="2040" max="2289" width="8.83203125" style="4"/>
    <col min="2290" max="2290" width="14.33203125" style="4" bestFit="1" customWidth="1"/>
    <col min="2291" max="2291" width="9" style="4" bestFit="1" customWidth="1"/>
    <col min="2292" max="2292" width="8.33203125" style="4" bestFit="1" customWidth="1"/>
    <col min="2293" max="2293" width="16" style="4" bestFit="1" customWidth="1"/>
    <col min="2294" max="2294" width="16.33203125" style="4" bestFit="1" customWidth="1"/>
    <col min="2295" max="2295" width="17" style="4" bestFit="1" customWidth="1"/>
    <col min="2296" max="2545" width="8.83203125" style="4"/>
    <col min="2546" max="2546" width="14.33203125" style="4" bestFit="1" customWidth="1"/>
    <col min="2547" max="2547" width="9" style="4" bestFit="1" customWidth="1"/>
    <col min="2548" max="2548" width="8.33203125" style="4" bestFit="1" customWidth="1"/>
    <col min="2549" max="2549" width="16" style="4" bestFit="1" customWidth="1"/>
    <col min="2550" max="2550" width="16.33203125" style="4" bestFit="1" customWidth="1"/>
    <col min="2551" max="2551" width="17" style="4" bestFit="1" customWidth="1"/>
    <col min="2552" max="2801" width="8.83203125" style="4"/>
    <col min="2802" max="2802" width="14.33203125" style="4" bestFit="1" customWidth="1"/>
    <col min="2803" max="2803" width="9" style="4" bestFit="1" customWidth="1"/>
    <col min="2804" max="2804" width="8.33203125" style="4" bestFit="1" customWidth="1"/>
    <col min="2805" max="2805" width="16" style="4" bestFit="1" customWidth="1"/>
    <col min="2806" max="2806" width="16.33203125" style="4" bestFit="1" customWidth="1"/>
    <col min="2807" max="2807" width="17" style="4" bestFit="1" customWidth="1"/>
    <col min="2808" max="3057" width="8.83203125" style="4"/>
    <col min="3058" max="3058" width="14.33203125" style="4" bestFit="1" customWidth="1"/>
    <col min="3059" max="3059" width="9" style="4" bestFit="1" customWidth="1"/>
    <col min="3060" max="3060" width="8.33203125" style="4" bestFit="1" customWidth="1"/>
    <col min="3061" max="3061" width="16" style="4" bestFit="1" customWidth="1"/>
    <col min="3062" max="3062" width="16.33203125" style="4" bestFit="1" customWidth="1"/>
    <col min="3063" max="3063" width="17" style="4" bestFit="1" customWidth="1"/>
    <col min="3064" max="3313" width="8.83203125" style="4"/>
    <col min="3314" max="3314" width="14.33203125" style="4" bestFit="1" customWidth="1"/>
    <col min="3315" max="3315" width="9" style="4" bestFit="1" customWidth="1"/>
    <col min="3316" max="3316" width="8.33203125" style="4" bestFit="1" customWidth="1"/>
    <col min="3317" max="3317" width="16" style="4" bestFit="1" customWidth="1"/>
    <col min="3318" max="3318" width="16.33203125" style="4" bestFit="1" customWidth="1"/>
    <col min="3319" max="3319" width="17" style="4" bestFit="1" customWidth="1"/>
    <col min="3320" max="3569" width="8.83203125" style="4"/>
    <col min="3570" max="3570" width="14.33203125" style="4" bestFit="1" customWidth="1"/>
    <col min="3571" max="3571" width="9" style="4" bestFit="1" customWidth="1"/>
    <col min="3572" max="3572" width="8.33203125" style="4" bestFit="1" customWidth="1"/>
    <col min="3573" max="3573" width="16" style="4" bestFit="1" customWidth="1"/>
    <col min="3574" max="3574" width="16.33203125" style="4" bestFit="1" customWidth="1"/>
    <col min="3575" max="3575" width="17" style="4" bestFit="1" customWidth="1"/>
    <col min="3576" max="3825" width="8.83203125" style="4"/>
    <col min="3826" max="3826" width="14.33203125" style="4" bestFit="1" customWidth="1"/>
    <col min="3827" max="3827" width="9" style="4" bestFit="1" customWidth="1"/>
    <col min="3828" max="3828" width="8.33203125" style="4" bestFit="1" customWidth="1"/>
    <col min="3829" max="3829" width="16" style="4" bestFit="1" customWidth="1"/>
    <col min="3830" max="3830" width="16.33203125" style="4" bestFit="1" customWidth="1"/>
    <col min="3831" max="3831" width="17" style="4" bestFit="1" customWidth="1"/>
    <col min="3832" max="4081" width="8.83203125" style="4"/>
    <col min="4082" max="4082" width="14.33203125" style="4" bestFit="1" customWidth="1"/>
    <col min="4083" max="4083" width="9" style="4" bestFit="1" customWidth="1"/>
    <col min="4084" max="4084" width="8.33203125" style="4" bestFit="1" customWidth="1"/>
    <col min="4085" max="4085" width="16" style="4" bestFit="1" customWidth="1"/>
    <col min="4086" max="4086" width="16.33203125" style="4" bestFit="1" customWidth="1"/>
    <col min="4087" max="4087" width="17" style="4" bestFit="1" customWidth="1"/>
    <col min="4088" max="4337" width="8.83203125" style="4"/>
    <col min="4338" max="4338" width="14.33203125" style="4" bestFit="1" customWidth="1"/>
    <col min="4339" max="4339" width="9" style="4" bestFit="1" customWidth="1"/>
    <col min="4340" max="4340" width="8.33203125" style="4" bestFit="1" customWidth="1"/>
    <col min="4341" max="4341" width="16" style="4" bestFit="1" customWidth="1"/>
    <col min="4342" max="4342" width="16.33203125" style="4" bestFit="1" customWidth="1"/>
    <col min="4343" max="4343" width="17" style="4" bestFit="1" customWidth="1"/>
    <col min="4344" max="4593" width="8.83203125" style="4"/>
    <col min="4594" max="4594" width="14.33203125" style="4" bestFit="1" customWidth="1"/>
    <col min="4595" max="4595" width="9" style="4" bestFit="1" customWidth="1"/>
    <col min="4596" max="4596" width="8.33203125" style="4" bestFit="1" customWidth="1"/>
    <col min="4597" max="4597" width="16" style="4" bestFit="1" customWidth="1"/>
    <col min="4598" max="4598" width="16.33203125" style="4" bestFit="1" customWidth="1"/>
    <col min="4599" max="4599" width="17" style="4" bestFit="1" customWidth="1"/>
    <col min="4600" max="4849" width="8.83203125" style="4"/>
    <col min="4850" max="4850" width="14.33203125" style="4" bestFit="1" customWidth="1"/>
    <col min="4851" max="4851" width="9" style="4" bestFit="1" customWidth="1"/>
    <col min="4852" max="4852" width="8.33203125" style="4" bestFit="1" customWidth="1"/>
    <col min="4853" max="4853" width="16" style="4" bestFit="1" customWidth="1"/>
    <col min="4854" max="4854" width="16.33203125" style="4" bestFit="1" customWidth="1"/>
    <col min="4855" max="4855" width="17" style="4" bestFit="1" customWidth="1"/>
    <col min="4856" max="5105" width="8.83203125" style="4"/>
    <col min="5106" max="5106" width="14.33203125" style="4" bestFit="1" customWidth="1"/>
    <col min="5107" max="5107" width="9" style="4" bestFit="1" customWidth="1"/>
    <col min="5108" max="5108" width="8.33203125" style="4" bestFit="1" customWidth="1"/>
    <col min="5109" max="5109" width="16" style="4" bestFit="1" customWidth="1"/>
    <col min="5110" max="5110" width="16.33203125" style="4" bestFit="1" customWidth="1"/>
    <col min="5111" max="5111" width="17" style="4" bestFit="1" customWidth="1"/>
    <col min="5112" max="5361" width="8.83203125" style="4"/>
    <col min="5362" max="5362" width="14.33203125" style="4" bestFit="1" customWidth="1"/>
    <col min="5363" max="5363" width="9" style="4" bestFit="1" customWidth="1"/>
    <col min="5364" max="5364" width="8.33203125" style="4" bestFit="1" customWidth="1"/>
    <col min="5365" max="5365" width="16" style="4" bestFit="1" customWidth="1"/>
    <col min="5366" max="5366" width="16.33203125" style="4" bestFit="1" customWidth="1"/>
    <col min="5367" max="5367" width="17" style="4" bestFit="1" customWidth="1"/>
    <col min="5368" max="5617" width="8.83203125" style="4"/>
    <col min="5618" max="5618" width="14.33203125" style="4" bestFit="1" customWidth="1"/>
    <col min="5619" max="5619" width="9" style="4" bestFit="1" customWidth="1"/>
    <col min="5620" max="5620" width="8.33203125" style="4" bestFit="1" customWidth="1"/>
    <col min="5621" max="5621" width="16" style="4" bestFit="1" customWidth="1"/>
    <col min="5622" max="5622" width="16.33203125" style="4" bestFit="1" customWidth="1"/>
    <col min="5623" max="5623" width="17" style="4" bestFit="1" customWidth="1"/>
    <col min="5624" max="5873" width="8.83203125" style="4"/>
    <col min="5874" max="5874" width="14.33203125" style="4" bestFit="1" customWidth="1"/>
    <col min="5875" max="5875" width="9" style="4" bestFit="1" customWidth="1"/>
    <col min="5876" max="5876" width="8.33203125" style="4" bestFit="1" customWidth="1"/>
    <col min="5877" max="5877" width="16" style="4" bestFit="1" customWidth="1"/>
    <col min="5878" max="5878" width="16.33203125" style="4" bestFit="1" customWidth="1"/>
    <col min="5879" max="5879" width="17" style="4" bestFit="1" customWidth="1"/>
    <col min="5880" max="6129" width="8.83203125" style="4"/>
    <col min="6130" max="6130" width="14.33203125" style="4" bestFit="1" customWidth="1"/>
    <col min="6131" max="6131" width="9" style="4" bestFit="1" customWidth="1"/>
    <col min="6132" max="6132" width="8.33203125" style="4" bestFit="1" customWidth="1"/>
    <col min="6133" max="6133" width="16" style="4" bestFit="1" customWidth="1"/>
    <col min="6134" max="6134" width="16.33203125" style="4" bestFit="1" customWidth="1"/>
    <col min="6135" max="6135" width="17" style="4" bestFit="1" customWidth="1"/>
    <col min="6136" max="6385" width="8.83203125" style="4"/>
    <col min="6386" max="6386" width="14.33203125" style="4" bestFit="1" customWidth="1"/>
    <col min="6387" max="6387" width="9" style="4" bestFit="1" customWidth="1"/>
    <col min="6388" max="6388" width="8.33203125" style="4" bestFit="1" customWidth="1"/>
    <col min="6389" max="6389" width="16" style="4" bestFit="1" customWidth="1"/>
    <col min="6390" max="6390" width="16.33203125" style="4" bestFit="1" customWidth="1"/>
    <col min="6391" max="6391" width="17" style="4" bestFit="1" customWidth="1"/>
    <col min="6392" max="6641" width="8.83203125" style="4"/>
    <col min="6642" max="6642" width="14.33203125" style="4" bestFit="1" customWidth="1"/>
    <col min="6643" max="6643" width="9" style="4" bestFit="1" customWidth="1"/>
    <col min="6644" max="6644" width="8.33203125" style="4" bestFit="1" customWidth="1"/>
    <col min="6645" max="6645" width="16" style="4" bestFit="1" customWidth="1"/>
    <col min="6646" max="6646" width="16.33203125" style="4" bestFit="1" customWidth="1"/>
    <col min="6647" max="6647" width="17" style="4" bestFit="1" customWidth="1"/>
    <col min="6648" max="6897" width="8.83203125" style="4"/>
    <col min="6898" max="6898" width="14.33203125" style="4" bestFit="1" customWidth="1"/>
    <col min="6899" max="6899" width="9" style="4" bestFit="1" customWidth="1"/>
    <col min="6900" max="6900" width="8.33203125" style="4" bestFit="1" customWidth="1"/>
    <col min="6901" max="6901" width="16" style="4" bestFit="1" customWidth="1"/>
    <col min="6902" max="6902" width="16.33203125" style="4" bestFit="1" customWidth="1"/>
    <col min="6903" max="6903" width="17" style="4" bestFit="1" customWidth="1"/>
    <col min="6904" max="7153" width="8.83203125" style="4"/>
    <col min="7154" max="7154" width="14.33203125" style="4" bestFit="1" customWidth="1"/>
    <col min="7155" max="7155" width="9" style="4" bestFit="1" customWidth="1"/>
    <col min="7156" max="7156" width="8.33203125" style="4" bestFit="1" customWidth="1"/>
    <col min="7157" max="7157" width="16" style="4" bestFit="1" customWidth="1"/>
    <col min="7158" max="7158" width="16.33203125" style="4" bestFit="1" customWidth="1"/>
    <col min="7159" max="7159" width="17" style="4" bestFit="1" customWidth="1"/>
    <col min="7160" max="7409" width="8.83203125" style="4"/>
    <col min="7410" max="7410" width="14.33203125" style="4" bestFit="1" customWidth="1"/>
    <col min="7411" max="7411" width="9" style="4" bestFit="1" customWidth="1"/>
    <col min="7412" max="7412" width="8.33203125" style="4" bestFit="1" customWidth="1"/>
    <col min="7413" max="7413" width="16" style="4" bestFit="1" customWidth="1"/>
    <col min="7414" max="7414" width="16.33203125" style="4" bestFit="1" customWidth="1"/>
    <col min="7415" max="7415" width="17" style="4" bestFit="1" customWidth="1"/>
    <col min="7416" max="7665" width="8.83203125" style="4"/>
    <col min="7666" max="7666" width="14.33203125" style="4" bestFit="1" customWidth="1"/>
    <col min="7667" max="7667" width="9" style="4" bestFit="1" customWidth="1"/>
    <col min="7668" max="7668" width="8.33203125" style="4" bestFit="1" customWidth="1"/>
    <col min="7669" max="7669" width="16" style="4" bestFit="1" customWidth="1"/>
    <col min="7670" max="7670" width="16.33203125" style="4" bestFit="1" customWidth="1"/>
    <col min="7671" max="7671" width="17" style="4" bestFit="1" customWidth="1"/>
    <col min="7672" max="7921" width="8.83203125" style="4"/>
    <col min="7922" max="7922" width="14.33203125" style="4" bestFit="1" customWidth="1"/>
    <col min="7923" max="7923" width="9" style="4" bestFit="1" customWidth="1"/>
    <col min="7924" max="7924" width="8.33203125" style="4" bestFit="1" customWidth="1"/>
    <col min="7925" max="7925" width="16" style="4" bestFit="1" customWidth="1"/>
    <col min="7926" max="7926" width="16.33203125" style="4" bestFit="1" customWidth="1"/>
    <col min="7927" max="7927" width="17" style="4" bestFit="1" customWidth="1"/>
    <col min="7928" max="8177" width="8.83203125" style="4"/>
    <col min="8178" max="8178" width="14.33203125" style="4" bestFit="1" customWidth="1"/>
    <col min="8179" max="8179" width="9" style="4" bestFit="1" customWidth="1"/>
    <col min="8180" max="8180" width="8.33203125" style="4" bestFit="1" customWidth="1"/>
    <col min="8181" max="8181" width="16" style="4" bestFit="1" customWidth="1"/>
    <col min="8182" max="8182" width="16.33203125" style="4" bestFit="1" customWidth="1"/>
    <col min="8183" max="8183" width="17" style="4" bestFit="1" customWidth="1"/>
    <col min="8184" max="8433" width="8.83203125" style="4"/>
    <col min="8434" max="8434" width="14.33203125" style="4" bestFit="1" customWidth="1"/>
    <col min="8435" max="8435" width="9" style="4" bestFit="1" customWidth="1"/>
    <col min="8436" max="8436" width="8.33203125" style="4" bestFit="1" customWidth="1"/>
    <col min="8437" max="8437" width="16" style="4" bestFit="1" customWidth="1"/>
    <col min="8438" max="8438" width="16.33203125" style="4" bestFit="1" customWidth="1"/>
    <col min="8439" max="8439" width="17" style="4" bestFit="1" customWidth="1"/>
    <col min="8440" max="8689" width="8.83203125" style="4"/>
    <col min="8690" max="8690" width="14.33203125" style="4" bestFit="1" customWidth="1"/>
    <col min="8691" max="8691" width="9" style="4" bestFit="1" customWidth="1"/>
    <col min="8692" max="8692" width="8.33203125" style="4" bestFit="1" customWidth="1"/>
    <col min="8693" max="8693" width="16" style="4" bestFit="1" customWidth="1"/>
    <col min="8694" max="8694" width="16.33203125" style="4" bestFit="1" customWidth="1"/>
    <col min="8695" max="8695" width="17" style="4" bestFit="1" customWidth="1"/>
    <col min="8696" max="8945" width="8.83203125" style="4"/>
    <col min="8946" max="8946" width="14.33203125" style="4" bestFit="1" customWidth="1"/>
    <col min="8947" max="8947" width="9" style="4" bestFit="1" customWidth="1"/>
    <col min="8948" max="8948" width="8.33203125" style="4" bestFit="1" customWidth="1"/>
    <col min="8949" max="8949" width="16" style="4" bestFit="1" customWidth="1"/>
    <col min="8950" max="8950" width="16.33203125" style="4" bestFit="1" customWidth="1"/>
    <col min="8951" max="8951" width="17" style="4" bestFit="1" customWidth="1"/>
    <col min="8952" max="9201" width="8.83203125" style="4"/>
    <col min="9202" max="9202" width="14.33203125" style="4" bestFit="1" customWidth="1"/>
    <col min="9203" max="9203" width="9" style="4" bestFit="1" customWidth="1"/>
    <col min="9204" max="9204" width="8.33203125" style="4" bestFit="1" customWidth="1"/>
    <col min="9205" max="9205" width="16" style="4" bestFit="1" customWidth="1"/>
    <col min="9206" max="9206" width="16.33203125" style="4" bestFit="1" customWidth="1"/>
    <col min="9207" max="9207" width="17" style="4" bestFit="1" customWidth="1"/>
    <col min="9208" max="9457" width="8.83203125" style="4"/>
    <col min="9458" max="9458" width="14.33203125" style="4" bestFit="1" customWidth="1"/>
    <col min="9459" max="9459" width="9" style="4" bestFit="1" customWidth="1"/>
    <col min="9460" max="9460" width="8.33203125" style="4" bestFit="1" customWidth="1"/>
    <col min="9461" max="9461" width="16" style="4" bestFit="1" customWidth="1"/>
    <col min="9462" max="9462" width="16.33203125" style="4" bestFit="1" customWidth="1"/>
    <col min="9463" max="9463" width="17" style="4" bestFit="1" customWidth="1"/>
    <col min="9464" max="9713" width="8.83203125" style="4"/>
    <col min="9714" max="9714" width="14.33203125" style="4" bestFit="1" customWidth="1"/>
    <col min="9715" max="9715" width="9" style="4" bestFit="1" customWidth="1"/>
    <col min="9716" max="9716" width="8.33203125" style="4" bestFit="1" customWidth="1"/>
    <col min="9717" max="9717" width="16" style="4" bestFit="1" customWidth="1"/>
    <col min="9718" max="9718" width="16.33203125" style="4" bestFit="1" customWidth="1"/>
    <col min="9719" max="9719" width="17" style="4" bestFit="1" customWidth="1"/>
    <col min="9720" max="9969" width="8.83203125" style="4"/>
    <col min="9970" max="9970" width="14.33203125" style="4" bestFit="1" customWidth="1"/>
    <col min="9971" max="9971" width="9" style="4" bestFit="1" customWidth="1"/>
    <col min="9972" max="9972" width="8.33203125" style="4" bestFit="1" customWidth="1"/>
    <col min="9973" max="9973" width="16" style="4" bestFit="1" customWidth="1"/>
    <col min="9974" max="9974" width="16.33203125" style="4" bestFit="1" customWidth="1"/>
    <col min="9975" max="9975" width="17" style="4" bestFit="1" customWidth="1"/>
    <col min="9976" max="10225" width="8.83203125" style="4"/>
    <col min="10226" max="10226" width="14.33203125" style="4" bestFit="1" customWidth="1"/>
    <col min="10227" max="10227" width="9" style="4" bestFit="1" customWidth="1"/>
    <col min="10228" max="10228" width="8.33203125" style="4" bestFit="1" customWidth="1"/>
    <col min="10229" max="10229" width="16" style="4" bestFit="1" customWidth="1"/>
    <col min="10230" max="10230" width="16.33203125" style="4" bestFit="1" customWidth="1"/>
    <col min="10231" max="10231" width="17" style="4" bestFit="1" customWidth="1"/>
    <col min="10232" max="10481" width="8.83203125" style="4"/>
    <col min="10482" max="10482" width="14.33203125" style="4" bestFit="1" customWidth="1"/>
    <col min="10483" max="10483" width="9" style="4" bestFit="1" customWidth="1"/>
    <col min="10484" max="10484" width="8.33203125" style="4" bestFit="1" customWidth="1"/>
    <col min="10485" max="10485" width="16" style="4" bestFit="1" customWidth="1"/>
    <col min="10486" max="10486" width="16.33203125" style="4" bestFit="1" customWidth="1"/>
    <col min="10487" max="10487" width="17" style="4" bestFit="1" customWidth="1"/>
    <col min="10488" max="10737" width="8.83203125" style="4"/>
    <col min="10738" max="10738" width="14.33203125" style="4" bestFit="1" customWidth="1"/>
    <col min="10739" max="10739" width="9" style="4" bestFit="1" customWidth="1"/>
    <col min="10740" max="10740" width="8.33203125" style="4" bestFit="1" customWidth="1"/>
    <col min="10741" max="10741" width="16" style="4" bestFit="1" customWidth="1"/>
    <col min="10742" max="10742" width="16.33203125" style="4" bestFit="1" customWidth="1"/>
    <col min="10743" max="10743" width="17" style="4" bestFit="1" customWidth="1"/>
    <col min="10744" max="10993" width="8.83203125" style="4"/>
    <col min="10994" max="10994" width="14.33203125" style="4" bestFit="1" customWidth="1"/>
    <col min="10995" max="10995" width="9" style="4" bestFit="1" customWidth="1"/>
    <col min="10996" max="10996" width="8.33203125" style="4" bestFit="1" customWidth="1"/>
    <col min="10997" max="10997" width="16" style="4" bestFit="1" customWidth="1"/>
    <col min="10998" max="10998" width="16.33203125" style="4" bestFit="1" customWidth="1"/>
    <col min="10999" max="10999" width="17" style="4" bestFit="1" customWidth="1"/>
    <col min="11000" max="11249" width="8.83203125" style="4"/>
    <col min="11250" max="11250" width="14.33203125" style="4" bestFit="1" customWidth="1"/>
    <col min="11251" max="11251" width="9" style="4" bestFit="1" customWidth="1"/>
    <col min="11252" max="11252" width="8.33203125" style="4" bestFit="1" customWidth="1"/>
    <col min="11253" max="11253" width="16" style="4" bestFit="1" customWidth="1"/>
    <col min="11254" max="11254" width="16.33203125" style="4" bestFit="1" customWidth="1"/>
    <col min="11255" max="11255" width="17" style="4" bestFit="1" customWidth="1"/>
    <col min="11256" max="11505" width="8.83203125" style="4"/>
    <col min="11506" max="11506" width="14.33203125" style="4" bestFit="1" customWidth="1"/>
    <col min="11507" max="11507" width="9" style="4" bestFit="1" customWidth="1"/>
    <col min="11508" max="11508" width="8.33203125" style="4" bestFit="1" customWidth="1"/>
    <col min="11509" max="11509" width="16" style="4" bestFit="1" customWidth="1"/>
    <col min="11510" max="11510" width="16.33203125" style="4" bestFit="1" customWidth="1"/>
    <col min="11511" max="11511" width="17" style="4" bestFit="1" customWidth="1"/>
    <col min="11512" max="11761" width="8.83203125" style="4"/>
    <col min="11762" max="11762" width="14.33203125" style="4" bestFit="1" customWidth="1"/>
    <col min="11763" max="11763" width="9" style="4" bestFit="1" customWidth="1"/>
    <col min="11764" max="11764" width="8.33203125" style="4" bestFit="1" customWidth="1"/>
    <col min="11765" max="11765" width="16" style="4" bestFit="1" customWidth="1"/>
    <col min="11766" max="11766" width="16.33203125" style="4" bestFit="1" customWidth="1"/>
    <col min="11767" max="11767" width="17" style="4" bestFit="1" customWidth="1"/>
    <col min="11768" max="12017" width="8.83203125" style="4"/>
    <col min="12018" max="12018" width="14.33203125" style="4" bestFit="1" customWidth="1"/>
    <col min="12019" max="12019" width="9" style="4" bestFit="1" customWidth="1"/>
    <col min="12020" max="12020" width="8.33203125" style="4" bestFit="1" customWidth="1"/>
    <col min="12021" max="12021" width="16" style="4" bestFit="1" customWidth="1"/>
    <col min="12022" max="12022" width="16.33203125" style="4" bestFit="1" customWidth="1"/>
    <col min="12023" max="12023" width="17" style="4" bestFit="1" customWidth="1"/>
    <col min="12024" max="12273" width="8.83203125" style="4"/>
    <col min="12274" max="12274" width="14.33203125" style="4" bestFit="1" customWidth="1"/>
    <col min="12275" max="12275" width="9" style="4" bestFit="1" customWidth="1"/>
    <col min="12276" max="12276" width="8.33203125" style="4" bestFit="1" customWidth="1"/>
    <col min="12277" max="12277" width="16" style="4" bestFit="1" customWidth="1"/>
    <col min="12278" max="12278" width="16.33203125" style="4" bestFit="1" customWidth="1"/>
    <col min="12279" max="12279" width="17" style="4" bestFit="1" customWidth="1"/>
    <col min="12280" max="12529" width="8.83203125" style="4"/>
    <col min="12530" max="12530" width="14.33203125" style="4" bestFit="1" customWidth="1"/>
    <col min="12531" max="12531" width="9" style="4" bestFit="1" customWidth="1"/>
    <col min="12532" max="12532" width="8.33203125" style="4" bestFit="1" customWidth="1"/>
    <col min="12533" max="12533" width="16" style="4" bestFit="1" customWidth="1"/>
    <col min="12534" max="12534" width="16.33203125" style="4" bestFit="1" customWidth="1"/>
    <col min="12535" max="12535" width="17" style="4" bestFit="1" customWidth="1"/>
    <col min="12536" max="12785" width="8.83203125" style="4"/>
    <col min="12786" max="12786" width="14.33203125" style="4" bestFit="1" customWidth="1"/>
    <col min="12787" max="12787" width="9" style="4" bestFit="1" customWidth="1"/>
    <col min="12788" max="12788" width="8.33203125" style="4" bestFit="1" customWidth="1"/>
    <col min="12789" max="12789" width="16" style="4" bestFit="1" customWidth="1"/>
    <col min="12790" max="12790" width="16.33203125" style="4" bestFit="1" customWidth="1"/>
    <col min="12791" max="12791" width="17" style="4" bestFit="1" customWidth="1"/>
    <col min="12792" max="13041" width="8.83203125" style="4"/>
    <col min="13042" max="13042" width="14.33203125" style="4" bestFit="1" customWidth="1"/>
    <col min="13043" max="13043" width="9" style="4" bestFit="1" customWidth="1"/>
    <col min="13044" max="13044" width="8.33203125" style="4" bestFit="1" customWidth="1"/>
    <col min="13045" max="13045" width="16" style="4" bestFit="1" customWidth="1"/>
    <col min="13046" max="13046" width="16.33203125" style="4" bestFit="1" customWidth="1"/>
    <col min="13047" max="13047" width="17" style="4" bestFit="1" customWidth="1"/>
    <col min="13048" max="13297" width="8.83203125" style="4"/>
    <col min="13298" max="13298" width="14.33203125" style="4" bestFit="1" customWidth="1"/>
    <col min="13299" max="13299" width="9" style="4" bestFit="1" customWidth="1"/>
    <col min="13300" max="13300" width="8.33203125" style="4" bestFit="1" customWidth="1"/>
    <col min="13301" max="13301" width="16" style="4" bestFit="1" customWidth="1"/>
    <col min="13302" max="13302" width="16.33203125" style="4" bestFit="1" customWidth="1"/>
    <col min="13303" max="13303" width="17" style="4" bestFit="1" customWidth="1"/>
    <col min="13304" max="13553" width="8.83203125" style="4"/>
    <col min="13554" max="13554" width="14.33203125" style="4" bestFit="1" customWidth="1"/>
    <col min="13555" max="13555" width="9" style="4" bestFit="1" customWidth="1"/>
    <col min="13556" max="13556" width="8.33203125" style="4" bestFit="1" customWidth="1"/>
    <col min="13557" max="13557" width="16" style="4" bestFit="1" customWidth="1"/>
    <col min="13558" max="13558" width="16.33203125" style="4" bestFit="1" customWidth="1"/>
    <col min="13559" max="13559" width="17" style="4" bestFit="1" customWidth="1"/>
    <col min="13560" max="13809" width="8.83203125" style="4"/>
    <col min="13810" max="13810" width="14.33203125" style="4" bestFit="1" customWidth="1"/>
    <col min="13811" max="13811" width="9" style="4" bestFit="1" customWidth="1"/>
    <col min="13812" max="13812" width="8.33203125" style="4" bestFit="1" customWidth="1"/>
    <col min="13813" max="13813" width="16" style="4" bestFit="1" customWidth="1"/>
    <col min="13814" max="13814" width="16.33203125" style="4" bestFit="1" customWidth="1"/>
    <col min="13815" max="13815" width="17" style="4" bestFit="1" customWidth="1"/>
    <col min="13816" max="14065" width="8.83203125" style="4"/>
    <col min="14066" max="14066" width="14.33203125" style="4" bestFit="1" customWidth="1"/>
    <col min="14067" max="14067" width="9" style="4" bestFit="1" customWidth="1"/>
    <col min="14068" max="14068" width="8.33203125" style="4" bestFit="1" customWidth="1"/>
    <col min="14069" max="14069" width="16" style="4" bestFit="1" customWidth="1"/>
    <col min="14070" max="14070" width="16.33203125" style="4" bestFit="1" customWidth="1"/>
    <col min="14071" max="14071" width="17" style="4" bestFit="1" customWidth="1"/>
    <col min="14072" max="14321" width="8.83203125" style="4"/>
    <col min="14322" max="14322" width="14.33203125" style="4" bestFit="1" customWidth="1"/>
    <col min="14323" max="14323" width="9" style="4" bestFit="1" customWidth="1"/>
    <col min="14324" max="14324" width="8.33203125" style="4" bestFit="1" customWidth="1"/>
    <col min="14325" max="14325" width="16" style="4" bestFit="1" customWidth="1"/>
    <col min="14326" max="14326" width="16.33203125" style="4" bestFit="1" customWidth="1"/>
    <col min="14327" max="14327" width="17" style="4" bestFit="1" customWidth="1"/>
    <col min="14328" max="14577" width="8.83203125" style="4"/>
    <col min="14578" max="14578" width="14.33203125" style="4" bestFit="1" customWidth="1"/>
    <col min="14579" max="14579" width="9" style="4" bestFit="1" customWidth="1"/>
    <col min="14580" max="14580" width="8.33203125" style="4" bestFit="1" customWidth="1"/>
    <col min="14581" max="14581" width="16" style="4" bestFit="1" customWidth="1"/>
    <col min="14582" max="14582" width="16.33203125" style="4" bestFit="1" customWidth="1"/>
    <col min="14583" max="14583" width="17" style="4" bestFit="1" customWidth="1"/>
    <col min="14584" max="14833" width="8.83203125" style="4"/>
    <col min="14834" max="14834" width="14.33203125" style="4" bestFit="1" customWidth="1"/>
    <col min="14835" max="14835" width="9" style="4" bestFit="1" customWidth="1"/>
    <col min="14836" max="14836" width="8.33203125" style="4" bestFit="1" customWidth="1"/>
    <col min="14837" max="14837" width="16" style="4" bestFit="1" customWidth="1"/>
    <col min="14838" max="14838" width="16.33203125" style="4" bestFit="1" customWidth="1"/>
    <col min="14839" max="14839" width="17" style="4" bestFit="1" customWidth="1"/>
    <col min="14840" max="15089" width="8.83203125" style="4"/>
    <col min="15090" max="15090" width="14.33203125" style="4" bestFit="1" customWidth="1"/>
    <col min="15091" max="15091" width="9" style="4" bestFit="1" customWidth="1"/>
    <col min="15092" max="15092" width="8.33203125" style="4" bestFit="1" customWidth="1"/>
    <col min="15093" max="15093" width="16" style="4" bestFit="1" customWidth="1"/>
    <col min="15094" max="15094" width="16.33203125" style="4" bestFit="1" customWidth="1"/>
    <col min="15095" max="15095" width="17" style="4" bestFit="1" customWidth="1"/>
    <col min="15096" max="15345" width="8.83203125" style="4"/>
    <col min="15346" max="15346" width="14.33203125" style="4" bestFit="1" customWidth="1"/>
    <col min="15347" max="15347" width="9" style="4" bestFit="1" customWidth="1"/>
    <col min="15348" max="15348" width="8.33203125" style="4" bestFit="1" customWidth="1"/>
    <col min="15349" max="15349" width="16" style="4" bestFit="1" customWidth="1"/>
    <col min="15350" max="15350" width="16.33203125" style="4" bestFit="1" customWidth="1"/>
    <col min="15351" max="15351" width="17" style="4" bestFit="1" customWidth="1"/>
    <col min="15352" max="15601" width="8.83203125" style="4"/>
    <col min="15602" max="15602" width="14.33203125" style="4" bestFit="1" customWidth="1"/>
    <col min="15603" max="15603" width="9" style="4" bestFit="1" customWidth="1"/>
    <col min="15604" max="15604" width="8.33203125" style="4" bestFit="1" customWidth="1"/>
    <col min="15605" max="15605" width="16" style="4" bestFit="1" customWidth="1"/>
    <col min="15606" max="15606" width="16.33203125" style="4" bestFit="1" customWidth="1"/>
    <col min="15607" max="15607" width="17" style="4" bestFit="1" customWidth="1"/>
    <col min="15608" max="15857" width="8.83203125" style="4"/>
    <col min="15858" max="15858" width="14.33203125" style="4" bestFit="1" customWidth="1"/>
    <col min="15859" max="15859" width="9" style="4" bestFit="1" customWidth="1"/>
    <col min="15860" max="15860" width="8.33203125" style="4" bestFit="1" customWidth="1"/>
    <col min="15861" max="15861" width="16" style="4" bestFit="1" customWidth="1"/>
    <col min="15862" max="15862" width="16.33203125" style="4" bestFit="1" customWidth="1"/>
    <col min="15863" max="15863" width="17" style="4" bestFit="1" customWidth="1"/>
    <col min="15864" max="16113" width="8.83203125" style="4"/>
    <col min="16114" max="16114" width="14.33203125" style="4" bestFit="1" customWidth="1"/>
    <col min="16115" max="16115" width="9" style="4" bestFit="1" customWidth="1"/>
    <col min="16116" max="16116" width="8.33203125" style="4" bestFit="1" customWidth="1"/>
    <col min="16117" max="16117" width="16" style="4" bestFit="1" customWidth="1"/>
    <col min="16118" max="16118" width="16.33203125" style="4" bestFit="1" customWidth="1"/>
    <col min="16119" max="16119" width="17" style="4" bestFit="1" customWidth="1"/>
    <col min="16120" max="16384" width="8.83203125" style="4"/>
  </cols>
  <sheetData>
    <row r="1" spans="1:15" ht="14" thickBot="1" x14ac:dyDescent="0.2">
      <c r="A1" s="13" t="s">
        <v>28</v>
      </c>
      <c r="B1" s="13" t="s">
        <v>27</v>
      </c>
      <c r="C1" s="13" t="s">
        <v>29</v>
      </c>
      <c r="D1" s="13" t="s">
        <v>30</v>
      </c>
      <c r="E1" s="13" t="s">
        <v>31</v>
      </c>
      <c r="F1" s="6"/>
    </row>
    <row r="2" spans="1:15" x14ac:dyDescent="0.15">
      <c r="A2" s="12">
        <v>0.80326936962814943</v>
      </c>
      <c r="B2" s="7">
        <v>57</v>
      </c>
      <c r="C2" s="7">
        <v>2</v>
      </c>
      <c r="D2" s="7">
        <v>0.8377922591200162</v>
      </c>
      <c r="E2" s="7">
        <v>81</v>
      </c>
      <c r="G2" s="40" t="s">
        <v>40</v>
      </c>
      <c r="H2" s="41"/>
      <c r="I2" s="41"/>
      <c r="J2" s="41"/>
      <c r="K2" s="42"/>
    </row>
    <row r="3" spans="1:15" x14ac:dyDescent="0.15">
      <c r="A3" s="12">
        <v>0.4247373760826908</v>
      </c>
      <c r="B3" s="7">
        <v>25</v>
      </c>
      <c r="C3" s="7">
        <v>1</v>
      </c>
      <c r="D3" s="7">
        <v>0.44676141945190506</v>
      </c>
      <c r="E3" s="7">
        <v>25</v>
      </c>
      <c r="G3" s="43"/>
      <c r="H3" s="44"/>
      <c r="I3" s="44"/>
      <c r="J3" s="44"/>
      <c r="K3" s="45"/>
    </row>
    <row r="4" spans="1:15" x14ac:dyDescent="0.15">
      <c r="A4" s="12">
        <v>0.36430308387816401</v>
      </c>
      <c r="B4" s="7">
        <v>53</v>
      </c>
      <c r="C4" s="7">
        <v>1</v>
      </c>
      <c r="D4" s="7">
        <v>0.26637786815616082</v>
      </c>
      <c r="E4" s="7">
        <v>49</v>
      </c>
      <c r="G4" s="43"/>
      <c r="H4" s="44"/>
      <c r="I4" s="44"/>
      <c r="J4" s="44"/>
      <c r="K4" s="45"/>
    </row>
    <row r="5" spans="1:15" x14ac:dyDescent="0.15">
      <c r="A5" s="12">
        <v>0.97447236112177749</v>
      </c>
      <c r="B5" s="7">
        <v>35</v>
      </c>
      <c r="C5" s="7">
        <v>4</v>
      </c>
      <c r="D5" s="7">
        <v>0.92865731004325114</v>
      </c>
      <c r="E5" s="7">
        <v>36</v>
      </c>
      <c r="G5" s="43"/>
      <c r="H5" s="44"/>
      <c r="I5" s="44"/>
      <c r="J5" s="44"/>
      <c r="K5" s="45"/>
    </row>
    <row r="6" spans="1:15" x14ac:dyDescent="0.15">
      <c r="A6" s="12">
        <v>0.22203339789082732</v>
      </c>
      <c r="B6" s="7">
        <v>61</v>
      </c>
      <c r="C6" s="7">
        <v>1</v>
      </c>
      <c r="D6" s="7">
        <v>0.84119388171028964</v>
      </c>
      <c r="E6" s="7">
        <v>100</v>
      </c>
      <c r="G6" s="43"/>
      <c r="H6" s="44"/>
      <c r="I6" s="44"/>
      <c r="J6" s="44"/>
      <c r="K6" s="45"/>
    </row>
    <row r="7" spans="1:15" x14ac:dyDescent="0.15">
      <c r="A7" s="12">
        <v>0.63380783640434701</v>
      </c>
      <c r="B7" s="7">
        <v>44</v>
      </c>
      <c r="C7" s="7">
        <v>2</v>
      </c>
      <c r="D7" s="7">
        <v>0.48724646956375195</v>
      </c>
      <c r="E7" s="7">
        <v>100</v>
      </c>
      <c r="G7" s="43"/>
      <c r="H7" s="44"/>
      <c r="I7" s="44"/>
      <c r="J7" s="44"/>
      <c r="K7" s="45"/>
    </row>
    <row r="8" spans="1:15" ht="14" thickBot="1" x14ac:dyDescent="0.2">
      <c r="A8" s="12">
        <v>0.56456494168533022</v>
      </c>
      <c r="B8" s="7">
        <v>65</v>
      </c>
      <c r="C8" s="7">
        <v>1</v>
      </c>
      <c r="D8" s="7">
        <v>0.63065869155078336</v>
      </c>
      <c r="E8" s="7">
        <v>100</v>
      </c>
      <c r="G8" s="46"/>
      <c r="H8" s="47"/>
      <c r="I8" s="47"/>
      <c r="J8" s="47"/>
      <c r="K8" s="48"/>
    </row>
    <row r="9" spans="1:15" x14ac:dyDescent="0.15">
      <c r="A9" s="12">
        <v>0.17580987944210325</v>
      </c>
      <c r="B9" s="7">
        <v>19</v>
      </c>
      <c r="C9" s="7">
        <v>1</v>
      </c>
      <c r="D9" s="7">
        <v>6.6071614689731106E-3</v>
      </c>
      <c r="E9" s="7">
        <v>49</v>
      </c>
    </row>
    <row r="10" spans="1:15" ht="14" thickBot="1" x14ac:dyDescent="0.2">
      <c r="A10" s="12">
        <v>0.2508402605755462</v>
      </c>
      <c r="B10" s="7">
        <v>35</v>
      </c>
      <c r="C10" s="7">
        <v>1</v>
      </c>
      <c r="D10" s="7">
        <v>0.4573295930107254</v>
      </c>
      <c r="E10" s="7">
        <v>25</v>
      </c>
    </row>
    <row r="11" spans="1:15" ht="15" x14ac:dyDescent="0.2">
      <c r="A11" s="12">
        <v>0.13442088297700555</v>
      </c>
      <c r="B11" s="7">
        <v>60</v>
      </c>
      <c r="C11" s="7">
        <v>1</v>
      </c>
      <c r="D11" s="7">
        <v>0.43106561198573723</v>
      </c>
      <c r="E11" s="7">
        <v>81</v>
      </c>
      <c r="H11" s="60"/>
      <c r="I11" s="60" t="s">
        <v>28</v>
      </c>
      <c r="J11" s="60" t="s">
        <v>27</v>
      </c>
      <c r="K11" s="60" t="s">
        <v>29</v>
      </c>
      <c r="L11" s="60" t="s">
        <v>30</v>
      </c>
      <c r="M11" s="60" t="s">
        <v>31</v>
      </c>
    </row>
    <row r="12" spans="1:15" ht="15" x14ac:dyDescent="0.2">
      <c r="A12" s="12">
        <v>0.64098524965558012</v>
      </c>
      <c r="B12" s="7">
        <v>58</v>
      </c>
      <c r="C12" s="7">
        <v>3</v>
      </c>
      <c r="D12" s="7">
        <v>0.43453584152066305</v>
      </c>
      <c r="E12" s="7">
        <v>49</v>
      </c>
      <c r="G12"/>
      <c r="H12" s="58" t="s">
        <v>28</v>
      </c>
      <c r="I12" s="58">
        <v>1</v>
      </c>
      <c r="J12" s="58"/>
      <c r="K12" s="58"/>
      <c r="L12" s="58"/>
      <c r="M12" s="58"/>
      <c r="N12"/>
      <c r="O12"/>
    </row>
    <row r="13" spans="1:15" ht="15" x14ac:dyDescent="0.2">
      <c r="A13" s="12">
        <v>0.71747192371420754</v>
      </c>
      <c r="B13" s="7">
        <v>23</v>
      </c>
      <c r="C13" s="7">
        <v>3</v>
      </c>
      <c r="D13" s="7">
        <v>0.58860391340077245</v>
      </c>
      <c r="E13" s="7">
        <v>100</v>
      </c>
      <c r="G13"/>
      <c r="H13" s="58" t="s">
        <v>27</v>
      </c>
      <c r="I13" s="58">
        <v>-0.10118005339390725</v>
      </c>
      <c r="J13" s="58">
        <v>1</v>
      </c>
      <c r="K13" s="58"/>
      <c r="L13" s="58"/>
      <c r="M13" s="58"/>
      <c r="N13"/>
      <c r="O13"/>
    </row>
    <row r="14" spans="1:15" ht="15" x14ac:dyDescent="0.2">
      <c r="A14" s="12">
        <v>0.78885090567159688</v>
      </c>
      <c r="B14" s="7">
        <v>44</v>
      </c>
      <c r="C14" s="7">
        <v>3</v>
      </c>
      <c r="D14" s="7">
        <v>0.5685883277318845</v>
      </c>
      <c r="E14" s="7">
        <v>100</v>
      </c>
      <c r="G14"/>
      <c r="H14" s="58" t="s">
        <v>29</v>
      </c>
      <c r="I14" s="58">
        <v>0.53241989876111362</v>
      </c>
      <c r="J14" s="58">
        <v>-0.17303013446835028</v>
      </c>
      <c r="K14" s="58">
        <v>1</v>
      </c>
      <c r="L14" s="58"/>
      <c r="M14" s="58"/>
      <c r="N14"/>
      <c r="O14"/>
    </row>
    <row r="15" spans="1:15" ht="15" x14ac:dyDescent="0.2">
      <c r="A15" s="12">
        <v>0.52988729922216338</v>
      </c>
      <c r="B15" s="7">
        <v>20</v>
      </c>
      <c r="C15" s="7">
        <v>3</v>
      </c>
      <c r="D15" s="7">
        <v>0.32071743574207423</v>
      </c>
      <c r="E15" s="7">
        <v>49</v>
      </c>
      <c r="H15" s="58" t="s">
        <v>30</v>
      </c>
      <c r="I15" s="58">
        <v>0.69485147297938521</v>
      </c>
      <c r="J15" s="58">
        <v>2.2777351834717401E-2</v>
      </c>
      <c r="K15" s="58">
        <v>0.13658564229181583</v>
      </c>
      <c r="L15" s="58">
        <v>1</v>
      </c>
      <c r="M15" s="58"/>
    </row>
    <row r="16" spans="1:15" ht="16" thickBot="1" x14ac:dyDescent="0.25">
      <c r="A16" s="12">
        <v>0.30588692968295561</v>
      </c>
      <c r="B16" s="7">
        <v>39</v>
      </c>
      <c r="C16" s="7">
        <v>1</v>
      </c>
      <c r="D16" s="7">
        <v>0.44634142733596494</v>
      </c>
      <c r="E16" s="7">
        <v>49</v>
      </c>
      <c r="H16" s="59" t="s">
        <v>31</v>
      </c>
      <c r="I16" s="59">
        <v>0.29530794091854018</v>
      </c>
      <c r="J16" s="59">
        <v>8.8397100411296697E-2</v>
      </c>
      <c r="K16" s="59">
        <v>0.14019904517591134</v>
      </c>
      <c r="L16" s="59">
        <v>0.22557550997797821</v>
      </c>
      <c r="M16" s="59">
        <v>1</v>
      </c>
    </row>
    <row r="17" spans="1:16" x14ac:dyDescent="0.15">
      <c r="A17" s="12">
        <v>0.33027281724420515</v>
      </c>
      <c r="B17" s="7">
        <v>16</v>
      </c>
      <c r="C17" s="7">
        <v>1</v>
      </c>
      <c r="D17" s="7">
        <v>0.32638904627043785</v>
      </c>
      <c r="E17" s="7">
        <v>25</v>
      </c>
    </row>
    <row r="18" spans="1:16" x14ac:dyDescent="0.15">
      <c r="A18" s="12">
        <v>0.60370603129910561</v>
      </c>
      <c r="B18" s="7">
        <v>26</v>
      </c>
      <c r="C18" s="7">
        <v>4</v>
      </c>
      <c r="D18" s="7">
        <v>0.39518528581493262</v>
      </c>
      <c r="E18" s="7">
        <v>64</v>
      </c>
    </row>
    <row r="19" spans="1:16" x14ac:dyDescent="0.15">
      <c r="A19" s="12">
        <v>0.50142940786771895</v>
      </c>
      <c r="B19" s="7">
        <v>28</v>
      </c>
      <c r="C19" s="7">
        <v>3</v>
      </c>
      <c r="D19" s="7">
        <v>0.19136469355711483</v>
      </c>
      <c r="E19" s="7">
        <v>64</v>
      </c>
    </row>
    <row r="20" spans="1:16" ht="15" x14ac:dyDescent="0.2">
      <c r="A20" s="12">
        <v>0.38079266925479688</v>
      </c>
      <c r="B20" s="7">
        <v>26</v>
      </c>
      <c r="C20" s="7">
        <v>3</v>
      </c>
      <c r="D20" s="7">
        <v>0.19634513847598389</v>
      </c>
      <c r="E20" s="7">
        <v>25</v>
      </c>
      <c r="H20" t="s">
        <v>49</v>
      </c>
      <c r="I20"/>
      <c r="J20"/>
      <c r="K20"/>
      <c r="L20"/>
      <c r="M20"/>
      <c r="N20"/>
      <c r="O20"/>
      <c r="P20"/>
    </row>
    <row r="21" spans="1:16" ht="16" thickBot="1" x14ac:dyDescent="0.25">
      <c r="A21" s="12">
        <v>0.66001138575838914</v>
      </c>
      <c r="B21" s="7">
        <v>59</v>
      </c>
      <c r="C21" s="7">
        <v>3</v>
      </c>
      <c r="D21" s="7">
        <v>0.43065738333815629</v>
      </c>
      <c r="E21" s="7">
        <v>81</v>
      </c>
      <c r="H21"/>
      <c r="I21"/>
      <c r="J21"/>
      <c r="K21"/>
      <c r="L21"/>
      <c r="M21"/>
      <c r="N21"/>
      <c r="O21"/>
      <c r="P21"/>
    </row>
    <row r="22" spans="1:16" ht="15" x14ac:dyDescent="0.2">
      <c r="A22" s="12">
        <v>0.29999025862894535</v>
      </c>
      <c r="B22" s="7">
        <v>48</v>
      </c>
      <c r="C22" s="7">
        <v>3</v>
      </c>
      <c r="D22" s="7">
        <v>5.8223163931735322E-2</v>
      </c>
      <c r="E22" s="7">
        <v>81</v>
      </c>
      <c r="H22" s="61" t="s">
        <v>50</v>
      </c>
      <c r="I22" s="61"/>
      <c r="J22"/>
      <c r="K22"/>
      <c r="L22"/>
      <c r="M22"/>
      <c r="N22"/>
      <c r="O22"/>
      <c r="P22"/>
    </row>
    <row r="23" spans="1:16" ht="15" x14ac:dyDescent="0.2">
      <c r="A23" s="12">
        <v>0.77052589887746092</v>
      </c>
      <c r="B23" s="7">
        <v>20</v>
      </c>
      <c r="C23" s="7">
        <v>4</v>
      </c>
      <c r="D23" s="7">
        <v>0.664883517871378</v>
      </c>
      <c r="E23" s="7">
        <v>36</v>
      </c>
      <c r="H23" s="58" t="s">
        <v>51</v>
      </c>
      <c r="I23" s="58">
        <v>0.83001478752845448</v>
      </c>
      <c r="J23"/>
      <c r="K23"/>
      <c r="L23"/>
      <c r="M23"/>
      <c r="N23"/>
      <c r="O23"/>
      <c r="P23"/>
    </row>
    <row r="24" spans="1:16" ht="15" x14ac:dyDescent="0.2">
      <c r="A24" s="12">
        <v>0.4888360938129041</v>
      </c>
      <c r="B24" s="7">
        <v>25</v>
      </c>
      <c r="C24" s="7">
        <v>3</v>
      </c>
      <c r="D24" s="7">
        <v>0.17388559773769463</v>
      </c>
      <c r="E24" s="7">
        <v>64</v>
      </c>
      <c r="H24" s="58" t="s">
        <v>52</v>
      </c>
      <c r="I24" s="58">
        <v>0.68892454751590537</v>
      </c>
      <c r="J24"/>
      <c r="K24"/>
      <c r="L24"/>
      <c r="M24"/>
      <c r="N24"/>
      <c r="O24"/>
      <c r="P24"/>
    </row>
    <row r="25" spans="1:16" ht="15" x14ac:dyDescent="0.2">
      <c r="A25" s="12">
        <v>0.18460676130475215</v>
      </c>
      <c r="B25" s="7">
        <v>43</v>
      </c>
      <c r="C25" s="7">
        <v>2</v>
      </c>
      <c r="D25" s="7">
        <v>0.11770782167873239</v>
      </c>
      <c r="E25" s="7">
        <v>49</v>
      </c>
      <c r="H25" s="58" t="s">
        <v>53</v>
      </c>
      <c r="I25" s="58">
        <v>0.6758266337271015</v>
      </c>
      <c r="J25"/>
      <c r="K25"/>
      <c r="L25"/>
      <c r="M25"/>
      <c r="N25"/>
      <c r="O25"/>
      <c r="P25"/>
    </row>
    <row r="26" spans="1:16" ht="15" x14ac:dyDescent="0.2">
      <c r="A26" s="12">
        <v>0.1853902411058484</v>
      </c>
      <c r="B26" s="7">
        <v>64</v>
      </c>
      <c r="C26" s="7">
        <v>1</v>
      </c>
      <c r="D26" s="7">
        <v>0.21192253189756272</v>
      </c>
      <c r="E26" s="7">
        <v>25</v>
      </c>
      <c r="H26" s="58" t="s">
        <v>54</v>
      </c>
      <c r="I26" s="58">
        <v>0.12950054439277772</v>
      </c>
      <c r="J26"/>
      <c r="K26"/>
      <c r="L26"/>
      <c r="M26"/>
      <c r="N26"/>
      <c r="O26"/>
      <c r="P26"/>
    </row>
    <row r="27" spans="1:16" ht="16" thickBot="1" x14ac:dyDescent="0.25">
      <c r="A27" s="12">
        <v>0.29334677297504846</v>
      </c>
      <c r="B27" s="7">
        <v>42</v>
      </c>
      <c r="C27" s="7">
        <v>2</v>
      </c>
      <c r="D27" s="7">
        <v>0.15453058880586679</v>
      </c>
      <c r="E27" s="7">
        <v>36</v>
      </c>
      <c r="H27" s="59" t="s">
        <v>55</v>
      </c>
      <c r="I27" s="59">
        <v>100</v>
      </c>
      <c r="J27"/>
      <c r="K27"/>
      <c r="L27"/>
      <c r="M27"/>
      <c r="N27"/>
      <c r="O27"/>
      <c r="P27"/>
    </row>
    <row r="28" spans="1:16" ht="15" x14ac:dyDescent="0.2">
      <c r="A28" s="12">
        <v>0.71381850143489101</v>
      </c>
      <c r="B28" s="7">
        <v>24</v>
      </c>
      <c r="C28" s="7">
        <v>2</v>
      </c>
      <c r="D28" s="7">
        <v>0.7989358197965557</v>
      </c>
      <c r="E28" s="7">
        <v>36</v>
      </c>
      <c r="H28"/>
      <c r="I28"/>
      <c r="J28"/>
      <c r="K28"/>
      <c r="L28"/>
      <c r="M28"/>
      <c r="N28"/>
      <c r="O28"/>
      <c r="P28"/>
    </row>
    <row r="29" spans="1:16" ht="16" thickBot="1" x14ac:dyDescent="0.25">
      <c r="A29" s="12">
        <v>0.23607484575569748</v>
      </c>
      <c r="B29" s="7">
        <v>27</v>
      </c>
      <c r="C29" s="7">
        <v>1</v>
      </c>
      <c r="D29" s="7">
        <v>0.14986527097230862</v>
      </c>
      <c r="E29" s="7">
        <v>36</v>
      </c>
      <c r="H29" t="s">
        <v>56</v>
      </c>
      <c r="I29"/>
      <c r="J29"/>
      <c r="K29"/>
      <c r="L29"/>
      <c r="M29"/>
      <c r="N29"/>
      <c r="O29"/>
      <c r="P29"/>
    </row>
    <row r="30" spans="1:16" ht="15" x14ac:dyDescent="0.2">
      <c r="A30" s="12">
        <v>6.2120056108533217E-2</v>
      </c>
      <c r="B30" s="7">
        <v>64</v>
      </c>
      <c r="C30" s="7">
        <v>1</v>
      </c>
      <c r="D30" s="7">
        <v>0.10469940910956033</v>
      </c>
      <c r="E30" s="7">
        <v>81</v>
      </c>
      <c r="H30" s="60"/>
      <c r="I30" s="60" t="s">
        <v>60</v>
      </c>
      <c r="J30" s="60" t="s">
        <v>61</v>
      </c>
      <c r="K30" s="60" t="s">
        <v>62</v>
      </c>
      <c r="L30" s="60" t="s">
        <v>63</v>
      </c>
      <c r="M30" s="60" t="s">
        <v>64</v>
      </c>
      <c r="N30"/>
      <c r="O30"/>
      <c r="P30"/>
    </row>
    <row r="31" spans="1:16" ht="15" x14ac:dyDescent="0.2">
      <c r="A31" s="12">
        <v>0.1539425202338911</v>
      </c>
      <c r="B31" s="7">
        <v>19</v>
      </c>
      <c r="C31" s="7">
        <v>1</v>
      </c>
      <c r="D31" s="7">
        <v>7.6926853250332994E-2</v>
      </c>
      <c r="E31" s="7">
        <v>25</v>
      </c>
      <c r="H31" s="58" t="s">
        <v>57</v>
      </c>
      <c r="I31" s="58">
        <v>4</v>
      </c>
      <c r="J31" s="58">
        <v>3.5283585512238211</v>
      </c>
      <c r="K31" s="58">
        <v>0.88208963780595528</v>
      </c>
      <c r="L31" s="58">
        <v>52.598036498361573</v>
      </c>
      <c r="M31" s="58">
        <v>2.7482783764244949E-23</v>
      </c>
      <c r="N31"/>
      <c r="O31"/>
      <c r="P31"/>
    </row>
    <row r="32" spans="1:16" ht="15" x14ac:dyDescent="0.2">
      <c r="A32" s="12">
        <v>0.27263690845330923</v>
      </c>
      <c r="B32" s="7">
        <v>23</v>
      </c>
      <c r="C32" s="7">
        <v>3</v>
      </c>
      <c r="D32" s="7">
        <v>1.9375386454027366E-2</v>
      </c>
      <c r="E32" s="7">
        <v>25</v>
      </c>
      <c r="H32" s="58" t="s">
        <v>58</v>
      </c>
      <c r="I32" s="58">
        <v>95</v>
      </c>
      <c r="J32" s="58">
        <v>1.5931871448124506</v>
      </c>
      <c r="K32" s="58">
        <v>1.6770390998025797E-2</v>
      </c>
      <c r="L32" s="58"/>
      <c r="M32" s="58"/>
      <c r="N32"/>
      <c r="O32"/>
      <c r="P32"/>
    </row>
    <row r="33" spans="1:16" ht="12.75" customHeight="1" thickBot="1" x14ac:dyDescent="0.25">
      <c r="A33" s="12">
        <v>0.4886376152353572</v>
      </c>
      <c r="B33" s="7">
        <v>52</v>
      </c>
      <c r="C33" s="7">
        <v>3</v>
      </c>
      <c r="D33" s="7">
        <v>0.46788830598349374</v>
      </c>
      <c r="E33" s="7">
        <v>25</v>
      </c>
      <c r="H33" s="59" t="s">
        <v>0</v>
      </c>
      <c r="I33" s="59">
        <v>99</v>
      </c>
      <c r="J33" s="59">
        <v>5.1215456960362715</v>
      </c>
      <c r="K33" s="59"/>
      <c r="L33" s="59"/>
      <c r="M33" s="59"/>
      <c r="N33"/>
      <c r="O33"/>
      <c r="P33"/>
    </row>
    <row r="34" spans="1:16" ht="16" thickBot="1" x14ac:dyDescent="0.25">
      <c r="A34" s="12">
        <v>0.43161403397238662</v>
      </c>
      <c r="B34" s="7">
        <v>21</v>
      </c>
      <c r="C34" s="7">
        <v>4</v>
      </c>
      <c r="D34" s="7">
        <v>6.9075453091771655E-2</v>
      </c>
      <c r="E34" s="7">
        <v>49</v>
      </c>
      <c r="H34"/>
      <c r="I34"/>
      <c r="J34"/>
      <c r="K34"/>
      <c r="L34"/>
      <c r="M34"/>
      <c r="N34"/>
      <c r="O34"/>
      <c r="P34"/>
    </row>
    <row r="35" spans="1:16" ht="15" x14ac:dyDescent="0.2">
      <c r="A35" s="12">
        <v>0.36760273195656901</v>
      </c>
      <c r="B35" s="7">
        <v>52</v>
      </c>
      <c r="C35" s="7">
        <v>2</v>
      </c>
      <c r="D35" s="7">
        <v>0.23076813418065878</v>
      </c>
      <c r="E35" s="7">
        <v>25</v>
      </c>
      <c r="H35" s="60"/>
      <c r="I35" s="60" t="s">
        <v>65</v>
      </c>
      <c r="J35" s="60" t="s">
        <v>54</v>
      </c>
      <c r="K35" s="60" t="s">
        <v>66</v>
      </c>
      <c r="L35" s="60" t="s">
        <v>67</v>
      </c>
      <c r="M35" s="60" t="s">
        <v>68</v>
      </c>
      <c r="N35" s="60" t="s">
        <v>69</v>
      </c>
      <c r="O35" s="60" t="s">
        <v>70</v>
      </c>
      <c r="P35" s="60" t="s">
        <v>71</v>
      </c>
    </row>
    <row r="36" spans="1:16" ht="15" x14ac:dyDescent="0.2">
      <c r="A36" s="12">
        <v>0.25242253309787083</v>
      </c>
      <c r="B36" s="7">
        <v>65</v>
      </c>
      <c r="C36" s="7">
        <v>1</v>
      </c>
      <c r="D36" s="7">
        <v>0.1929664138846805</v>
      </c>
      <c r="E36" s="7">
        <v>36</v>
      </c>
      <c r="H36" s="58" t="s">
        <v>59</v>
      </c>
      <c r="I36" s="58">
        <v>1.0884661027283679E-2</v>
      </c>
      <c r="J36" s="58">
        <v>5.6003317081073992E-2</v>
      </c>
      <c r="K36" s="58">
        <v>0.1943574344270777</v>
      </c>
      <c r="L36" s="58">
        <v>0.84631103124358176</v>
      </c>
      <c r="M36" s="58">
        <v>-0.10029598040755502</v>
      </c>
      <c r="N36" s="58">
        <v>0.12206530246212238</v>
      </c>
      <c r="O36" s="58">
        <v>-0.10029598040755502</v>
      </c>
      <c r="P36" s="58">
        <v>0.12206530246212238</v>
      </c>
    </row>
    <row r="37" spans="1:16" ht="15" x14ac:dyDescent="0.2">
      <c r="A37" s="12">
        <v>0.36219285101882992</v>
      </c>
      <c r="B37" s="7">
        <v>54</v>
      </c>
      <c r="C37" s="7">
        <v>3</v>
      </c>
      <c r="D37" s="7">
        <v>3.3506723951974848E-3</v>
      </c>
      <c r="E37" s="7">
        <v>81</v>
      </c>
      <c r="H37" s="58" t="s">
        <v>27</v>
      </c>
      <c r="I37" s="58">
        <v>-7.8634670732186779E-4</v>
      </c>
      <c r="J37" s="58">
        <v>9.1041812463247423E-4</v>
      </c>
      <c r="K37" s="58">
        <v>-0.86372040060088573</v>
      </c>
      <c r="L37" s="58">
        <v>0.38991698190428303</v>
      </c>
      <c r="M37" s="58">
        <v>-2.5937552028580803E-3</v>
      </c>
      <c r="N37" s="58">
        <v>1.0210617882143447E-3</v>
      </c>
      <c r="O37" s="58">
        <v>-2.5937552028580803E-3</v>
      </c>
      <c r="P37" s="58">
        <v>1.0210617882143447E-3</v>
      </c>
    </row>
    <row r="38" spans="1:16" ht="15" x14ac:dyDescent="0.2">
      <c r="A38" s="12">
        <v>0.97336721388735836</v>
      </c>
      <c r="B38" s="7">
        <v>40</v>
      </c>
      <c r="C38" s="7">
        <v>3</v>
      </c>
      <c r="D38" s="7">
        <v>0.82671976842717909</v>
      </c>
      <c r="E38" s="7">
        <v>100</v>
      </c>
      <c r="H38" s="58" t="s">
        <v>29</v>
      </c>
      <c r="I38" s="58">
        <v>8.5763590049211122E-2</v>
      </c>
      <c r="J38" s="58">
        <v>1.1935804545668218E-2</v>
      </c>
      <c r="K38" s="58">
        <v>7.185405032485785</v>
      </c>
      <c r="L38" s="58">
        <v>1.5031020433967447E-10</v>
      </c>
      <c r="M38" s="58">
        <v>6.2068022097277811E-2</v>
      </c>
      <c r="N38" s="58">
        <v>0.10945915800114443</v>
      </c>
      <c r="O38" s="58">
        <v>6.2068022097277811E-2</v>
      </c>
      <c r="P38" s="58">
        <v>0.10945915800114443</v>
      </c>
    </row>
    <row r="39" spans="1:16" ht="15" x14ac:dyDescent="0.2">
      <c r="A39" s="12">
        <v>0.91753396777481255</v>
      </c>
      <c r="B39" s="7">
        <v>37</v>
      </c>
      <c r="C39" s="7">
        <v>5</v>
      </c>
      <c r="D39" s="7">
        <v>0.51792547083685236</v>
      </c>
      <c r="E39" s="7">
        <v>81</v>
      </c>
      <c r="H39" s="58" t="s">
        <v>30</v>
      </c>
      <c r="I39" s="58">
        <v>0.58928092226914597</v>
      </c>
      <c r="J39" s="58">
        <v>5.6631238539854724E-2</v>
      </c>
      <c r="K39" s="58">
        <v>10.405580691201632</v>
      </c>
      <c r="L39" s="58">
        <v>2.2523570485150253E-17</v>
      </c>
      <c r="M39" s="58">
        <v>0.47685369912814018</v>
      </c>
      <c r="N39" s="58">
        <v>0.7017081454101517</v>
      </c>
      <c r="O39" s="58">
        <v>0.47685369912814018</v>
      </c>
      <c r="P39" s="58">
        <v>0.7017081454101517</v>
      </c>
    </row>
    <row r="40" spans="1:16" ht="16" thickBot="1" x14ac:dyDescent="0.25">
      <c r="A40" s="12">
        <v>0.23764658607381212</v>
      </c>
      <c r="B40" s="7">
        <v>25</v>
      </c>
      <c r="C40" s="7">
        <v>2</v>
      </c>
      <c r="D40" s="7">
        <v>0.37006059007748471</v>
      </c>
      <c r="E40" s="7">
        <v>49</v>
      </c>
      <c r="H40" s="59" t="s">
        <v>31</v>
      </c>
      <c r="I40" s="59">
        <v>9.3136969980243142E-4</v>
      </c>
      <c r="J40" s="59">
        <v>5.4624030618704135E-4</v>
      </c>
      <c r="K40" s="59">
        <v>1.7050548801565655</v>
      </c>
      <c r="L40" s="59">
        <v>9.1452302681368253E-2</v>
      </c>
      <c r="M40" s="59">
        <v>-1.5305441621054261E-4</v>
      </c>
      <c r="N40" s="59">
        <v>2.0157938158154053E-3</v>
      </c>
      <c r="O40" s="59">
        <v>-1.5305441621054261E-4</v>
      </c>
      <c r="P40" s="59">
        <v>2.0157938158154053E-3</v>
      </c>
    </row>
    <row r="41" spans="1:16" ht="15" x14ac:dyDescent="0.2">
      <c r="A41" s="12">
        <v>0.45033087766050511</v>
      </c>
      <c r="B41" s="7">
        <v>22</v>
      </c>
      <c r="C41" s="7">
        <v>1</v>
      </c>
      <c r="D41" s="7">
        <v>0.39180209639894614</v>
      </c>
      <c r="E41" s="7">
        <v>64</v>
      </c>
      <c r="H41"/>
      <c r="I41"/>
      <c r="J41"/>
      <c r="K41"/>
      <c r="L41"/>
      <c r="M41"/>
      <c r="N41"/>
      <c r="O41"/>
      <c r="P41"/>
    </row>
    <row r="42" spans="1:16" ht="15" x14ac:dyDescent="0.2">
      <c r="A42" s="12">
        <v>0.10416314335072677</v>
      </c>
      <c r="B42" s="7">
        <v>62</v>
      </c>
      <c r="C42" s="7">
        <v>1</v>
      </c>
      <c r="D42" s="7">
        <v>4.6898791154060926E-2</v>
      </c>
      <c r="E42" s="7">
        <v>64</v>
      </c>
      <c r="H42"/>
      <c r="I42"/>
      <c r="J42"/>
      <c r="K42"/>
      <c r="L42"/>
      <c r="M42"/>
      <c r="N42"/>
      <c r="O42"/>
      <c r="P42"/>
    </row>
    <row r="43" spans="1:16" ht="15" x14ac:dyDescent="0.2">
      <c r="A43" s="12">
        <v>0.5989127873812049</v>
      </c>
      <c r="B43" s="7">
        <v>17</v>
      </c>
      <c r="C43" s="7">
        <v>1</v>
      </c>
      <c r="D43" s="7">
        <v>0.64005870615208349</v>
      </c>
      <c r="E43" s="7">
        <v>81</v>
      </c>
      <c r="H43"/>
      <c r="I43"/>
      <c r="J43"/>
      <c r="K43"/>
      <c r="L43"/>
      <c r="M43"/>
      <c r="N43"/>
      <c r="O43"/>
      <c r="P43"/>
    </row>
    <row r="44" spans="1:16" x14ac:dyDescent="0.15">
      <c r="A44" s="12">
        <v>0.38467276424849584</v>
      </c>
      <c r="B44" s="7">
        <v>34</v>
      </c>
      <c r="C44" s="7">
        <v>2</v>
      </c>
      <c r="D44" s="7">
        <v>0.29614653511145683</v>
      </c>
      <c r="E44" s="7">
        <v>36</v>
      </c>
    </row>
    <row r="45" spans="1:16" x14ac:dyDescent="0.15">
      <c r="A45" s="12">
        <v>1.0915749995534496</v>
      </c>
      <c r="B45" s="7">
        <v>32</v>
      </c>
      <c r="C45" s="7">
        <v>5</v>
      </c>
      <c r="D45" s="7">
        <v>0.81468692066016457</v>
      </c>
      <c r="E45" s="7">
        <v>81</v>
      </c>
    </row>
    <row r="46" spans="1:16" x14ac:dyDescent="0.15">
      <c r="A46" s="12">
        <v>0.38873605903907144</v>
      </c>
      <c r="B46" s="7">
        <v>63</v>
      </c>
      <c r="C46" s="7">
        <v>1</v>
      </c>
      <c r="D46" s="7">
        <v>0.43442360046905126</v>
      </c>
      <c r="E46" s="7">
        <v>25</v>
      </c>
    </row>
    <row r="47" spans="1:16" x14ac:dyDescent="0.15">
      <c r="A47" s="12">
        <v>0.53413674914459164</v>
      </c>
      <c r="B47" s="7">
        <v>53</v>
      </c>
      <c r="C47" s="7">
        <v>2</v>
      </c>
      <c r="D47" s="7">
        <v>0.52642430861482392</v>
      </c>
      <c r="E47" s="7">
        <v>100</v>
      </c>
    </row>
    <row r="48" spans="1:16" x14ac:dyDescent="0.15">
      <c r="A48" s="12">
        <v>0.48092485171740174</v>
      </c>
      <c r="B48" s="7">
        <v>57</v>
      </c>
      <c r="C48" s="7">
        <v>2</v>
      </c>
      <c r="D48" s="7">
        <v>0.39158311432699766</v>
      </c>
      <c r="E48" s="7">
        <v>36</v>
      </c>
    </row>
    <row r="49" spans="1:5" x14ac:dyDescent="0.15">
      <c r="A49" s="12">
        <v>0.42065794308964483</v>
      </c>
      <c r="B49" s="7">
        <v>58</v>
      </c>
      <c r="C49" s="7">
        <v>2</v>
      </c>
      <c r="D49" s="7">
        <v>0.58855353365167784</v>
      </c>
      <c r="E49" s="7">
        <v>25</v>
      </c>
    </row>
    <row r="50" spans="1:5" x14ac:dyDescent="0.15">
      <c r="A50" s="12">
        <v>0.86871400831993006</v>
      </c>
      <c r="B50" s="7">
        <v>27</v>
      </c>
      <c r="C50" s="7">
        <v>4</v>
      </c>
      <c r="D50" s="7">
        <v>0.57610014464684323</v>
      </c>
      <c r="E50" s="7">
        <v>81</v>
      </c>
    </row>
    <row r="51" spans="1:5" x14ac:dyDescent="0.15">
      <c r="A51" s="12">
        <v>3.8189985870453969E-2</v>
      </c>
      <c r="B51" s="7">
        <v>39</v>
      </c>
      <c r="C51" s="7">
        <v>1</v>
      </c>
      <c r="D51" s="7">
        <v>0.3656865414489161</v>
      </c>
      <c r="E51" s="7">
        <v>81</v>
      </c>
    </row>
    <row r="52" spans="1:5" x14ac:dyDescent="0.15">
      <c r="A52" s="12">
        <v>0.32260976956782172</v>
      </c>
      <c r="B52" s="7">
        <v>37</v>
      </c>
      <c r="C52" s="7">
        <v>3</v>
      </c>
      <c r="D52" s="7">
        <v>0.15471122236738366</v>
      </c>
      <c r="E52" s="7">
        <v>36</v>
      </c>
    </row>
    <row r="53" spans="1:5" x14ac:dyDescent="0.15">
      <c r="A53" s="12">
        <v>0.54967012724723241</v>
      </c>
      <c r="B53" s="7">
        <v>43</v>
      </c>
      <c r="C53" s="7">
        <v>3</v>
      </c>
      <c r="D53" s="7">
        <v>0.70175233896206268</v>
      </c>
      <c r="E53" s="7">
        <v>25</v>
      </c>
    </row>
    <row r="54" spans="1:5" x14ac:dyDescent="0.15">
      <c r="A54" s="12">
        <v>0.56185620831356753</v>
      </c>
      <c r="B54" s="7">
        <v>38</v>
      </c>
      <c r="C54" s="7">
        <v>5</v>
      </c>
      <c r="D54" s="7">
        <v>3.8714986656186223E-2</v>
      </c>
      <c r="E54" s="7">
        <v>81</v>
      </c>
    </row>
    <row r="55" spans="1:5" x14ac:dyDescent="0.15">
      <c r="A55" s="12">
        <v>0.55265601251394103</v>
      </c>
      <c r="B55" s="7">
        <v>54</v>
      </c>
      <c r="C55" s="7">
        <v>3</v>
      </c>
      <c r="D55" s="7">
        <v>0.52088255282133566</v>
      </c>
      <c r="E55" s="7">
        <v>64</v>
      </c>
    </row>
    <row r="56" spans="1:5" x14ac:dyDescent="0.15">
      <c r="A56" s="12">
        <v>0.34969849328077851</v>
      </c>
      <c r="B56" s="7">
        <v>51</v>
      </c>
      <c r="C56" s="7">
        <v>2</v>
      </c>
      <c r="D56" s="7">
        <v>0.31042391182917517</v>
      </c>
      <c r="E56" s="7">
        <v>49</v>
      </c>
    </row>
    <row r="57" spans="1:5" x14ac:dyDescent="0.15">
      <c r="A57" s="12">
        <v>0.41617944161767589</v>
      </c>
      <c r="B57" s="7">
        <v>52</v>
      </c>
      <c r="C57" s="7">
        <v>2</v>
      </c>
      <c r="D57" s="7">
        <v>0.20322449897875772</v>
      </c>
      <c r="E57" s="7">
        <v>81</v>
      </c>
    </row>
    <row r="58" spans="1:5" x14ac:dyDescent="0.15">
      <c r="A58" s="12">
        <v>0.51226247424219695</v>
      </c>
      <c r="B58" s="7">
        <v>50</v>
      </c>
      <c r="C58" s="7">
        <v>2</v>
      </c>
      <c r="D58" s="7">
        <v>0.32445059952815003</v>
      </c>
      <c r="E58" s="7">
        <v>64</v>
      </c>
    </row>
    <row r="59" spans="1:5" x14ac:dyDescent="0.15">
      <c r="A59" s="12">
        <v>0.63512434029069764</v>
      </c>
      <c r="B59" s="7">
        <v>36</v>
      </c>
      <c r="C59" s="7">
        <v>3</v>
      </c>
      <c r="D59" s="7">
        <v>0.40499591658239509</v>
      </c>
      <c r="E59" s="7">
        <v>81</v>
      </c>
    </row>
    <row r="60" spans="1:5" x14ac:dyDescent="0.15">
      <c r="A60" s="12">
        <v>0.16628967427544791</v>
      </c>
      <c r="B60" s="7">
        <v>62</v>
      </c>
      <c r="C60" s="7">
        <v>1</v>
      </c>
      <c r="D60" s="7">
        <v>0.21270071392326673</v>
      </c>
      <c r="E60" s="7">
        <v>81</v>
      </c>
    </row>
    <row r="61" spans="1:5" x14ac:dyDescent="0.15">
      <c r="A61" s="12">
        <v>0.22826603912607302</v>
      </c>
      <c r="B61" s="7">
        <v>62</v>
      </c>
      <c r="C61" s="7">
        <v>1</v>
      </c>
      <c r="D61" s="7">
        <v>0.40892410802533419</v>
      </c>
      <c r="E61" s="7">
        <v>25</v>
      </c>
    </row>
    <row r="62" spans="1:5" x14ac:dyDescent="0.15">
      <c r="A62" s="12">
        <v>0.25209344447034465</v>
      </c>
      <c r="B62" s="7">
        <v>16</v>
      </c>
      <c r="C62" s="7">
        <v>1</v>
      </c>
      <c r="D62" s="7">
        <v>0.69292967965151431</v>
      </c>
      <c r="E62" s="7">
        <v>25</v>
      </c>
    </row>
    <row r="63" spans="1:5" x14ac:dyDescent="0.15">
      <c r="A63" s="12">
        <v>0.49752405179920611</v>
      </c>
      <c r="B63" s="7">
        <v>57</v>
      </c>
      <c r="C63" s="7">
        <v>3</v>
      </c>
      <c r="D63" s="7">
        <v>0.2291161564706311</v>
      </c>
      <c r="E63" s="7">
        <v>49</v>
      </c>
    </row>
    <row r="64" spans="1:5" x14ac:dyDescent="0.15">
      <c r="A64" s="12">
        <v>0.64495402991501039</v>
      </c>
      <c r="B64" s="7">
        <v>42</v>
      </c>
      <c r="C64" s="7">
        <v>2</v>
      </c>
      <c r="D64" s="7">
        <v>0.75905688157209994</v>
      </c>
      <c r="E64" s="7">
        <v>49</v>
      </c>
    </row>
    <row r="65" spans="1:5" x14ac:dyDescent="0.15">
      <c r="A65" s="12">
        <v>0.3550087988419886</v>
      </c>
      <c r="B65" s="7">
        <v>58</v>
      </c>
      <c r="C65" s="7">
        <v>2</v>
      </c>
      <c r="D65" s="7">
        <v>0.10527030598839526</v>
      </c>
      <c r="E65" s="7">
        <v>64</v>
      </c>
    </row>
    <row r="66" spans="1:5" x14ac:dyDescent="0.15">
      <c r="A66" s="12">
        <v>0.81938855449094772</v>
      </c>
      <c r="B66" s="7">
        <v>45</v>
      </c>
      <c r="C66" s="7">
        <v>3</v>
      </c>
      <c r="D66" s="7">
        <v>0.73582852052369352</v>
      </c>
      <c r="E66" s="7">
        <v>64</v>
      </c>
    </row>
    <row r="67" spans="1:5" x14ac:dyDescent="0.15">
      <c r="A67" s="12">
        <v>0.17252966941513265</v>
      </c>
      <c r="B67" s="7">
        <v>63</v>
      </c>
      <c r="C67" s="7">
        <v>1</v>
      </c>
      <c r="D67" s="7">
        <v>3.5053729104485232E-2</v>
      </c>
      <c r="E67" s="7">
        <v>49</v>
      </c>
    </row>
    <row r="68" spans="1:5" x14ac:dyDescent="0.15">
      <c r="A68" s="12">
        <v>0.26487643111024062</v>
      </c>
      <c r="B68" s="7">
        <v>37</v>
      </c>
      <c r="C68" s="7">
        <v>4</v>
      </c>
      <c r="D68" s="7">
        <v>0.50937757986724075</v>
      </c>
      <c r="E68" s="7">
        <v>49</v>
      </c>
    </row>
    <row r="69" spans="1:5" x14ac:dyDescent="0.15">
      <c r="A69" s="12">
        <v>0.52715787282443638</v>
      </c>
      <c r="B69" s="7">
        <v>16</v>
      </c>
      <c r="C69" s="7">
        <v>1</v>
      </c>
      <c r="D69" s="7">
        <v>0.58297626654662227</v>
      </c>
      <c r="E69" s="7">
        <v>49</v>
      </c>
    </row>
    <row r="70" spans="1:5" x14ac:dyDescent="0.15">
      <c r="A70" s="12">
        <v>0.30497216834021934</v>
      </c>
      <c r="B70" s="7">
        <v>21</v>
      </c>
      <c r="C70" s="7">
        <v>1</v>
      </c>
      <c r="D70" s="7">
        <v>0.26788541200934213</v>
      </c>
      <c r="E70" s="7">
        <v>100</v>
      </c>
    </row>
    <row r="71" spans="1:5" x14ac:dyDescent="0.15">
      <c r="A71" s="12">
        <v>0.77363410191371962</v>
      </c>
      <c r="B71" s="7">
        <v>35</v>
      </c>
      <c r="C71" s="7">
        <v>4</v>
      </c>
      <c r="D71" s="7">
        <v>0.53030961204793448</v>
      </c>
      <c r="E71" s="7">
        <v>81</v>
      </c>
    </row>
    <row r="72" spans="1:5" x14ac:dyDescent="0.15">
      <c r="A72" s="12">
        <v>0.43829936818857407</v>
      </c>
      <c r="B72" s="7">
        <v>22</v>
      </c>
      <c r="C72" s="7">
        <v>3</v>
      </c>
      <c r="D72" s="7">
        <v>0.1837905847387693</v>
      </c>
      <c r="E72" s="7">
        <v>36</v>
      </c>
    </row>
    <row r="73" spans="1:5" x14ac:dyDescent="0.15">
      <c r="A73" s="12">
        <v>0.29791094457799061</v>
      </c>
      <c r="B73" s="7">
        <v>17</v>
      </c>
      <c r="C73" s="7">
        <v>1</v>
      </c>
      <c r="D73" s="7">
        <v>0.24397815415038893</v>
      </c>
      <c r="E73" s="7">
        <v>25</v>
      </c>
    </row>
    <row r="74" spans="1:5" x14ac:dyDescent="0.15">
      <c r="A74" s="12">
        <v>0.39841391955079763</v>
      </c>
      <c r="B74" s="7">
        <v>36</v>
      </c>
      <c r="C74" s="7">
        <v>2</v>
      </c>
      <c r="D74" s="7">
        <v>0.63118210243489437</v>
      </c>
      <c r="E74" s="7">
        <v>49</v>
      </c>
    </row>
    <row r="75" spans="1:5" x14ac:dyDescent="0.15">
      <c r="A75" s="12">
        <v>0.35457256071275389</v>
      </c>
      <c r="B75" s="7">
        <v>46</v>
      </c>
      <c r="C75" s="7">
        <v>3</v>
      </c>
      <c r="D75" s="7">
        <v>0.32736247308967092</v>
      </c>
      <c r="E75" s="7">
        <v>25</v>
      </c>
    </row>
    <row r="76" spans="1:5" x14ac:dyDescent="0.15">
      <c r="A76" s="12">
        <v>0.27419057749763687</v>
      </c>
      <c r="B76" s="7">
        <v>36</v>
      </c>
      <c r="C76" s="7">
        <v>2</v>
      </c>
      <c r="D76" s="7">
        <v>3.6400040691785263E-2</v>
      </c>
      <c r="E76" s="7">
        <v>49</v>
      </c>
    </row>
    <row r="77" spans="1:5" x14ac:dyDescent="0.15">
      <c r="A77" s="12">
        <v>0.14564536749095947</v>
      </c>
      <c r="B77" s="7">
        <v>26</v>
      </c>
      <c r="C77" s="7">
        <v>1</v>
      </c>
      <c r="D77" s="7">
        <v>2.6201406645312675E-2</v>
      </c>
      <c r="E77" s="7">
        <v>36</v>
      </c>
    </row>
    <row r="78" spans="1:5" x14ac:dyDescent="0.15">
      <c r="A78" s="12">
        <v>0.42276980374875839</v>
      </c>
      <c r="B78" s="7">
        <v>58</v>
      </c>
      <c r="C78" s="7">
        <v>3</v>
      </c>
      <c r="D78" s="7">
        <v>0.57417903194088438</v>
      </c>
      <c r="E78" s="7">
        <v>49</v>
      </c>
    </row>
    <row r="79" spans="1:5" x14ac:dyDescent="0.15">
      <c r="A79" s="12">
        <v>0.4296093105695275</v>
      </c>
      <c r="B79" s="7">
        <v>50</v>
      </c>
      <c r="C79" s="7">
        <v>2</v>
      </c>
      <c r="D79" s="7">
        <v>0.3530316588868796</v>
      </c>
      <c r="E79" s="7">
        <v>25</v>
      </c>
    </row>
    <row r="80" spans="1:5" x14ac:dyDescent="0.15">
      <c r="A80" s="12">
        <v>0.56463134016732408</v>
      </c>
      <c r="B80" s="7">
        <v>48</v>
      </c>
      <c r="C80" s="7">
        <v>3</v>
      </c>
      <c r="D80" s="7">
        <v>0.39235176591513177</v>
      </c>
      <c r="E80" s="7">
        <v>25</v>
      </c>
    </row>
    <row r="81" spans="1:5" x14ac:dyDescent="0.15">
      <c r="A81" s="12">
        <v>0.50742009619021733</v>
      </c>
      <c r="B81" s="7">
        <v>45</v>
      </c>
      <c r="C81" s="7">
        <v>2</v>
      </c>
      <c r="D81" s="7">
        <v>0.45049111613007575</v>
      </c>
      <c r="E81" s="7">
        <v>49</v>
      </c>
    </row>
    <row r="82" spans="1:5" x14ac:dyDescent="0.15">
      <c r="A82" s="12">
        <v>0.33525230779704407</v>
      </c>
      <c r="B82" s="7">
        <v>50</v>
      </c>
      <c r="C82" s="7">
        <v>3</v>
      </c>
      <c r="D82" s="7">
        <v>0.1847914149509724</v>
      </c>
      <c r="E82" s="7">
        <v>49</v>
      </c>
    </row>
    <row r="83" spans="1:5" x14ac:dyDescent="0.15">
      <c r="A83" s="12">
        <v>0.54275351072824873</v>
      </c>
      <c r="B83" s="7">
        <v>62</v>
      </c>
      <c r="C83" s="7">
        <v>1</v>
      </c>
      <c r="D83" s="7">
        <v>0.62774333301694618</v>
      </c>
      <c r="E83" s="7">
        <v>25</v>
      </c>
    </row>
    <row r="84" spans="1:5" x14ac:dyDescent="0.15">
      <c r="A84" s="12">
        <v>0.29511104199882687</v>
      </c>
      <c r="B84" s="7">
        <v>26</v>
      </c>
      <c r="C84" s="7">
        <v>1</v>
      </c>
      <c r="D84" s="7">
        <v>0.15940020990479131</v>
      </c>
      <c r="E84" s="7">
        <v>64</v>
      </c>
    </row>
    <row r="85" spans="1:5" x14ac:dyDescent="0.15">
      <c r="A85" s="12">
        <v>0.22354334970215917</v>
      </c>
      <c r="B85" s="7">
        <v>55</v>
      </c>
      <c r="C85" s="7">
        <v>2</v>
      </c>
      <c r="D85" s="7">
        <v>0.10983723800137113</v>
      </c>
      <c r="E85" s="7">
        <v>25</v>
      </c>
    </row>
    <row r="86" spans="1:5" x14ac:dyDescent="0.15">
      <c r="A86" s="12">
        <v>0.33408298182837037</v>
      </c>
      <c r="B86" s="7">
        <v>44</v>
      </c>
      <c r="C86" s="7">
        <v>1</v>
      </c>
      <c r="D86" s="7">
        <v>0.26090744390206</v>
      </c>
      <c r="E86" s="7">
        <v>36</v>
      </c>
    </row>
    <row r="87" spans="1:5" x14ac:dyDescent="0.15">
      <c r="A87" s="12">
        <v>0.4199821224473177</v>
      </c>
      <c r="B87" s="7">
        <v>48</v>
      </c>
      <c r="C87" s="7">
        <v>3</v>
      </c>
      <c r="D87" s="7">
        <v>0.31281641520537151</v>
      </c>
      <c r="E87" s="7">
        <v>49</v>
      </c>
    </row>
    <row r="88" spans="1:5" x14ac:dyDescent="0.15">
      <c r="A88" s="12">
        <v>0.57110050799437839</v>
      </c>
      <c r="B88" s="7">
        <v>60</v>
      </c>
      <c r="C88" s="7">
        <v>1</v>
      </c>
      <c r="D88" s="7">
        <v>0.64863414525033081</v>
      </c>
      <c r="E88" s="7">
        <v>81</v>
      </c>
    </row>
    <row r="89" spans="1:5" x14ac:dyDescent="0.15">
      <c r="A89" s="12">
        <v>0.3457178056538403</v>
      </c>
      <c r="B89" s="7">
        <v>37</v>
      </c>
      <c r="C89" s="7">
        <v>2</v>
      </c>
      <c r="D89" s="7">
        <v>0.65847209517456695</v>
      </c>
      <c r="E89" s="7">
        <v>100</v>
      </c>
    </row>
    <row r="90" spans="1:5" x14ac:dyDescent="0.15">
      <c r="A90" s="12">
        <v>0.54685398463828749</v>
      </c>
      <c r="B90" s="7">
        <v>40</v>
      </c>
      <c r="C90" s="7">
        <v>2</v>
      </c>
      <c r="D90" s="7">
        <v>0.45052527600740988</v>
      </c>
      <c r="E90" s="7">
        <v>36</v>
      </c>
    </row>
    <row r="91" spans="1:5" x14ac:dyDescent="0.15">
      <c r="A91" s="12">
        <v>0.12818710963530444</v>
      </c>
      <c r="B91" s="7">
        <v>33</v>
      </c>
      <c r="C91" s="7">
        <v>5</v>
      </c>
      <c r="D91" s="7">
        <v>0.24300485018395412</v>
      </c>
      <c r="E91" s="7">
        <v>81</v>
      </c>
    </row>
    <row r="92" spans="1:5" x14ac:dyDescent="0.15">
      <c r="A92" s="12">
        <v>9.1022885439240031E-2</v>
      </c>
      <c r="B92" s="7">
        <v>57</v>
      </c>
      <c r="C92" s="7">
        <v>1</v>
      </c>
      <c r="D92" s="7">
        <v>5.0880584664034778E-3</v>
      </c>
      <c r="E92" s="7">
        <v>64</v>
      </c>
    </row>
    <row r="93" spans="1:5" x14ac:dyDescent="0.15">
      <c r="A93" s="12">
        <v>0.5958683826058061</v>
      </c>
      <c r="B93" s="7">
        <v>48</v>
      </c>
      <c r="C93" s="7">
        <v>1</v>
      </c>
      <c r="D93" s="7">
        <v>0.62617652344285479</v>
      </c>
      <c r="E93" s="7">
        <v>81</v>
      </c>
    </row>
    <row r="94" spans="1:5" x14ac:dyDescent="0.15">
      <c r="A94" s="12">
        <v>0.34402512701339061</v>
      </c>
      <c r="B94" s="7">
        <v>58</v>
      </c>
      <c r="C94" s="7">
        <v>1</v>
      </c>
      <c r="D94" s="7">
        <v>0.34719966753405951</v>
      </c>
      <c r="E94" s="7">
        <v>25</v>
      </c>
    </row>
    <row r="95" spans="1:5" x14ac:dyDescent="0.15">
      <c r="A95" s="12">
        <v>0.28281160173627179</v>
      </c>
      <c r="B95" s="7">
        <v>24</v>
      </c>
      <c r="C95" s="7">
        <v>1</v>
      </c>
      <c r="D95" s="7">
        <v>0.12892207538949807</v>
      </c>
      <c r="E95" s="7">
        <v>64</v>
      </c>
    </row>
    <row r="96" spans="1:5" x14ac:dyDescent="0.15">
      <c r="A96" s="12">
        <v>0.59766455461200674</v>
      </c>
      <c r="B96" s="7">
        <v>39</v>
      </c>
      <c r="C96" s="7">
        <v>2</v>
      </c>
      <c r="D96" s="7">
        <v>0.40836082203416046</v>
      </c>
      <c r="E96" s="7">
        <v>81</v>
      </c>
    </row>
    <row r="97" spans="1:5" x14ac:dyDescent="0.15">
      <c r="A97" s="12">
        <v>0.42731831630564326</v>
      </c>
      <c r="B97" s="7">
        <v>46</v>
      </c>
      <c r="C97" s="7">
        <v>3</v>
      </c>
      <c r="D97" s="7">
        <v>0.39964537613848539</v>
      </c>
      <c r="E97" s="7">
        <v>64</v>
      </c>
    </row>
    <row r="98" spans="1:5" x14ac:dyDescent="0.15">
      <c r="A98" s="12">
        <v>0.80790179716377986</v>
      </c>
      <c r="B98" s="7">
        <v>50</v>
      </c>
      <c r="C98" s="7">
        <v>1</v>
      </c>
      <c r="D98" s="7">
        <v>0.81316310462646368</v>
      </c>
      <c r="E98" s="7">
        <v>81</v>
      </c>
    </row>
    <row r="99" spans="1:5" x14ac:dyDescent="0.15">
      <c r="A99" s="12">
        <v>8.4238140672802608E-2</v>
      </c>
      <c r="B99" s="7">
        <v>48</v>
      </c>
      <c r="C99" s="7">
        <v>1</v>
      </c>
      <c r="D99" s="7">
        <v>3.5372549866259262E-2</v>
      </c>
      <c r="E99" s="7">
        <v>36</v>
      </c>
    </row>
    <row r="100" spans="1:5" x14ac:dyDescent="0.15">
      <c r="A100" s="12">
        <v>0.77256511748949497</v>
      </c>
      <c r="B100" s="7">
        <v>46</v>
      </c>
      <c r="C100" s="7">
        <v>2</v>
      </c>
      <c r="D100" s="7">
        <v>0.5916550928229839</v>
      </c>
      <c r="E100" s="7">
        <v>100</v>
      </c>
    </row>
    <row r="101" spans="1:5" x14ac:dyDescent="0.15">
      <c r="A101" s="12">
        <v>5.8514652733214767E-3</v>
      </c>
      <c r="B101" s="7">
        <v>36</v>
      </c>
      <c r="C101" s="7">
        <v>1</v>
      </c>
      <c r="D101" s="7">
        <v>0.11691372119225696</v>
      </c>
      <c r="E101" s="7">
        <v>81</v>
      </c>
    </row>
  </sheetData>
  <mergeCells count="1">
    <mergeCell ref="G2:K8"/>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dimension ref="A1:S277"/>
  <sheetViews>
    <sheetView tabSelected="1" workbookViewId="0">
      <selection activeCell="U16" sqref="U16"/>
    </sheetView>
  </sheetViews>
  <sheetFormatPr baseColWidth="10" defaultColWidth="8.83203125" defaultRowHeight="15" x14ac:dyDescent="0.2"/>
  <cols>
    <col min="1" max="1" width="6.6640625" bestFit="1" customWidth="1"/>
    <col min="2" max="2" width="11.33203125" bestFit="1" customWidth="1"/>
    <col min="3" max="3" width="10.5" bestFit="1" customWidth="1"/>
    <col min="4" max="4" width="6.83203125" bestFit="1" customWidth="1"/>
    <col min="5" max="5" width="12.33203125" bestFit="1" customWidth="1"/>
    <col min="7" max="7" width="16" bestFit="1" customWidth="1"/>
    <col min="17" max="17" width="19.6640625" customWidth="1"/>
  </cols>
  <sheetData>
    <row r="1" spans="1:17" ht="16" thickBot="1" x14ac:dyDescent="0.25">
      <c r="A1" s="10" t="s">
        <v>34</v>
      </c>
      <c r="B1" s="10" t="s">
        <v>35</v>
      </c>
      <c r="C1" s="10" t="s">
        <v>37</v>
      </c>
      <c r="D1" s="10" t="s">
        <v>36</v>
      </c>
      <c r="E1" s="10" t="s">
        <v>38</v>
      </c>
      <c r="F1" s="10"/>
    </row>
    <row r="2" spans="1:17" ht="14.25" customHeight="1" x14ac:dyDescent="0.2">
      <c r="A2">
        <v>1</v>
      </c>
      <c r="B2">
        <v>0</v>
      </c>
      <c r="C2">
        <v>0</v>
      </c>
      <c r="D2">
        <v>0</v>
      </c>
      <c r="E2">
        <v>0</v>
      </c>
      <c r="G2" s="49" t="s">
        <v>48</v>
      </c>
      <c r="H2" s="50"/>
      <c r="I2" s="50"/>
      <c r="J2" s="50"/>
      <c r="K2" s="51"/>
    </row>
    <row r="3" spans="1:17" ht="14.25" customHeight="1" x14ac:dyDescent="0.2">
      <c r="A3">
        <v>1</v>
      </c>
      <c r="B3">
        <v>0</v>
      </c>
      <c r="C3">
        <v>0</v>
      </c>
      <c r="D3">
        <v>0</v>
      </c>
      <c r="E3">
        <v>1</v>
      </c>
      <c r="G3" s="52"/>
      <c r="H3" s="53"/>
      <c r="I3" s="53"/>
      <c r="J3" s="53"/>
      <c r="K3" s="54"/>
    </row>
    <row r="4" spans="1:17" ht="14.25" customHeight="1" x14ac:dyDescent="0.2">
      <c r="A4">
        <v>1</v>
      </c>
      <c r="B4">
        <v>0</v>
      </c>
      <c r="C4">
        <v>0</v>
      </c>
      <c r="D4">
        <v>1</v>
      </c>
      <c r="E4">
        <v>1</v>
      </c>
      <c r="G4" s="52"/>
      <c r="H4" s="53"/>
      <c r="I4" s="53"/>
      <c r="J4" s="53"/>
      <c r="K4" s="54"/>
    </row>
    <row r="5" spans="1:17" ht="14.25" customHeight="1" x14ac:dyDescent="0.2">
      <c r="A5">
        <v>1</v>
      </c>
      <c r="B5">
        <v>1</v>
      </c>
      <c r="C5">
        <v>1</v>
      </c>
      <c r="D5">
        <v>0</v>
      </c>
      <c r="E5">
        <v>0</v>
      </c>
      <c r="G5" s="52"/>
      <c r="H5" s="53"/>
      <c r="I5" s="53"/>
      <c r="J5" s="53"/>
      <c r="K5" s="54"/>
    </row>
    <row r="6" spans="1:17" ht="14.25" customHeight="1" x14ac:dyDescent="0.2">
      <c r="A6">
        <v>0</v>
      </c>
      <c r="B6">
        <v>0</v>
      </c>
      <c r="C6">
        <v>1</v>
      </c>
      <c r="D6">
        <v>0</v>
      </c>
      <c r="E6">
        <v>1</v>
      </c>
      <c r="G6" s="52"/>
      <c r="H6" s="53"/>
      <c r="I6" s="53"/>
      <c r="J6" s="53"/>
      <c r="K6" s="54"/>
    </row>
    <row r="7" spans="1:17" ht="14.25" customHeight="1" x14ac:dyDescent="0.2">
      <c r="A7">
        <v>0</v>
      </c>
      <c r="B7">
        <v>0</v>
      </c>
      <c r="C7">
        <v>1</v>
      </c>
      <c r="D7">
        <v>0</v>
      </c>
      <c r="E7">
        <v>1</v>
      </c>
      <c r="G7" s="52"/>
      <c r="H7" s="53"/>
      <c r="I7" s="53"/>
      <c r="J7" s="53"/>
      <c r="K7" s="54"/>
    </row>
    <row r="8" spans="1:17" ht="14.75" customHeight="1" x14ac:dyDescent="0.2">
      <c r="A8">
        <v>1</v>
      </c>
      <c r="B8">
        <v>0</v>
      </c>
      <c r="C8">
        <v>0</v>
      </c>
      <c r="D8">
        <v>1</v>
      </c>
      <c r="E8">
        <v>1</v>
      </c>
      <c r="G8" s="52"/>
      <c r="H8" s="53"/>
      <c r="I8" s="53"/>
      <c r="J8" s="53"/>
      <c r="K8" s="54"/>
    </row>
    <row r="9" spans="1:17" ht="14.25" customHeight="1" x14ac:dyDescent="0.2">
      <c r="A9">
        <v>1</v>
      </c>
      <c r="B9">
        <v>0</v>
      </c>
      <c r="C9">
        <v>0</v>
      </c>
      <c r="D9">
        <v>0</v>
      </c>
      <c r="E9">
        <v>0</v>
      </c>
      <c r="G9" s="52"/>
      <c r="H9" s="53"/>
      <c r="I9" s="53"/>
      <c r="J9" s="53"/>
      <c r="K9" s="54"/>
    </row>
    <row r="10" spans="1:17" ht="16" thickBot="1" x14ac:dyDescent="0.25">
      <c r="A10">
        <v>1</v>
      </c>
      <c r="B10">
        <v>1</v>
      </c>
      <c r="C10">
        <v>0</v>
      </c>
      <c r="D10">
        <v>0</v>
      </c>
      <c r="E10">
        <v>0</v>
      </c>
      <c r="G10" s="55"/>
      <c r="H10" s="56"/>
      <c r="I10" s="56"/>
      <c r="J10" s="56"/>
      <c r="K10" s="57"/>
    </row>
    <row r="11" spans="1:17" x14ac:dyDescent="0.2">
      <c r="A11">
        <v>0</v>
      </c>
      <c r="B11">
        <v>1</v>
      </c>
      <c r="C11">
        <v>0</v>
      </c>
      <c r="D11">
        <v>1</v>
      </c>
      <c r="E11">
        <v>0</v>
      </c>
    </row>
    <row r="12" spans="1:17" x14ac:dyDescent="0.2">
      <c r="A12">
        <v>1</v>
      </c>
      <c r="B12">
        <v>1</v>
      </c>
      <c r="C12">
        <v>0</v>
      </c>
      <c r="D12">
        <v>0</v>
      </c>
      <c r="E12">
        <v>1</v>
      </c>
    </row>
    <row r="13" spans="1:17" x14ac:dyDescent="0.2">
      <c r="A13">
        <v>1</v>
      </c>
      <c r="B13">
        <v>1</v>
      </c>
      <c r="C13">
        <v>0</v>
      </c>
      <c r="D13">
        <v>1</v>
      </c>
      <c r="E13">
        <v>1</v>
      </c>
      <c r="G13" t="s">
        <v>72</v>
      </c>
    </row>
    <row r="14" spans="1:17" x14ac:dyDescent="0.2">
      <c r="A14">
        <v>0</v>
      </c>
      <c r="B14">
        <v>1</v>
      </c>
      <c r="C14">
        <v>1</v>
      </c>
      <c r="D14">
        <v>0</v>
      </c>
      <c r="E14">
        <v>0</v>
      </c>
    </row>
    <row r="15" spans="1:17" ht="16" thickBot="1" x14ac:dyDescent="0.25">
      <c r="A15">
        <v>0</v>
      </c>
      <c r="B15">
        <v>1</v>
      </c>
      <c r="C15">
        <v>1</v>
      </c>
      <c r="D15">
        <v>0</v>
      </c>
      <c r="E15">
        <v>0</v>
      </c>
      <c r="G15" t="s">
        <v>73</v>
      </c>
    </row>
    <row r="16" spans="1:17" x14ac:dyDescent="0.2">
      <c r="A16">
        <v>0</v>
      </c>
      <c r="B16">
        <v>0</v>
      </c>
      <c r="C16">
        <v>1</v>
      </c>
      <c r="D16">
        <v>0</v>
      </c>
      <c r="E16">
        <v>0</v>
      </c>
      <c r="G16" s="60" t="s">
        <v>74</v>
      </c>
      <c r="H16" s="60" t="s">
        <v>75</v>
      </c>
      <c r="I16" s="60" t="s">
        <v>76</v>
      </c>
      <c r="J16" s="60" t="s">
        <v>77</v>
      </c>
      <c r="K16" s="60" t="s">
        <v>78</v>
      </c>
      <c r="Q16" t="s">
        <v>83</v>
      </c>
    </row>
    <row r="17" spans="1:19" ht="16" thickBot="1" x14ac:dyDescent="0.25">
      <c r="A17">
        <v>0</v>
      </c>
      <c r="B17">
        <v>0</v>
      </c>
      <c r="C17">
        <v>1</v>
      </c>
      <c r="D17">
        <v>0</v>
      </c>
      <c r="E17">
        <v>0</v>
      </c>
      <c r="G17" s="58" t="s">
        <v>34</v>
      </c>
      <c r="H17" s="58">
        <v>177</v>
      </c>
      <c r="I17" s="58">
        <v>88</v>
      </c>
      <c r="J17" s="58">
        <v>0.49717514124293788</v>
      </c>
      <c r="K17" s="58">
        <v>0.25141242937853109</v>
      </c>
    </row>
    <row r="18" spans="1:19" x14ac:dyDescent="0.2">
      <c r="A18">
        <v>0</v>
      </c>
      <c r="B18">
        <v>0</v>
      </c>
      <c r="C18">
        <v>1</v>
      </c>
      <c r="D18">
        <v>0</v>
      </c>
      <c r="E18">
        <v>0</v>
      </c>
      <c r="G18" s="58" t="s">
        <v>35</v>
      </c>
      <c r="H18" s="58">
        <v>173</v>
      </c>
      <c r="I18" s="58">
        <v>73</v>
      </c>
      <c r="J18" s="58">
        <v>0.42196531791907516</v>
      </c>
      <c r="K18" s="58">
        <v>0.24532867320876464</v>
      </c>
      <c r="Q18" s="60"/>
      <c r="R18" s="60" t="s">
        <v>37</v>
      </c>
      <c r="S18" s="60" t="s">
        <v>35</v>
      </c>
    </row>
    <row r="19" spans="1:19" x14ac:dyDescent="0.2">
      <c r="A19">
        <v>1</v>
      </c>
      <c r="B19">
        <v>1</v>
      </c>
      <c r="C19">
        <v>1</v>
      </c>
      <c r="D19">
        <v>0</v>
      </c>
      <c r="E19">
        <v>0</v>
      </c>
      <c r="G19" s="58" t="s">
        <v>37</v>
      </c>
      <c r="H19" s="58">
        <v>177</v>
      </c>
      <c r="I19" s="58">
        <v>101</v>
      </c>
      <c r="J19" s="58">
        <v>0.57062146892655363</v>
      </c>
      <c r="K19" s="58">
        <v>0.24640472521828452</v>
      </c>
      <c r="Q19" s="58" t="s">
        <v>84</v>
      </c>
      <c r="R19" s="58">
        <v>0.54347826086956519</v>
      </c>
      <c r="S19" s="58">
        <v>0.42196531791907516</v>
      </c>
    </row>
    <row r="20" spans="1:19" x14ac:dyDescent="0.2">
      <c r="A20">
        <v>1</v>
      </c>
      <c r="B20">
        <v>1</v>
      </c>
      <c r="C20">
        <v>1</v>
      </c>
      <c r="D20">
        <v>0</v>
      </c>
      <c r="E20">
        <v>1</v>
      </c>
      <c r="G20" s="58" t="s">
        <v>36</v>
      </c>
      <c r="H20" s="58">
        <v>119</v>
      </c>
      <c r="I20" s="58">
        <v>55</v>
      </c>
      <c r="J20" s="58">
        <v>0.46218487394957986</v>
      </c>
      <c r="K20" s="58">
        <v>0.25067654180316196</v>
      </c>
      <c r="Q20" s="58" t="s">
        <v>78</v>
      </c>
      <c r="R20" s="58">
        <v>0.24901185770750989</v>
      </c>
      <c r="S20" s="58">
        <v>0.24532867320876464</v>
      </c>
    </row>
    <row r="21" spans="1:19" ht="16" thickBot="1" x14ac:dyDescent="0.25">
      <c r="A21">
        <v>1</v>
      </c>
      <c r="B21">
        <v>1</v>
      </c>
      <c r="C21">
        <v>1</v>
      </c>
      <c r="D21">
        <v>0</v>
      </c>
      <c r="E21">
        <v>1</v>
      </c>
      <c r="G21" s="59" t="s">
        <v>38</v>
      </c>
      <c r="H21" s="59">
        <v>177</v>
      </c>
      <c r="I21" s="59">
        <v>82</v>
      </c>
      <c r="J21" s="59">
        <v>0.4632768361581921</v>
      </c>
      <c r="K21" s="59">
        <v>0.25006420133538776</v>
      </c>
      <c r="Q21" s="58" t="s">
        <v>55</v>
      </c>
      <c r="R21" s="58">
        <v>276</v>
      </c>
      <c r="S21" s="58">
        <v>173</v>
      </c>
    </row>
    <row r="22" spans="1:19" x14ac:dyDescent="0.2">
      <c r="A22">
        <v>1</v>
      </c>
      <c r="B22">
        <v>1</v>
      </c>
      <c r="C22">
        <v>1</v>
      </c>
      <c r="D22">
        <v>0</v>
      </c>
      <c r="E22">
        <v>1</v>
      </c>
      <c r="Q22" s="58" t="s">
        <v>85</v>
      </c>
      <c r="R22" s="58">
        <v>0.24759461445519629</v>
      </c>
      <c r="S22" s="58"/>
    </row>
    <row r="23" spans="1:19" x14ac:dyDescent="0.2">
      <c r="A23">
        <v>1</v>
      </c>
      <c r="B23">
        <v>1</v>
      </c>
      <c r="C23">
        <v>1</v>
      </c>
      <c r="D23">
        <v>0</v>
      </c>
      <c r="E23">
        <v>1</v>
      </c>
      <c r="Q23" s="58" t="s">
        <v>86</v>
      </c>
      <c r="R23" s="58">
        <v>0</v>
      </c>
      <c r="S23" s="58"/>
    </row>
    <row r="24" spans="1:19" ht="16" thickBot="1" x14ac:dyDescent="0.25">
      <c r="A24">
        <v>1</v>
      </c>
      <c r="B24">
        <v>0</v>
      </c>
      <c r="C24">
        <v>1</v>
      </c>
      <c r="D24">
        <v>0</v>
      </c>
      <c r="E24">
        <v>1</v>
      </c>
      <c r="G24" t="s">
        <v>56</v>
      </c>
      <c r="Q24" s="58" t="s">
        <v>60</v>
      </c>
      <c r="R24" s="58">
        <v>447</v>
      </c>
      <c r="S24" s="58"/>
    </row>
    <row r="25" spans="1:19" x14ac:dyDescent="0.2">
      <c r="A25">
        <v>1</v>
      </c>
      <c r="B25">
        <v>0</v>
      </c>
      <c r="C25">
        <v>1</v>
      </c>
      <c r="D25">
        <v>0</v>
      </c>
      <c r="E25">
        <v>1</v>
      </c>
      <c r="G25" s="60" t="s">
        <v>79</v>
      </c>
      <c r="H25" s="60" t="s">
        <v>61</v>
      </c>
      <c r="I25" s="60" t="s">
        <v>60</v>
      </c>
      <c r="J25" s="60" t="s">
        <v>62</v>
      </c>
      <c r="K25" s="60" t="s">
        <v>63</v>
      </c>
      <c r="L25" s="60" t="s">
        <v>67</v>
      </c>
      <c r="M25" s="60" t="s">
        <v>80</v>
      </c>
      <c r="Q25" s="58" t="s">
        <v>66</v>
      </c>
      <c r="R25" s="58">
        <v>2.5182936153611371</v>
      </c>
      <c r="S25" s="58"/>
    </row>
    <row r="26" spans="1:19" x14ac:dyDescent="0.2">
      <c r="A26">
        <v>1</v>
      </c>
      <c r="B26">
        <v>0</v>
      </c>
      <c r="C26">
        <v>1</v>
      </c>
      <c r="D26">
        <v>1</v>
      </c>
      <c r="E26">
        <v>1</v>
      </c>
      <c r="G26" s="58" t="s">
        <v>81</v>
      </c>
      <c r="H26" s="58">
        <v>2.1566634392692094</v>
      </c>
      <c r="I26" s="58">
        <v>4</v>
      </c>
      <c r="J26" s="58">
        <v>0.53916585981730236</v>
      </c>
      <c r="K26" s="58">
        <v>2.1682896880349389</v>
      </c>
      <c r="L26" s="58">
        <v>7.0811928930260559E-2</v>
      </c>
      <c r="M26" s="58">
        <v>2.3828159638316269</v>
      </c>
      <c r="Q26" s="58" t="s">
        <v>87</v>
      </c>
      <c r="R26" s="58">
        <v>6.070350464921743E-3</v>
      </c>
      <c r="S26" s="58"/>
    </row>
    <row r="27" spans="1:19" x14ac:dyDescent="0.2">
      <c r="A27">
        <v>1</v>
      </c>
      <c r="B27">
        <v>0</v>
      </c>
      <c r="C27">
        <v>1</v>
      </c>
      <c r="D27">
        <v>1</v>
      </c>
      <c r="E27">
        <v>1</v>
      </c>
      <c r="G27" s="58" t="s">
        <v>82</v>
      </c>
      <c r="H27" s="58">
        <v>203.40348236874826</v>
      </c>
      <c r="I27" s="58">
        <v>818</v>
      </c>
      <c r="J27" s="58">
        <v>0.24865951389822524</v>
      </c>
      <c r="K27" s="58"/>
      <c r="L27" s="58"/>
      <c r="M27" s="58"/>
      <c r="Q27" s="58" t="s">
        <v>88</v>
      </c>
      <c r="R27" s="58">
        <v>1.6482696252960416</v>
      </c>
      <c r="S27" s="58"/>
    </row>
    <row r="28" spans="1:19" x14ac:dyDescent="0.2">
      <c r="A28">
        <v>1</v>
      </c>
      <c r="B28">
        <v>0</v>
      </c>
      <c r="C28">
        <v>0</v>
      </c>
      <c r="D28">
        <v>1</v>
      </c>
      <c r="E28">
        <v>1</v>
      </c>
      <c r="G28" s="58"/>
      <c r="H28" s="58"/>
      <c r="I28" s="58"/>
      <c r="J28" s="58"/>
      <c r="K28" s="58"/>
      <c r="L28" s="58"/>
      <c r="M28" s="58"/>
      <c r="Q28" s="58" t="s">
        <v>89</v>
      </c>
      <c r="R28" s="58">
        <v>1.2140700929843486E-2</v>
      </c>
      <c r="S28" s="58"/>
    </row>
    <row r="29" spans="1:19" ht="16" thickBot="1" x14ac:dyDescent="0.25">
      <c r="A29">
        <v>0</v>
      </c>
      <c r="B29">
        <v>0</v>
      </c>
      <c r="C29">
        <v>0</v>
      </c>
      <c r="D29">
        <v>1</v>
      </c>
      <c r="E29">
        <v>1</v>
      </c>
      <c r="G29" s="59" t="s">
        <v>0</v>
      </c>
      <c r="H29" s="59">
        <v>205.56014580801747</v>
      </c>
      <c r="I29" s="59">
        <v>822</v>
      </c>
      <c r="J29" s="59"/>
      <c r="K29" s="59"/>
      <c r="L29" s="59"/>
      <c r="M29" s="59"/>
      <c r="Q29" s="59" t="s">
        <v>90</v>
      </c>
      <c r="R29" s="59">
        <v>1.9652852336544935</v>
      </c>
      <c r="S29" s="59"/>
    </row>
    <row r="30" spans="1:19" x14ac:dyDescent="0.2">
      <c r="A30">
        <v>0</v>
      </c>
      <c r="B30">
        <v>0</v>
      </c>
      <c r="C30">
        <v>0</v>
      </c>
      <c r="D30">
        <v>0</v>
      </c>
      <c r="E30">
        <v>0</v>
      </c>
    </row>
    <row r="31" spans="1:19" x14ac:dyDescent="0.2">
      <c r="A31">
        <v>0</v>
      </c>
      <c r="B31">
        <v>0</v>
      </c>
      <c r="C31">
        <v>0</v>
      </c>
      <c r="D31">
        <v>1</v>
      </c>
      <c r="E31">
        <v>0</v>
      </c>
    </row>
    <row r="32" spans="1:19" x14ac:dyDescent="0.2">
      <c r="A32">
        <v>0</v>
      </c>
      <c r="B32">
        <v>0</v>
      </c>
      <c r="C32">
        <v>0</v>
      </c>
      <c r="D32">
        <v>0</v>
      </c>
      <c r="E32">
        <v>0</v>
      </c>
    </row>
    <row r="33" spans="1:5" x14ac:dyDescent="0.2">
      <c r="A33">
        <v>0</v>
      </c>
      <c r="B33">
        <v>0</v>
      </c>
      <c r="C33">
        <v>0</v>
      </c>
      <c r="D33">
        <v>0</v>
      </c>
      <c r="E33">
        <v>0</v>
      </c>
    </row>
    <row r="34" spans="1:5" x14ac:dyDescent="0.2">
      <c r="A34">
        <v>0</v>
      </c>
      <c r="B34">
        <v>0</v>
      </c>
      <c r="C34">
        <v>0</v>
      </c>
      <c r="D34">
        <v>1</v>
      </c>
      <c r="E34">
        <v>0</v>
      </c>
    </row>
    <row r="35" spans="1:5" x14ac:dyDescent="0.2">
      <c r="A35">
        <v>1</v>
      </c>
      <c r="B35">
        <v>0</v>
      </c>
      <c r="C35">
        <v>1</v>
      </c>
      <c r="D35">
        <v>1</v>
      </c>
      <c r="E35">
        <v>0</v>
      </c>
    </row>
    <row r="36" spans="1:5" x14ac:dyDescent="0.2">
      <c r="A36">
        <v>1</v>
      </c>
      <c r="B36">
        <v>0</v>
      </c>
      <c r="C36">
        <v>1</v>
      </c>
      <c r="D36">
        <v>1</v>
      </c>
      <c r="E36">
        <v>0</v>
      </c>
    </row>
    <row r="37" spans="1:5" x14ac:dyDescent="0.2">
      <c r="A37">
        <v>1</v>
      </c>
      <c r="B37">
        <v>0</v>
      </c>
      <c r="C37">
        <v>1</v>
      </c>
      <c r="D37">
        <v>0</v>
      </c>
      <c r="E37">
        <v>0</v>
      </c>
    </row>
    <row r="38" spans="1:5" x14ac:dyDescent="0.2">
      <c r="A38">
        <v>1</v>
      </c>
      <c r="B38">
        <v>0</v>
      </c>
      <c r="C38">
        <v>1</v>
      </c>
      <c r="D38">
        <v>0</v>
      </c>
      <c r="E38">
        <v>0</v>
      </c>
    </row>
    <row r="39" spans="1:5" x14ac:dyDescent="0.2">
      <c r="A39">
        <v>1</v>
      </c>
      <c r="B39">
        <v>0</v>
      </c>
      <c r="C39">
        <v>1</v>
      </c>
      <c r="D39">
        <v>0</v>
      </c>
      <c r="E39">
        <v>0</v>
      </c>
    </row>
    <row r="40" spans="1:5" x14ac:dyDescent="0.2">
      <c r="A40">
        <v>1</v>
      </c>
      <c r="B40">
        <v>0</v>
      </c>
      <c r="C40">
        <v>1</v>
      </c>
      <c r="D40">
        <v>1</v>
      </c>
      <c r="E40">
        <v>0</v>
      </c>
    </row>
    <row r="41" spans="1:5" x14ac:dyDescent="0.2">
      <c r="A41">
        <v>1</v>
      </c>
      <c r="B41">
        <v>0</v>
      </c>
      <c r="C41">
        <v>1</v>
      </c>
      <c r="D41">
        <v>1</v>
      </c>
      <c r="E41">
        <v>1</v>
      </c>
    </row>
    <row r="42" spans="1:5" x14ac:dyDescent="0.2">
      <c r="A42">
        <v>1</v>
      </c>
      <c r="B42">
        <v>0</v>
      </c>
      <c r="C42">
        <v>1</v>
      </c>
      <c r="D42">
        <v>1</v>
      </c>
      <c r="E42">
        <v>1</v>
      </c>
    </row>
    <row r="43" spans="1:5" x14ac:dyDescent="0.2">
      <c r="A43">
        <v>1</v>
      </c>
      <c r="B43">
        <v>0</v>
      </c>
      <c r="C43">
        <v>1</v>
      </c>
      <c r="D43">
        <v>1</v>
      </c>
      <c r="E43">
        <v>1</v>
      </c>
    </row>
    <row r="44" spans="1:5" x14ac:dyDescent="0.2">
      <c r="A44">
        <v>0</v>
      </c>
      <c r="B44">
        <v>0</v>
      </c>
      <c r="C44">
        <v>0</v>
      </c>
      <c r="D44">
        <v>1</v>
      </c>
      <c r="E44">
        <v>1</v>
      </c>
    </row>
    <row r="45" spans="1:5" x14ac:dyDescent="0.2">
      <c r="A45">
        <v>1</v>
      </c>
      <c r="B45">
        <v>0</v>
      </c>
      <c r="C45">
        <v>0</v>
      </c>
      <c r="D45">
        <v>0</v>
      </c>
      <c r="E45">
        <v>1</v>
      </c>
    </row>
    <row r="46" spans="1:5" x14ac:dyDescent="0.2">
      <c r="A46">
        <v>1</v>
      </c>
      <c r="B46">
        <v>0</v>
      </c>
      <c r="C46">
        <v>0</v>
      </c>
      <c r="D46">
        <v>0</v>
      </c>
      <c r="E46">
        <v>1</v>
      </c>
    </row>
    <row r="47" spans="1:5" x14ac:dyDescent="0.2">
      <c r="A47">
        <v>1</v>
      </c>
      <c r="B47">
        <v>0</v>
      </c>
      <c r="C47">
        <v>0</v>
      </c>
      <c r="D47">
        <v>1</v>
      </c>
      <c r="E47">
        <v>1</v>
      </c>
    </row>
    <row r="48" spans="1:5" x14ac:dyDescent="0.2">
      <c r="A48">
        <v>1</v>
      </c>
      <c r="B48">
        <v>1</v>
      </c>
      <c r="C48">
        <v>0</v>
      </c>
      <c r="D48">
        <v>1</v>
      </c>
      <c r="E48">
        <v>1</v>
      </c>
    </row>
    <row r="49" spans="1:5" x14ac:dyDescent="0.2">
      <c r="A49">
        <v>1</v>
      </c>
      <c r="B49">
        <v>1</v>
      </c>
      <c r="C49">
        <v>0</v>
      </c>
      <c r="D49">
        <v>1</v>
      </c>
      <c r="E49">
        <v>1</v>
      </c>
    </row>
    <row r="50" spans="1:5" x14ac:dyDescent="0.2">
      <c r="A50">
        <v>1</v>
      </c>
      <c r="B50">
        <v>1</v>
      </c>
      <c r="C50">
        <v>0</v>
      </c>
      <c r="D50">
        <v>1</v>
      </c>
      <c r="E50">
        <v>0</v>
      </c>
    </row>
    <row r="51" spans="1:5" x14ac:dyDescent="0.2">
      <c r="A51">
        <v>1</v>
      </c>
      <c r="B51">
        <v>0</v>
      </c>
      <c r="C51">
        <v>0</v>
      </c>
      <c r="D51">
        <v>1</v>
      </c>
      <c r="E51">
        <v>0</v>
      </c>
    </row>
    <row r="52" spans="1:5" x14ac:dyDescent="0.2">
      <c r="A52">
        <v>1</v>
      </c>
      <c r="B52">
        <v>0</v>
      </c>
      <c r="C52">
        <v>0</v>
      </c>
      <c r="D52">
        <v>1</v>
      </c>
      <c r="E52">
        <v>1</v>
      </c>
    </row>
    <row r="53" spans="1:5" x14ac:dyDescent="0.2">
      <c r="A53">
        <v>1</v>
      </c>
      <c r="B53">
        <v>0</v>
      </c>
      <c r="C53">
        <v>1</v>
      </c>
      <c r="D53">
        <v>1</v>
      </c>
      <c r="E53">
        <v>1</v>
      </c>
    </row>
    <row r="54" spans="1:5" x14ac:dyDescent="0.2">
      <c r="A54">
        <v>1</v>
      </c>
      <c r="B54">
        <v>0</v>
      </c>
      <c r="C54">
        <v>1</v>
      </c>
      <c r="D54">
        <v>1</v>
      </c>
      <c r="E54">
        <v>1</v>
      </c>
    </row>
    <row r="55" spans="1:5" x14ac:dyDescent="0.2">
      <c r="A55">
        <v>0</v>
      </c>
      <c r="B55">
        <v>0</v>
      </c>
      <c r="C55">
        <v>1</v>
      </c>
      <c r="D55">
        <v>0</v>
      </c>
      <c r="E55">
        <v>1</v>
      </c>
    </row>
    <row r="56" spans="1:5" x14ac:dyDescent="0.2">
      <c r="A56">
        <v>0</v>
      </c>
      <c r="B56">
        <v>0</v>
      </c>
      <c r="C56">
        <v>1</v>
      </c>
      <c r="D56">
        <v>1</v>
      </c>
      <c r="E56">
        <v>0</v>
      </c>
    </row>
    <row r="57" spans="1:5" x14ac:dyDescent="0.2">
      <c r="A57">
        <v>0</v>
      </c>
      <c r="B57">
        <v>0</v>
      </c>
      <c r="C57">
        <v>1</v>
      </c>
      <c r="D57">
        <v>0</v>
      </c>
      <c r="E57">
        <v>0</v>
      </c>
    </row>
    <row r="58" spans="1:5" x14ac:dyDescent="0.2">
      <c r="A58">
        <v>1</v>
      </c>
      <c r="B58">
        <v>0</v>
      </c>
      <c r="C58">
        <v>1</v>
      </c>
      <c r="D58">
        <v>0</v>
      </c>
      <c r="E58">
        <v>1</v>
      </c>
    </row>
    <row r="59" spans="1:5" x14ac:dyDescent="0.2">
      <c r="A59">
        <v>1</v>
      </c>
      <c r="B59">
        <v>0</v>
      </c>
      <c r="C59">
        <v>1</v>
      </c>
      <c r="D59">
        <v>1</v>
      </c>
      <c r="E59">
        <v>1</v>
      </c>
    </row>
    <row r="60" spans="1:5" x14ac:dyDescent="0.2">
      <c r="A60">
        <v>1</v>
      </c>
      <c r="B60">
        <v>0</v>
      </c>
      <c r="C60">
        <v>1</v>
      </c>
      <c r="D60">
        <v>1</v>
      </c>
      <c r="E60">
        <v>1</v>
      </c>
    </row>
    <row r="61" spans="1:5" x14ac:dyDescent="0.2">
      <c r="A61">
        <v>1</v>
      </c>
      <c r="B61">
        <v>0</v>
      </c>
      <c r="C61">
        <v>1</v>
      </c>
      <c r="D61">
        <v>1</v>
      </c>
      <c r="E61">
        <v>1</v>
      </c>
    </row>
    <row r="62" spans="1:5" x14ac:dyDescent="0.2">
      <c r="A62">
        <v>0</v>
      </c>
      <c r="B62">
        <v>0</v>
      </c>
      <c r="C62">
        <v>1</v>
      </c>
      <c r="D62">
        <v>1</v>
      </c>
      <c r="E62">
        <v>1</v>
      </c>
    </row>
    <row r="63" spans="1:5" x14ac:dyDescent="0.2">
      <c r="A63">
        <v>0</v>
      </c>
      <c r="B63">
        <v>0</v>
      </c>
      <c r="C63">
        <v>0</v>
      </c>
      <c r="D63">
        <v>1</v>
      </c>
      <c r="E63">
        <v>1</v>
      </c>
    </row>
    <row r="64" spans="1:5" x14ac:dyDescent="0.2">
      <c r="A64">
        <v>0</v>
      </c>
      <c r="B64">
        <v>0</v>
      </c>
      <c r="C64">
        <v>0</v>
      </c>
      <c r="D64">
        <v>1</v>
      </c>
      <c r="E64">
        <v>1</v>
      </c>
    </row>
    <row r="65" spans="1:5" x14ac:dyDescent="0.2">
      <c r="A65">
        <v>1</v>
      </c>
      <c r="B65">
        <v>1</v>
      </c>
      <c r="C65">
        <v>0</v>
      </c>
      <c r="D65">
        <v>1</v>
      </c>
      <c r="E65">
        <v>1</v>
      </c>
    </row>
    <row r="66" spans="1:5" x14ac:dyDescent="0.2">
      <c r="A66">
        <v>1</v>
      </c>
      <c r="B66">
        <v>1</v>
      </c>
      <c r="C66">
        <v>0</v>
      </c>
      <c r="D66">
        <v>1</v>
      </c>
      <c r="E66">
        <v>1</v>
      </c>
    </row>
    <row r="67" spans="1:5" x14ac:dyDescent="0.2">
      <c r="A67">
        <v>1</v>
      </c>
      <c r="B67">
        <v>1</v>
      </c>
      <c r="C67">
        <v>0</v>
      </c>
      <c r="D67">
        <v>0</v>
      </c>
      <c r="E67">
        <v>1</v>
      </c>
    </row>
    <row r="68" spans="1:5" x14ac:dyDescent="0.2">
      <c r="A68">
        <v>1</v>
      </c>
      <c r="B68">
        <v>1</v>
      </c>
      <c r="C68">
        <v>1</v>
      </c>
      <c r="D68">
        <v>0</v>
      </c>
      <c r="E68">
        <v>0</v>
      </c>
    </row>
    <row r="69" spans="1:5" x14ac:dyDescent="0.2">
      <c r="A69">
        <v>1</v>
      </c>
      <c r="B69">
        <v>1</v>
      </c>
      <c r="C69">
        <v>1</v>
      </c>
      <c r="D69">
        <v>0</v>
      </c>
      <c r="E69">
        <v>0</v>
      </c>
    </row>
    <row r="70" spans="1:5" x14ac:dyDescent="0.2">
      <c r="A70">
        <v>1</v>
      </c>
      <c r="B70">
        <v>1</v>
      </c>
      <c r="C70">
        <v>1</v>
      </c>
      <c r="D70">
        <v>0</v>
      </c>
      <c r="E70">
        <v>0</v>
      </c>
    </row>
    <row r="71" spans="1:5" x14ac:dyDescent="0.2">
      <c r="A71">
        <v>1</v>
      </c>
      <c r="B71">
        <v>1</v>
      </c>
      <c r="C71">
        <v>1</v>
      </c>
      <c r="D71">
        <v>1</v>
      </c>
      <c r="E71">
        <v>0</v>
      </c>
    </row>
    <row r="72" spans="1:5" x14ac:dyDescent="0.2">
      <c r="A72">
        <v>1</v>
      </c>
      <c r="B72">
        <v>1</v>
      </c>
      <c r="C72">
        <v>1</v>
      </c>
      <c r="D72">
        <v>1</v>
      </c>
      <c r="E72">
        <v>0</v>
      </c>
    </row>
    <row r="73" spans="1:5" x14ac:dyDescent="0.2">
      <c r="A73">
        <v>1</v>
      </c>
      <c r="B73">
        <v>1</v>
      </c>
      <c r="C73">
        <v>1</v>
      </c>
      <c r="D73">
        <v>0</v>
      </c>
      <c r="E73">
        <v>0</v>
      </c>
    </row>
    <row r="74" spans="1:5" x14ac:dyDescent="0.2">
      <c r="A74">
        <v>1</v>
      </c>
      <c r="B74">
        <v>1</v>
      </c>
      <c r="C74">
        <v>1</v>
      </c>
      <c r="D74">
        <v>0</v>
      </c>
      <c r="E74">
        <v>0</v>
      </c>
    </row>
    <row r="75" spans="1:5" x14ac:dyDescent="0.2">
      <c r="A75">
        <v>0</v>
      </c>
      <c r="B75">
        <v>1</v>
      </c>
      <c r="C75">
        <v>1</v>
      </c>
      <c r="D75">
        <v>0</v>
      </c>
      <c r="E75">
        <v>0</v>
      </c>
    </row>
    <row r="76" spans="1:5" x14ac:dyDescent="0.2">
      <c r="A76">
        <v>1</v>
      </c>
      <c r="B76">
        <v>0</v>
      </c>
      <c r="C76">
        <v>0</v>
      </c>
      <c r="D76">
        <v>0</v>
      </c>
      <c r="E76">
        <v>1</v>
      </c>
    </row>
    <row r="77" spans="1:5" x14ac:dyDescent="0.2">
      <c r="A77">
        <v>0</v>
      </c>
      <c r="B77">
        <v>0</v>
      </c>
      <c r="C77">
        <v>0</v>
      </c>
      <c r="D77">
        <v>0</v>
      </c>
      <c r="E77">
        <v>1</v>
      </c>
    </row>
    <row r="78" spans="1:5" x14ac:dyDescent="0.2">
      <c r="A78">
        <v>1</v>
      </c>
      <c r="B78">
        <v>1</v>
      </c>
      <c r="C78">
        <v>1</v>
      </c>
      <c r="D78">
        <v>0</v>
      </c>
      <c r="E78">
        <v>1</v>
      </c>
    </row>
    <row r="79" spans="1:5" x14ac:dyDescent="0.2">
      <c r="A79">
        <v>0</v>
      </c>
      <c r="B79">
        <v>1</v>
      </c>
      <c r="C79">
        <v>1</v>
      </c>
      <c r="D79">
        <v>1</v>
      </c>
      <c r="E79">
        <v>0</v>
      </c>
    </row>
    <row r="80" spans="1:5" x14ac:dyDescent="0.2">
      <c r="A80">
        <v>0</v>
      </c>
      <c r="B80">
        <v>1</v>
      </c>
      <c r="C80">
        <v>1</v>
      </c>
      <c r="D80">
        <v>1</v>
      </c>
      <c r="E80">
        <v>0</v>
      </c>
    </row>
    <row r="81" spans="1:5" x14ac:dyDescent="0.2">
      <c r="A81">
        <v>0</v>
      </c>
      <c r="B81">
        <v>1</v>
      </c>
      <c r="C81">
        <v>1</v>
      </c>
      <c r="D81">
        <v>1</v>
      </c>
      <c r="E81">
        <v>0</v>
      </c>
    </row>
    <row r="82" spans="1:5" x14ac:dyDescent="0.2">
      <c r="A82">
        <v>0</v>
      </c>
      <c r="B82">
        <v>1</v>
      </c>
      <c r="C82">
        <v>1</v>
      </c>
      <c r="D82">
        <v>0</v>
      </c>
      <c r="E82">
        <v>0</v>
      </c>
    </row>
    <row r="83" spans="1:5" x14ac:dyDescent="0.2">
      <c r="A83">
        <v>0</v>
      </c>
      <c r="B83">
        <v>1</v>
      </c>
      <c r="C83">
        <v>1</v>
      </c>
      <c r="D83">
        <v>1</v>
      </c>
      <c r="E83">
        <v>0</v>
      </c>
    </row>
    <row r="84" spans="1:5" x14ac:dyDescent="0.2">
      <c r="A84">
        <v>0</v>
      </c>
      <c r="B84">
        <v>1</v>
      </c>
      <c r="C84">
        <v>1</v>
      </c>
      <c r="D84">
        <v>1</v>
      </c>
      <c r="E84">
        <v>1</v>
      </c>
    </row>
    <row r="85" spans="1:5" x14ac:dyDescent="0.2">
      <c r="A85">
        <v>0</v>
      </c>
      <c r="B85">
        <v>1</v>
      </c>
      <c r="C85">
        <v>0</v>
      </c>
      <c r="D85">
        <v>1</v>
      </c>
      <c r="E85">
        <v>1</v>
      </c>
    </row>
    <row r="86" spans="1:5" x14ac:dyDescent="0.2">
      <c r="A86">
        <v>0</v>
      </c>
      <c r="B86">
        <v>1</v>
      </c>
      <c r="C86">
        <v>0</v>
      </c>
      <c r="D86">
        <v>1</v>
      </c>
      <c r="E86">
        <v>1</v>
      </c>
    </row>
    <row r="87" spans="1:5" x14ac:dyDescent="0.2">
      <c r="A87">
        <v>1</v>
      </c>
      <c r="B87">
        <v>1</v>
      </c>
      <c r="C87">
        <v>0</v>
      </c>
      <c r="D87">
        <v>1</v>
      </c>
      <c r="E87">
        <v>1</v>
      </c>
    </row>
    <row r="88" spans="1:5" x14ac:dyDescent="0.2">
      <c r="A88">
        <v>0</v>
      </c>
      <c r="B88">
        <v>1</v>
      </c>
      <c r="C88">
        <v>0</v>
      </c>
      <c r="D88">
        <v>1</v>
      </c>
      <c r="E88">
        <v>0</v>
      </c>
    </row>
    <row r="89" spans="1:5" x14ac:dyDescent="0.2">
      <c r="A89">
        <v>0</v>
      </c>
      <c r="B89">
        <v>0</v>
      </c>
      <c r="C89">
        <v>0</v>
      </c>
      <c r="D89">
        <v>1</v>
      </c>
      <c r="E89">
        <v>0</v>
      </c>
    </row>
    <row r="90" spans="1:5" x14ac:dyDescent="0.2">
      <c r="A90">
        <v>0</v>
      </c>
      <c r="B90">
        <v>0</v>
      </c>
      <c r="C90">
        <v>1</v>
      </c>
      <c r="D90">
        <v>0</v>
      </c>
      <c r="E90">
        <v>0</v>
      </c>
    </row>
    <row r="91" spans="1:5" x14ac:dyDescent="0.2">
      <c r="A91">
        <v>0</v>
      </c>
      <c r="B91">
        <v>0</v>
      </c>
      <c r="C91">
        <v>1</v>
      </c>
      <c r="D91">
        <v>0</v>
      </c>
      <c r="E91">
        <v>1</v>
      </c>
    </row>
    <row r="92" spans="1:5" x14ac:dyDescent="0.2">
      <c r="A92">
        <v>1</v>
      </c>
      <c r="B92">
        <v>0</v>
      </c>
      <c r="C92">
        <v>1</v>
      </c>
      <c r="D92">
        <v>0</v>
      </c>
      <c r="E92">
        <v>1</v>
      </c>
    </row>
    <row r="93" spans="1:5" x14ac:dyDescent="0.2">
      <c r="A93">
        <v>1</v>
      </c>
      <c r="B93">
        <v>0</v>
      </c>
      <c r="C93">
        <v>1</v>
      </c>
      <c r="D93">
        <v>0</v>
      </c>
      <c r="E93">
        <v>1</v>
      </c>
    </row>
    <row r="94" spans="1:5" x14ac:dyDescent="0.2">
      <c r="A94">
        <v>1</v>
      </c>
      <c r="B94">
        <v>0</v>
      </c>
      <c r="C94">
        <v>0</v>
      </c>
      <c r="D94">
        <v>0</v>
      </c>
      <c r="E94">
        <v>1</v>
      </c>
    </row>
    <row r="95" spans="1:5" x14ac:dyDescent="0.2">
      <c r="A95">
        <v>1</v>
      </c>
      <c r="B95">
        <v>0</v>
      </c>
      <c r="C95">
        <v>0</v>
      </c>
      <c r="D95">
        <v>0</v>
      </c>
      <c r="E95">
        <v>1</v>
      </c>
    </row>
    <row r="96" spans="1:5" x14ac:dyDescent="0.2">
      <c r="A96">
        <v>1</v>
      </c>
      <c r="B96">
        <v>1</v>
      </c>
      <c r="C96">
        <v>1</v>
      </c>
      <c r="D96">
        <v>0</v>
      </c>
      <c r="E96">
        <v>1</v>
      </c>
    </row>
    <row r="97" spans="1:5" x14ac:dyDescent="0.2">
      <c r="A97">
        <v>1</v>
      </c>
      <c r="B97">
        <v>1</v>
      </c>
      <c r="C97">
        <v>1</v>
      </c>
      <c r="D97">
        <v>0</v>
      </c>
      <c r="E97">
        <v>1</v>
      </c>
    </row>
    <row r="98" spans="1:5" x14ac:dyDescent="0.2">
      <c r="A98">
        <v>0</v>
      </c>
      <c r="B98">
        <v>1</v>
      </c>
      <c r="C98">
        <v>1</v>
      </c>
      <c r="D98">
        <v>0</v>
      </c>
      <c r="E98">
        <v>0</v>
      </c>
    </row>
    <row r="99" spans="1:5" x14ac:dyDescent="0.2">
      <c r="A99">
        <v>0</v>
      </c>
      <c r="B99">
        <v>1</v>
      </c>
      <c r="C99">
        <v>0</v>
      </c>
      <c r="D99">
        <v>0</v>
      </c>
      <c r="E99">
        <v>0</v>
      </c>
    </row>
    <row r="100" spans="1:5" x14ac:dyDescent="0.2">
      <c r="A100">
        <v>0</v>
      </c>
      <c r="B100">
        <v>0</v>
      </c>
      <c r="C100">
        <v>0</v>
      </c>
      <c r="D100">
        <v>0</v>
      </c>
      <c r="E100">
        <v>0</v>
      </c>
    </row>
    <row r="101" spans="1:5" x14ac:dyDescent="0.2">
      <c r="A101">
        <v>0</v>
      </c>
      <c r="B101">
        <v>0</v>
      </c>
      <c r="C101">
        <v>0</v>
      </c>
      <c r="D101">
        <v>0</v>
      </c>
      <c r="E101">
        <v>0</v>
      </c>
    </row>
    <row r="102" spans="1:5" x14ac:dyDescent="0.2">
      <c r="A102">
        <v>0</v>
      </c>
      <c r="B102">
        <v>1</v>
      </c>
      <c r="C102">
        <v>1</v>
      </c>
      <c r="D102">
        <v>1</v>
      </c>
      <c r="E102">
        <v>0</v>
      </c>
    </row>
    <row r="103" spans="1:5" x14ac:dyDescent="0.2">
      <c r="A103">
        <v>0</v>
      </c>
      <c r="B103">
        <v>1</v>
      </c>
      <c r="C103">
        <v>1</v>
      </c>
      <c r="D103">
        <v>1</v>
      </c>
      <c r="E103">
        <v>0</v>
      </c>
    </row>
    <row r="104" spans="1:5" x14ac:dyDescent="0.2">
      <c r="A104">
        <v>0</v>
      </c>
      <c r="B104">
        <v>0</v>
      </c>
      <c r="C104">
        <v>1</v>
      </c>
      <c r="D104">
        <v>1</v>
      </c>
      <c r="E104">
        <v>0</v>
      </c>
    </row>
    <row r="105" spans="1:5" x14ac:dyDescent="0.2">
      <c r="A105">
        <v>0</v>
      </c>
      <c r="B105">
        <v>1</v>
      </c>
      <c r="C105">
        <v>1</v>
      </c>
      <c r="D105">
        <v>0</v>
      </c>
      <c r="E105">
        <v>1</v>
      </c>
    </row>
    <row r="106" spans="1:5" x14ac:dyDescent="0.2">
      <c r="A106">
        <v>0</v>
      </c>
      <c r="B106">
        <v>1</v>
      </c>
      <c r="C106">
        <v>1</v>
      </c>
      <c r="D106">
        <v>0</v>
      </c>
      <c r="E106">
        <v>1</v>
      </c>
    </row>
    <row r="107" spans="1:5" x14ac:dyDescent="0.2">
      <c r="A107">
        <v>0</v>
      </c>
      <c r="B107">
        <v>1</v>
      </c>
      <c r="C107">
        <v>1</v>
      </c>
      <c r="D107">
        <v>0</v>
      </c>
      <c r="E107">
        <v>1</v>
      </c>
    </row>
    <row r="108" spans="1:5" x14ac:dyDescent="0.2">
      <c r="A108">
        <v>0</v>
      </c>
      <c r="B108">
        <v>0</v>
      </c>
      <c r="C108">
        <v>1</v>
      </c>
      <c r="D108">
        <v>1</v>
      </c>
      <c r="E108">
        <v>0</v>
      </c>
    </row>
    <row r="109" spans="1:5" x14ac:dyDescent="0.2">
      <c r="A109">
        <v>1</v>
      </c>
      <c r="B109">
        <v>0</v>
      </c>
      <c r="C109">
        <v>1</v>
      </c>
      <c r="D109">
        <v>0</v>
      </c>
      <c r="E109">
        <v>0</v>
      </c>
    </row>
    <row r="110" spans="1:5" x14ac:dyDescent="0.2">
      <c r="A110">
        <v>1</v>
      </c>
      <c r="B110">
        <v>0</v>
      </c>
      <c r="C110">
        <v>1</v>
      </c>
      <c r="D110">
        <v>0</v>
      </c>
      <c r="E110">
        <v>0</v>
      </c>
    </row>
    <row r="111" spans="1:5" x14ac:dyDescent="0.2">
      <c r="A111">
        <v>1</v>
      </c>
      <c r="B111">
        <v>0</v>
      </c>
      <c r="C111">
        <v>1</v>
      </c>
      <c r="D111">
        <v>1</v>
      </c>
      <c r="E111">
        <v>1</v>
      </c>
    </row>
    <row r="112" spans="1:5" x14ac:dyDescent="0.2">
      <c r="A112">
        <v>1</v>
      </c>
      <c r="B112">
        <v>0</v>
      </c>
      <c r="C112">
        <v>0</v>
      </c>
      <c r="D112">
        <v>0</v>
      </c>
      <c r="E112">
        <v>1</v>
      </c>
    </row>
    <row r="113" spans="1:5" x14ac:dyDescent="0.2">
      <c r="A113">
        <v>1</v>
      </c>
      <c r="B113">
        <v>0</v>
      </c>
      <c r="C113">
        <v>0</v>
      </c>
      <c r="D113">
        <v>0</v>
      </c>
      <c r="E113">
        <v>1</v>
      </c>
    </row>
    <row r="114" spans="1:5" x14ac:dyDescent="0.2">
      <c r="A114">
        <v>1</v>
      </c>
      <c r="B114">
        <v>0</v>
      </c>
      <c r="C114">
        <v>0</v>
      </c>
      <c r="D114">
        <v>0</v>
      </c>
      <c r="E114">
        <v>0</v>
      </c>
    </row>
    <row r="115" spans="1:5" x14ac:dyDescent="0.2">
      <c r="A115">
        <v>1</v>
      </c>
      <c r="B115">
        <v>0</v>
      </c>
      <c r="C115">
        <v>0</v>
      </c>
      <c r="D115">
        <v>0</v>
      </c>
      <c r="E115">
        <v>0</v>
      </c>
    </row>
    <row r="116" spans="1:5" x14ac:dyDescent="0.2">
      <c r="A116">
        <v>0</v>
      </c>
      <c r="B116">
        <v>0</v>
      </c>
      <c r="C116">
        <v>0</v>
      </c>
      <c r="D116">
        <v>0</v>
      </c>
      <c r="E116">
        <v>1</v>
      </c>
    </row>
    <row r="117" spans="1:5" x14ac:dyDescent="0.2">
      <c r="A117">
        <v>0</v>
      </c>
      <c r="B117">
        <v>0</v>
      </c>
      <c r="C117">
        <v>0</v>
      </c>
      <c r="D117">
        <v>1</v>
      </c>
      <c r="E117">
        <v>1</v>
      </c>
    </row>
    <row r="118" spans="1:5" x14ac:dyDescent="0.2">
      <c r="A118">
        <v>0</v>
      </c>
      <c r="B118">
        <v>0</v>
      </c>
      <c r="C118">
        <v>0</v>
      </c>
      <c r="D118">
        <v>1</v>
      </c>
      <c r="E118">
        <v>0</v>
      </c>
    </row>
    <row r="119" spans="1:5" x14ac:dyDescent="0.2">
      <c r="A119">
        <v>1</v>
      </c>
      <c r="B119">
        <v>0</v>
      </c>
      <c r="C119">
        <v>1</v>
      </c>
      <c r="D119">
        <v>1</v>
      </c>
      <c r="E119">
        <v>1</v>
      </c>
    </row>
    <row r="120" spans="1:5" x14ac:dyDescent="0.2">
      <c r="A120">
        <v>1</v>
      </c>
      <c r="B120">
        <v>0</v>
      </c>
      <c r="C120">
        <v>1</v>
      </c>
      <c r="D120">
        <v>1</v>
      </c>
      <c r="E120">
        <v>1</v>
      </c>
    </row>
    <row r="121" spans="1:5" x14ac:dyDescent="0.2">
      <c r="A121">
        <v>1</v>
      </c>
      <c r="B121">
        <v>0</v>
      </c>
      <c r="C121">
        <v>1</v>
      </c>
      <c r="E121">
        <v>1</v>
      </c>
    </row>
    <row r="122" spans="1:5" x14ac:dyDescent="0.2">
      <c r="A122">
        <v>1</v>
      </c>
      <c r="B122">
        <v>0</v>
      </c>
      <c r="C122">
        <v>1</v>
      </c>
      <c r="E122">
        <v>1</v>
      </c>
    </row>
    <row r="123" spans="1:5" x14ac:dyDescent="0.2">
      <c r="A123">
        <v>0</v>
      </c>
      <c r="B123">
        <v>1</v>
      </c>
      <c r="C123">
        <v>1</v>
      </c>
      <c r="E123">
        <v>0</v>
      </c>
    </row>
    <row r="124" spans="1:5" x14ac:dyDescent="0.2">
      <c r="A124">
        <v>0</v>
      </c>
      <c r="B124">
        <v>1</v>
      </c>
      <c r="C124">
        <v>1</v>
      </c>
      <c r="E124">
        <v>0</v>
      </c>
    </row>
    <row r="125" spans="1:5" x14ac:dyDescent="0.2">
      <c r="A125">
        <v>0</v>
      </c>
      <c r="B125">
        <v>1</v>
      </c>
      <c r="C125">
        <v>1</v>
      </c>
      <c r="E125">
        <v>0</v>
      </c>
    </row>
    <row r="126" spans="1:5" x14ac:dyDescent="0.2">
      <c r="A126">
        <v>0</v>
      </c>
      <c r="B126">
        <v>1</v>
      </c>
      <c r="C126">
        <v>1</v>
      </c>
      <c r="E126">
        <v>1</v>
      </c>
    </row>
    <row r="127" spans="1:5" x14ac:dyDescent="0.2">
      <c r="A127">
        <v>0</v>
      </c>
      <c r="B127">
        <v>1</v>
      </c>
      <c r="C127">
        <v>1</v>
      </c>
      <c r="E127">
        <v>1</v>
      </c>
    </row>
    <row r="128" spans="1:5" x14ac:dyDescent="0.2">
      <c r="A128">
        <v>1</v>
      </c>
      <c r="B128">
        <v>1</v>
      </c>
      <c r="C128">
        <v>1</v>
      </c>
      <c r="E128">
        <v>1</v>
      </c>
    </row>
    <row r="129" spans="1:5" x14ac:dyDescent="0.2">
      <c r="A129">
        <v>1</v>
      </c>
      <c r="B129">
        <v>1</v>
      </c>
      <c r="C129">
        <v>1</v>
      </c>
      <c r="E129">
        <v>1</v>
      </c>
    </row>
    <row r="130" spans="1:5" x14ac:dyDescent="0.2">
      <c r="A130">
        <v>1</v>
      </c>
      <c r="B130">
        <v>0</v>
      </c>
      <c r="C130">
        <v>0</v>
      </c>
      <c r="E130">
        <v>0</v>
      </c>
    </row>
    <row r="131" spans="1:5" x14ac:dyDescent="0.2">
      <c r="A131">
        <v>1</v>
      </c>
      <c r="B131">
        <v>0</v>
      </c>
      <c r="C131">
        <v>1</v>
      </c>
      <c r="E131">
        <v>0</v>
      </c>
    </row>
    <row r="132" spans="1:5" x14ac:dyDescent="0.2">
      <c r="A132">
        <v>1</v>
      </c>
      <c r="B132">
        <v>0</v>
      </c>
      <c r="C132">
        <v>1</v>
      </c>
      <c r="E132">
        <v>0</v>
      </c>
    </row>
    <row r="133" spans="1:5" x14ac:dyDescent="0.2">
      <c r="A133">
        <v>0</v>
      </c>
      <c r="B133">
        <v>0</v>
      </c>
      <c r="C133">
        <v>1</v>
      </c>
      <c r="E133">
        <v>0</v>
      </c>
    </row>
    <row r="134" spans="1:5" x14ac:dyDescent="0.2">
      <c r="A134">
        <v>0</v>
      </c>
      <c r="B134">
        <v>0</v>
      </c>
      <c r="C134">
        <v>1</v>
      </c>
      <c r="E134">
        <v>0</v>
      </c>
    </row>
    <row r="135" spans="1:5" x14ac:dyDescent="0.2">
      <c r="A135">
        <v>0</v>
      </c>
      <c r="B135">
        <v>0</v>
      </c>
      <c r="C135">
        <v>1</v>
      </c>
      <c r="E135">
        <v>0</v>
      </c>
    </row>
    <row r="136" spans="1:5" x14ac:dyDescent="0.2">
      <c r="A136">
        <v>0</v>
      </c>
      <c r="B136">
        <v>0</v>
      </c>
      <c r="C136">
        <v>1</v>
      </c>
      <c r="E136">
        <v>0</v>
      </c>
    </row>
    <row r="137" spans="1:5" x14ac:dyDescent="0.2">
      <c r="A137">
        <v>0</v>
      </c>
      <c r="B137">
        <v>0</v>
      </c>
      <c r="C137">
        <v>1</v>
      </c>
      <c r="E137">
        <v>0</v>
      </c>
    </row>
    <row r="138" spans="1:5" x14ac:dyDescent="0.2">
      <c r="A138">
        <v>0</v>
      </c>
      <c r="B138">
        <v>1</v>
      </c>
      <c r="C138">
        <v>1</v>
      </c>
      <c r="E138">
        <v>0</v>
      </c>
    </row>
    <row r="139" spans="1:5" x14ac:dyDescent="0.2">
      <c r="A139">
        <v>0</v>
      </c>
      <c r="B139">
        <v>1</v>
      </c>
      <c r="C139">
        <v>0</v>
      </c>
      <c r="E139">
        <v>0</v>
      </c>
    </row>
    <row r="140" spans="1:5" x14ac:dyDescent="0.2">
      <c r="A140">
        <v>1</v>
      </c>
      <c r="B140">
        <v>0</v>
      </c>
      <c r="C140">
        <v>0</v>
      </c>
      <c r="E140">
        <v>0</v>
      </c>
    </row>
    <row r="141" spans="1:5" x14ac:dyDescent="0.2">
      <c r="A141">
        <v>1</v>
      </c>
      <c r="B141">
        <v>0</v>
      </c>
      <c r="C141">
        <v>0</v>
      </c>
      <c r="E141">
        <v>0</v>
      </c>
    </row>
    <row r="142" spans="1:5" x14ac:dyDescent="0.2">
      <c r="A142">
        <v>1</v>
      </c>
      <c r="B142">
        <v>0</v>
      </c>
      <c r="C142">
        <v>0</v>
      </c>
      <c r="E142">
        <v>0</v>
      </c>
    </row>
    <row r="143" spans="1:5" x14ac:dyDescent="0.2">
      <c r="A143">
        <v>0</v>
      </c>
      <c r="B143">
        <v>0</v>
      </c>
      <c r="C143">
        <v>1</v>
      </c>
      <c r="E143">
        <v>1</v>
      </c>
    </row>
    <row r="144" spans="1:5" x14ac:dyDescent="0.2">
      <c r="A144">
        <v>0</v>
      </c>
      <c r="B144">
        <v>1</v>
      </c>
      <c r="C144">
        <v>1</v>
      </c>
      <c r="E144">
        <v>1</v>
      </c>
    </row>
    <row r="145" spans="1:5" x14ac:dyDescent="0.2">
      <c r="A145">
        <v>0</v>
      </c>
      <c r="B145">
        <v>1</v>
      </c>
      <c r="C145">
        <v>1</v>
      </c>
      <c r="E145">
        <v>1</v>
      </c>
    </row>
    <row r="146" spans="1:5" x14ac:dyDescent="0.2">
      <c r="A146">
        <v>0</v>
      </c>
      <c r="B146">
        <v>1</v>
      </c>
      <c r="C146">
        <v>1</v>
      </c>
      <c r="E146">
        <v>1</v>
      </c>
    </row>
    <row r="147" spans="1:5" x14ac:dyDescent="0.2">
      <c r="A147">
        <v>0</v>
      </c>
      <c r="B147">
        <v>1</v>
      </c>
      <c r="C147">
        <v>1</v>
      </c>
      <c r="E147">
        <v>1</v>
      </c>
    </row>
    <row r="148" spans="1:5" x14ac:dyDescent="0.2">
      <c r="A148">
        <v>0</v>
      </c>
      <c r="B148">
        <v>0</v>
      </c>
      <c r="C148">
        <v>0</v>
      </c>
      <c r="E148">
        <v>1</v>
      </c>
    </row>
    <row r="149" spans="1:5" x14ac:dyDescent="0.2">
      <c r="A149">
        <v>0</v>
      </c>
      <c r="B149">
        <v>0</v>
      </c>
      <c r="C149">
        <v>0</v>
      </c>
      <c r="E149">
        <v>1</v>
      </c>
    </row>
    <row r="150" spans="1:5" x14ac:dyDescent="0.2">
      <c r="A150">
        <v>1</v>
      </c>
      <c r="B150">
        <v>0</v>
      </c>
      <c r="C150">
        <v>0</v>
      </c>
      <c r="E150">
        <v>1</v>
      </c>
    </row>
    <row r="151" spans="1:5" x14ac:dyDescent="0.2">
      <c r="A151">
        <v>1</v>
      </c>
      <c r="B151">
        <v>0</v>
      </c>
      <c r="C151">
        <v>0</v>
      </c>
      <c r="E151">
        <v>0</v>
      </c>
    </row>
    <row r="152" spans="1:5" x14ac:dyDescent="0.2">
      <c r="A152">
        <v>1</v>
      </c>
      <c r="B152">
        <v>1</v>
      </c>
      <c r="C152">
        <v>1</v>
      </c>
      <c r="E152">
        <v>0</v>
      </c>
    </row>
    <row r="153" spans="1:5" x14ac:dyDescent="0.2">
      <c r="A153">
        <v>1</v>
      </c>
      <c r="B153">
        <v>1</v>
      </c>
      <c r="C153">
        <v>0</v>
      </c>
      <c r="E153">
        <v>0</v>
      </c>
    </row>
    <row r="154" spans="1:5" x14ac:dyDescent="0.2">
      <c r="A154">
        <v>1</v>
      </c>
      <c r="B154">
        <v>1</v>
      </c>
      <c r="C154">
        <v>1</v>
      </c>
      <c r="E154">
        <v>1</v>
      </c>
    </row>
    <row r="155" spans="1:5" x14ac:dyDescent="0.2">
      <c r="A155">
        <v>0</v>
      </c>
      <c r="B155">
        <v>1</v>
      </c>
      <c r="C155">
        <v>0</v>
      </c>
      <c r="E155">
        <v>1</v>
      </c>
    </row>
    <row r="156" spans="1:5" x14ac:dyDescent="0.2">
      <c r="A156">
        <v>0</v>
      </c>
      <c r="B156">
        <v>1</v>
      </c>
      <c r="C156">
        <v>1</v>
      </c>
      <c r="E156">
        <v>0</v>
      </c>
    </row>
    <row r="157" spans="1:5" x14ac:dyDescent="0.2">
      <c r="A157">
        <v>0</v>
      </c>
      <c r="B157">
        <v>1</v>
      </c>
      <c r="C157">
        <v>1</v>
      </c>
      <c r="E157">
        <v>0</v>
      </c>
    </row>
    <row r="158" spans="1:5" x14ac:dyDescent="0.2">
      <c r="A158">
        <v>0</v>
      </c>
      <c r="B158">
        <v>0</v>
      </c>
      <c r="C158">
        <v>0</v>
      </c>
      <c r="E158">
        <v>0</v>
      </c>
    </row>
    <row r="159" spans="1:5" x14ac:dyDescent="0.2">
      <c r="A159">
        <v>0</v>
      </c>
      <c r="B159">
        <v>0</v>
      </c>
      <c r="C159">
        <v>0</v>
      </c>
      <c r="E159">
        <v>0</v>
      </c>
    </row>
    <row r="160" spans="1:5" x14ac:dyDescent="0.2">
      <c r="A160">
        <v>0</v>
      </c>
      <c r="B160">
        <v>0</v>
      </c>
      <c r="C160">
        <v>0</v>
      </c>
      <c r="E160">
        <v>0</v>
      </c>
    </row>
    <row r="161" spans="1:5" x14ac:dyDescent="0.2">
      <c r="A161">
        <v>0</v>
      </c>
      <c r="B161">
        <v>1</v>
      </c>
      <c r="C161">
        <v>0</v>
      </c>
      <c r="E161">
        <v>0</v>
      </c>
    </row>
    <row r="162" spans="1:5" x14ac:dyDescent="0.2">
      <c r="A162">
        <v>1</v>
      </c>
      <c r="B162">
        <v>1</v>
      </c>
      <c r="C162">
        <v>0</v>
      </c>
      <c r="E162">
        <v>0</v>
      </c>
    </row>
    <row r="163" spans="1:5" x14ac:dyDescent="0.2">
      <c r="A163">
        <v>0</v>
      </c>
      <c r="B163">
        <v>1</v>
      </c>
      <c r="C163">
        <v>0</v>
      </c>
      <c r="E163">
        <v>1</v>
      </c>
    </row>
    <row r="164" spans="1:5" x14ac:dyDescent="0.2">
      <c r="A164">
        <v>0</v>
      </c>
      <c r="B164">
        <v>1</v>
      </c>
      <c r="C164">
        <v>0</v>
      </c>
      <c r="E164">
        <v>0</v>
      </c>
    </row>
    <row r="165" spans="1:5" x14ac:dyDescent="0.2">
      <c r="A165">
        <v>0</v>
      </c>
      <c r="B165">
        <v>1</v>
      </c>
      <c r="C165">
        <v>0</v>
      </c>
      <c r="E165">
        <v>0</v>
      </c>
    </row>
    <row r="166" spans="1:5" x14ac:dyDescent="0.2">
      <c r="A166">
        <v>0</v>
      </c>
      <c r="B166">
        <v>0</v>
      </c>
      <c r="C166">
        <v>0</v>
      </c>
      <c r="E166">
        <v>0</v>
      </c>
    </row>
    <row r="167" spans="1:5" x14ac:dyDescent="0.2">
      <c r="A167">
        <v>0</v>
      </c>
      <c r="B167">
        <v>0</v>
      </c>
      <c r="C167">
        <v>0</v>
      </c>
      <c r="E167">
        <v>0</v>
      </c>
    </row>
    <row r="168" spans="1:5" x14ac:dyDescent="0.2">
      <c r="A168">
        <v>0</v>
      </c>
      <c r="B168">
        <v>1</v>
      </c>
      <c r="C168">
        <v>1</v>
      </c>
      <c r="E168">
        <v>0</v>
      </c>
    </row>
    <row r="169" spans="1:5" x14ac:dyDescent="0.2">
      <c r="A169">
        <v>1</v>
      </c>
      <c r="B169">
        <v>0</v>
      </c>
      <c r="C169">
        <v>1</v>
      </c>
      <c r="E169">
        <v>0</v>
      </c>
    </row>
    <row r="170" spans="1:5" x14ac:dyDescent="0.2">
      <c r="A170">
        <v>0</v>
      </c>
      <c r="B170">
        <v>1</v>
      </c>
      <c r="C170">
        <v>1</v>
      </c>
      <c r="E170">
        <v>0</v>
      </c>
    </row>
    <row r="171" spans="1:5" x14ac:dyDescent="0.2">
      <c r="A171">
        <v>0</v>
      </c>
      <c r="B171">
        <v>0</v>
      </c>
      <c r="C171">
        <v>1</v>
      </c>
      <c r="E171">
        <v>0</v>
      </c>
    </row>
    <row r="172" spans="1:5" x14ac:dyDescent="0.2">
      <c r="A172">
        <v>0</v>
      </c>
      <c r="B172">
        <v>0</v>
      </c>
      <c r="C172">
        <v>1</v>
      </c>
      <c r="E172">
        <v>0</v>
      </c>
    </row>
    <row r="173" spans="1:5" x14ac:dyDescent="0.2">
      <c r="A173">
        <v>1</v>
      </c>
      <c r="B173">
        <v>0</v>
      </c>
      <c r="C173">
        <v>0</v>
      </c>
      <c r="E173">
        <v>0</v>
      </c>
    </row>
    <row r="174" spans="1:5" x14ac:dyDescent="0.2">
      <c r="A174">
        <v>0</v>
      </c>
      <c r="B174">
        <v>1</v>
      </c>
      <c r="C174">
        <v>0</v>
      </c>
      <c r="E174">
        <v>0</v>
      </c>
    </row>
    <row r="175" spans="1:5" x14ac:dyDescent="0.2">
      <c r="A175">
        <v>0</v>
      </c>
      <c r="C175">
        <v>0</v>
      </c>
      <c r="E175">
        <v>0</v>
      </c>
    </row>
    <row r="176" spans="1:5" x14ac:dyDescent="0.2">
      <c r="A176">
        <v>0</v>
      </c>
      <c r="C176">
        <v>0</v>
      </c>
      <c r="E176">
        <v>1</v>
      </c>
    </row>
    <row r="177" spans="1:5" x14ac:dyDescent="0.2">
      <c r="A177">
        <v>0</v>
      </c>
      <c r="C177">
        <v>0</v>
      </c>
      <c r="E177">
        <v>0</v>
      </c>
    </row>
    <row r="178" spans="1:5" x14ac:dyDescent="0.2">
      <c r="A178">
        <v>0</v>
      </c>
      <c r="C178">
        <v>0</v>
      </c>
      <c r="E178">
        <v>0</v>
      </c>
    </row>
    <row r="179" spans="1:5" x14ac:dyDescent="0.2">
      <c r="C179">
        <v>0</v>
      </c>
      <c r="E179">
        <v>0</v>
      </c>
    </row>
    <row r="180" spans="1:5" x14ac:dyDescent="0.2">
      <c r="C180">
        <v>0</v>
      </c>
      <c r="E180">
        <v>0</v>
      </c>
    </row>
    <row r="181" spans="1:5" x14ac:dyDescent="0.2">
      <c r="C181">
        <v>1</v>
      </c>
      <c r="E181">
        <v>0</v>
      </c>
    </row>
    <row r="182" spans="1:5" x14ac:dyDescent="0.2">
      <c r="C182">
        <v>1</v>
      </c>
      <c r="E182">
        <v>1</v>
      </c>
    </row>
    <row r="183" spans="1:5" x14ac:dyDescent="0.2">
      <c r="C183">
        <v>1</v>
      </c>
      <c r="E183">
        <v>1</v>
      </c>
    </row>
    <row r="184" spans="1:5" x14ac:dyDescent="0.2">
      <c r="C184">
        <v>0</v>
      </c>
      <c r="E184">
        <v>0</v>
      </c>
    </row>
    <row r="185" spans="1:5" x14ac:dyDescent="0.2">
      <c r="C185">
        <v>1</v>
      </c>
      <c r="E185">
        <v>0</v>
      </c>
    </row>
    <row r="186" spans="1:5" x14ac:dyDescent="0.2">
      <c r="C186">
        <v>1</v>
      </c>
      <c r="E186">
        <v>1</v>
      </c>
    </row>
    <row r="187" spans="1:5" x14ac:dyDescent="0.2">
      <c r="C187">
        <v>1</v>
      </c>
      <c r="E187">
        <v>1</v>
      </c>
    </row>
    <row r="188" spans="1:5" x14ac:dyDescent="0.2">
      <c r="C188">
        <v>1</v>
      </c>
      <c r="E188">
        <v>1</v>
      </c>
    </row>
    <row r="189" spans="1:5" x14ac:dyDescent="0.2">
      <c r="C189">
        <v>1</v>
      </c>
      <c r="E189">
        <v>1</v>
      </c>
    </row>
    <row r="190" spans="1:5" x14ac:dyDescent="0.2">
      <c r="C190">
        <v>0</v>
      </c>
      <c r="E190">
        <v>1</v>
      </c>
    </row>
    <row r="191" spans="1:5" x14ac:dyDescent="0.2">
      <c r="C191">
        <v>1</v>
      </c>
      <c r="E191">
        <v>0</v>
      </c>
    </row>
    <row r="192" spans="1:5" x14ac:dyDescent="0.2">
      <c r="C192">
        <v>1</v>
      </c>
      <c r="E192">
        <v>0</v>
      </c>
    </row>
    <row r="193" spans="3:5" x14ac:dyDescent="0.2">
      <c r="C193">
        <v>1</v>
      </c>
      <c r="E193">
        <v>0</v>
      </c>
    </row>
    <row r="194" spans="3:5" x14ac:dyDescent="0.2">
      <c r="C194">
        <v>0</v>
      </c>
      <c r="E194">
        <v>0</v>
      </c>
    </row>
    <row r="195" spans="3:5" x14ac:dyDescent="0.2">
      <c r="C195">
        <v>0</v>
      </c>
      <c r="E195">
        <v>0</v>
      </c>
    </row>
    <row r="196" spans="3:5" x14ac:dyDescent="0.2">
      <c r="C196">
        <v>0</v>
      </c>
      <c r="E196">
        <v>0</v>
      </c>
    </row>
    <row r="197" spans="3:5" x14ac:dyDescent="0.2">
      <c r="C197">
        <v>1</v>
      </c>
      <c r="E197">
        <v>0</v>
      </c>
    </row>
    <row r="198" spans="3:5" x14ac:dyDescent="0.2">
      <c r="C198">
        <v>1</v>
      </c>
      <c r="E198">
        <v>0</v>
      </c>
    </row>
    <row r="199" spans="3:5" x14ac:dyDescent="0.2">
      <c r="C199">
        <v>1</v>
      </c>
      <c r="E199">
        <v>0</v>
      </c>
    </row>
    <row r="200" spans="3:5" x14ac:dyDescent="0.2">
      <c r="C200">
        <v>1</v>
      </c>
      <c r="E200">
        <v>0</v>
      </c>
    </row>
    <row r="201" spans="3:5" x14ac:dyDescent="0.2">
      <c r="C201">
        <v>1</v>
      </c>
      <c r="E201">
        <v>0</v>
      </c>
    </row>
    <row r="202" spans="3:5" x14ac:dyDescent="0.2">
      <c r="C202">
        <v>1</v>
      </c>
      <c r="E202">
        <v>0</v>
      </c>
    </row>
    <row r="203" spans="3:5" x14ac:dyDescent="0.2">
      <c r="C203">
        <v>1</v>
      </c>
      <c r="E203">
        <v>0</v>
      </c>
    </row>
    <row r="204" spans="3:5" x14ac:dyDescent="0.2">
      <c r="C204">
        <v>1</v>
      </c>
      <c r="E204">
        <v>1</v>
      </c>
    </row>
    <row r="205" spans="3:5" x14ac:dyDescent="0.2">
      <c r="C205">
        <v>0</v>
      </c>
      <c r="E205">
        <v>1</v>
      </c>
    </row>
    <row r="206" spans="3:5" x14ac:dyDescent="0.2">
      <c r="C206">
        <v>1</v>
      </c>
      <c r="E206">
        <v>1</v>
      </c>
    </row>
    <row r="207" spans="3:5" x14ac:dyDescent="0.2">
      <c r="C207">
        <v>1</v>
      </c>
      <c r="E207">
        <v>1</v>
      </c>
    </row>
    <row r="208" spans="3:5" x14ac:dyDescent="0.2">
      <c r="C208">
        <v>1</v>
      </c>
      <c r="E208">
        <v>1</v>
      </c>
    </row>
    <row r="209" spans="3:5" x14ac:dyDescent="0.2">
      <c r="C209">
        <v>0</v>
      </c>
      <c r="E209">
        <v>1</v>
      </c>
    </row>
    <row r="210" spans="3:5" x14ac:dyDescent="0.2">
      <c r="C210">
        <v>0</v>
      </c>
      <c r="E210">
        <v>1</v>
      </c>
    </row>
    <row r="211" spans="3:5" x14ac:dyDescent="0.2">
      <c r="C211">
        <v>0</v>
      </c>
      <c r="E211">
        <v>1</v>
      </c>
    </row>
    <row r="212" spans="3:5" x14ac:dyDescent="0.2">
      <c r="C212">
        <v>0</v>
      </c>
      <c r="E212">
        <v>1</v>
      </c>
    </row>
    <row r="213" spans="3:5" x14ac:dyDescent="0.2">
      <c r="C213">
        <v>0</v>
      </c>
      <c r="E213">
        <v>1</v>
      </c>
    </row>
    <row r="214" spans="3:5" x14ac:dyDescent="0.2">
      <c r="C214">
        <v>1</v>
      </c>
      <c r="E214">
        <v>0</v>
      </c>
    </row>
    <row r="215" spans="3:5" x14ac:dyDescent="0.2">
      <c r="C215">
        <v>1</v>
      </c>
      <c r="E215">
        <v>0</v>
      </c>
    </row>
    <row r="216" spans="3:5" x14ac:dyDescent="0.2">
      <c r="C216">
        <v>1</v>
      </c>
      <c r="E216">
        <v>0</v>
      </c>
    </row>
    <row r="217" spans="3:5" x14ac:dyDescent="0.2">
      <c r="C217">
        <v>1</v>
      </c>
      <c r="E217">
        <v>0</v>
      </c>
    </row>
    <row r="218" spans="3:5" x14ac:dyDescent="0.2">
      <c r="C218">
        <v>1</v>
      </c>
      <c r="E218">
        <v>1</v>
      </c>
    </row>
    <row r="219" spans="3:5" x14ac:dyDescent="0.2">
      <c r="C219">
        <v>1</v>
      </c>
      <c r="E219">
        <v>1</v>
      </c>
    </row>
    <row r="220" spans="3:5" x14ac:dyDescent="0.2">
      <c r="C220">
        <v>1</v>
      </c>
      <c r="E220">
        <v>1</v>
      </c>
    </row>
    <row r="221" spans="3:5" x14ac:dyDescent="0.2">
      <c r="C221">
        <v>0</v>
      </c>
      <c r="E221">
        <v>1</v>
      </c>
    </row>
    <row r="222" spans="3:5" x14ac:dyDescent="0.2">
      <c r="C222">
        <v>0</v>
      </c>
      <c r="E222">
        <v>1</v>
      </c>
    </row>
    <row r="223" spans="3:5" x14ac:dyDescent="0.2">
      <c r="C223">
        <v>0</v>
      </c>
      <c r="E223">
        <v>1</v>
      </c>
    </row>
    <row r="224" spans="3:5" x14ac:dyDescent="0.2">
      <c r="C224">
        <v>1</v>
      </c>
      <c r="E224">
        <v>1</v>
      </c>
    </row>
    <row r="225" spans="3:5" x14ac:dyDescent="0.2">
      <c r="C225">
        <v>0</v>
      </c>
      <c r="E225">
        <v>0</v>
      </c>
    </row>
    <row r="226" spans="3:5" x14ac:dyDescent="0.2">
      <c r="C226">
        <v>0</v>
      </c>
      <c r="E226">
        <v>0</v>
      </c>
    </row>
    <row r="227" spans="3:5" x14ac:dyDescent="0.2">
      <c r="C227">
        <v>0</v>
      </c>
      <c r="E227">
        <v>0</v>
      </c>
    </row>
    <row r="228" spans="3:5" x14ac:dyDescent="0.2">
      <c r="C228">
        <v>0</v>
      </c>
      <c r="E228">
        <v>0</v>
      </c>
    </row>
    <row r="229" spans="3:5" x14ac:dyDescent="0.2">
      <c r="C229">
        <v>0</v>
      </c>
      <c r="E229">
        <v>0</v>
      </c>
    </row>
    <row r="230" spans="3:5" x14ac:dyDescent="0.2">
      <c r="C230">
        <v>0</v>
      </c>
      <c r="E230">
        <v>0</v>
      </c>
    </row>
    <row r="231" spans="3:5" x14ac:dyDescent="0.2">
      <c r="C231">
        <v>0</v>
      </c>
      <c r="E231">
        <v>1</v>
      </c>
    </row>
    <row r="232" spans="3:5" x14ac:dyDescent="0.2">
      <c r="C232">
        <v>0</v>
      </c>
      <c r="E232">
        <v>0</v>
      </c>
    </row>
    <row r="233" spans="3:5" x14ac:dyDescent="0.2">
      <c r="C233">
        <v>0</v>
      </c>
      <c r="E233">
        <v>0</v>
      </c>
    </row>
    <row r="234" spans="3:5" x14ac:dyDescent="0.2">
      <c r="C234">
        <v>0</v>
      </c>
      <c r="E234">
        <v>0</v>
      </c>
    </row>
    <row r="235" spans="3:5" x14ac:dyDescent="0.2">
      <c r="C235">
        <v>0</v>
      </c>
      <c r="E235">
        <v>0</v>
      </c>
    </row>
    <row r="236" spans="3:5" x14ac:dyDescent="0.2">
      <c r="C236">
        <v>0</v>
      </c>
      <c r="E236">
        <v>1</v>
      </c>
    </row>
    <row r="237" spans="3:5" x14ac:dyDescent="0.2">
      <c r="C237">
        <v>0</v>
      </c>
      <c r="E237">
        <v>1</v>
      </c>
    </row>
    <row r="238" spans="3:5" x14ac:dyDescent="0.2">
      <c r="C238">
        <v>0</v>
      </c>
      <c r="E238">
        <v>1</v>
      </c>
    </row>
    <row r="239" spans="3:5" x14ac:dyDescent="0.2">
      <c r="C239">
        <v>1</v>
      </c>
      <c r="E239">
        <v>1</v>
      </c>
    </row>
    <row r="240" spans="3:5" x14ac:dyDescent="0.2">
      <c r="C240">
        <v>1</v>
      </c>
      <c r="E240">
        <v>0</v>
      </c>
    </row>
    <row r="241" spans="3:5" x14ac:dyDescent="0.2">
      <c r="C241">
        <v>0</v>
      </c>
      <c r="E241">
        <v>0</v>
      </c>
    </row>
    <row r="242" spans="3:5" x14ac:dyDescent="0.2">
      <c r="C242">
        <v>0</v>
      </c>
      <c r="E242">
        <v>0</v>
      </c>
    </row>
    <row r="243" spans="3:5" x14ac:dyDescent="0.2">
      <c r="C243">
        <v>0</v>
      </c>
      <c r="E243">
        <v>0</v>
      </c>
    </row>
    <row r="244" spans="3:5" x14ac:dyDescent="0.2">
      <c r="C244">
        <v>0</v>
      </c>
      <c r="E244">
        <v>0</v>
      </c>
    </row>
    <row r="245" spans="3:5" x14ac:dyDescent="0.2">
      <c r="C245">
        <v>0</v>
      </c>
      <c r="E245">
        <v>1</v>
      </c>
    </row>
    <row r="246" spans="3:5" x14ac:dyDescent="0.2">
      <c r="C246">
        <v>0</v>
      </c>
      <c r="E246">
        <v>0</v>
      </c>
    </row>
    <row r="247" spans="3:5" x14ac:dyDescent="0.2">
      <c r="C247">
        <v>0</v>
      </c>
      <c r="E247">
        <v>0</v>
      </c>
    </row>
    <row r="248" spans="3:5" x14ac:dyDescent="0.2">
      <c r="C248">
        <v>0</v>
      </c>
      <c r="E248">
        <v>0</v>
      </c>
    </row>
    <row r="249" spans="3:5" x14ac:dyDescent="0.2">
      <c r="C249">
        <v>0</v>
      </c>
      <c r="E249">
        <v>0</v>
      </c>
    </row>
    <row r="250" spans="3:5" x14ac:dyDescent="0.2">
      <c r="C250">
        <v>0</v>
      </c>
      <c r="E250">
        <v>0</v>
      </c>
    </row>
    <row r="251" spans="3:5" x14ac:dyDescent="0.2">
      <c r="C251">
        <v>0</v>
      </c>
      <c r="E251">
        <v>1</v>
      </c>
    </row>
    <row r="252" spans="3:5" x14ac:dyDescent="0.2">
      <c r="C252">
        <v>0</v>
      </c>
      <c r="E252">
        <v>0</v>
      </c>
    </row>
    <row r="253" spans="3:5" x14ac:dyDescent="0.2">
      <c r="C253">
        <v>0</v>
      </c>
      <c r="E253">
        <v>0</v>
      </c>
    </row>
    <row r="254" spans="3:5" x14ac:dyDescent="0.2">
      <c r="C254">
        <v>0</v>
      </c>
      <c r="E254">
        <v>1</v>
      </c>
    </row>
    <row r="255" spans="3:5" x14ac:dyDescent="0.2">
      <c r="C255">
        <v>0</v>
      </c>
      <c r="E255">
        <v>1</v>
      </c>
    </row>
    <row r="256" spans="3:5" x14ac:dyDescent="0.2">
      <c r="C256">
        <v>1</v>
      </c>
      <c r="E256">
        <v>0</v>
      </c>
    </row>
    <row r="257" spans="3:3" x14ac:dyDescent="0.2">
      <c r="C257">
        <v>1</v>
      </c>
    </row>
    <row r="258" spans="3:3" x14ac:dyDescent="0.2">
      <c r="C258">
        <v>1</v>
      </c>
    </row>
    <row r="259" spans="3:3" x14ac:dyDescent="0.2">
      <c r="C259">
        <v>1</v>
      </c>
    </row>
    <row r="260" spans="3:3" x14ac:dyDescent="0.2">
      <c r="C260">
        <v>1</v>
      </c>
    </row>
    <row r="261" spans="3:3" x14ac:dyDescent="0.2">
      <c r="C261">
        <v>1</v>
      </c>
    </row>
    <row r="262" spans="3:3" x14ac:dyDescent="0.2">
      <c r="C262">
        <v>1</v>
      </c>
    </row>
    <row r="263" spans="3:3" x14ac:dyDescent="0.2">
      <c r="C263">
        <v>1</v>
      </c>
    </row>
    <row r="264" spans="3:3" x14ac:dyDescent="0.2">
      <c r="C264">
        <v>0</v>
      </c>
    </row>
    <row r="265" spans="3:3" x14ac:dyDescent="0.2">
      <c r="C265">
        <v>0</v>
      </c>
    </row>
    <row r="266" spans="3:3" x14ac:dyDescent="0.2">
      <c r="C266">
        <v>0</v>
      </c>
    </row>
    <row r="267" spans="3:3" x14ac:dyDescent="0.2">
      <c r="C267">
        <v>1</v>
      </c>
    </row>
    <row r="268" spans="3:3" x14ac:dyDescent="0.2">
      <c r="C268">
        <v>1</v>
      </c>
    </row>
    <row r="269" spans="3:3" x14ac:dyDescent="0.2">
      <c r="C269">
        <v>0</v>
      </c>
    </row>
    <row r="270" spans="3:3" x14ac:dyDescent="0.2">
      <c r="C270">
        <v>0</v>
      </c>
    </row>
    <row r="271" spans="3:3" x14ac:dyDescent="0.2">
      <c r="C271">
        <v>1</v>
      </c>
    </row>
    <row r="272" spans="3:3" x14ac:dyDescent="0.2">
      <c r="C272">
        <v>1</v>
      </c>
    </row>
    <row r="273" spans="3:3" x14ac:dyDescent="0.2">
      <c r="C273">
        <v>1</v>
      </c>
    </row>
    <row r="274" spans="3:3" x14ac:dyDescent="0.2">
      <c r="C274">
        <v>1</v>
      </c>
    </row>
    <row r="275" spans="3:3" x14ac:dyDescent="0.2">
      <c r="C275">
        <v>1</v>
      </c>
    </row>
    <row r="276" spans="3:3" x14ac:dyDescent="0.2">
      <c r="C276">
        <v>1</v>
      </c>
    </row>
    <row r="277" spans="3:3" x14ac:dyDescent="0.2">
      <c r="C277">
        <v>1</v>
      </c>
    </row>
  </sheetData>
  <mergeCells count="1">
    <mergeCell ref="G2:K10"/>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ublished="0"/>
  <dimension ref="A1:M21"/>
  <sheetViews>
    <sheetView workbookViewId="0">
      <selection activeCell="C22" sqref="C22"/>
    </sheetView>
  </sheetViews>
  <sheetFormatPr baseColWidth="10" defaultColWidth="8.83203125" defaultRowHeight="15" x14ac:dyDescent="0.2"/>
  <cols>
    <col min="1" max="1" width="21" bestFit="1" customWidth="1"/>
    <col min="2" max="2" width="12.5" customWidth="1"/>
  </cols>
  <sheetData>
    <row r="1" spans="1:13" x14ac:dyDescent="0.2">
      <c r="A1" s="3"/>
      <c r="B1" s="10" t="s">
        <v>5</v>
      </c>
      <c r="C1" s="10" t="s">
        <v>6</v>
      </c>
      <c r="D1" s="10" t="s">
        <v>8</v>
      </c>
      <c r="E1" s="10" t="s">
        <v>7</v>
      </c>
      <c r="F1" s="10" t="s">
        <v>10</v>
      </c>
      <c r="G1" s="10" t="s">
        <v>11</v>
      </c>
      <c r="H1" s="10" t="s">
        <v>1</v>
      </c>
      <c r="I1" s="10" t="s">
        <v>0</v>
      </c>
    </row>
    <row r="2" spans="1:13" x14ac:dyDescent="0.2">
      <c r="A2" s="3" t="s">
        <v>2</v>
      </c>
      <c r="B2" t="s">
        <v>16</v>
      </c>
      <c r="C2" t="s">
        <v>17</v>
      </c>
      <c r="D2" s="11">
        <v>0.85</v>
      </c>
      <c r="E2" s="8">
        <v>45</v>
      </c>
      <c r="F2">
        <v>0</v>
      </c>
      <c r="G2">
        <v>0</v>
      </c>
      <c r="H2">
        <v>225</v>
      </c>
      <c r="I2">
        <f>SUM(F2:G2)</f>
        <v>0</v>
      </c>
    </row>
    <row r="3" spans="1:13" x14ac:dyDescent="0.2">
      <c r="A3" s="3" t="s">
        <v>3</v>
      </c>
      <c r="B3" t="s">
        <v>17</v>
      </c>
      <c r="C3" t="s">
        <v>16</v>
      </c>
      <c r="D3" s="11">
        <v>0.75</v>
      </c>
      <c r="E3" s="8">
        <v>35</v>
      </c>
      <c r="F3">
        <v>0</v>
      </c>
      <c r="G3">
        <v>0</v>
      </c>
      <c r="H3">
        <v>250</v>
      </c>
      <c r="I3">
        <f t="shared" ref="I3:I4" si="0">SUM(F3:G3)</f>
        <v>0</v>
      </c>
      <c r="L3" s="11"/>
      <c r="M3" s="8"/>
    </row>
    <row r="4" spans="1:13" x14ac:dyDescent="0.2">
      <c r="A4" s="3" t="s">
        <v>4</v>
      </c>
      <c r="B4" t="s">
        <v>16</v>
      </c>
      <c r="C4" t="s">
        <v>16</v>
      </c>
      <c r="D4" s="11">
        <v>2</v>
      </c>
      <c r="E4" s="8">
        <v>60</v>
      </c>
      <c r="F4">
        <v>0</v>
      </c>
      <c r="G4">
        <v>0</v>
      </c>
      <c r="H4">
        <v>150</v>
      </c>
      <c r="I4">
        <f t="shared" si="0"/>
        <v>0</v>
      </c>
      <c r="L4" s="11"/>
      <c r="M4" s="8"/>
    </row>
    <row r="5" spans="1:13" x14ac:dyDescent="0.2">
      <c r="L5" s="11"/>
      <c r="M5" s="8"/>
    </row>
    <row r="6" spans="1:13" x14ac:dyDescent="0.2">
      <c r="A6" s="3" t="s">
        <v>14</v>
      </c>
      <c r="F6">
        <f>SUMPRODUCT(F2:F4,D2:D4)</f>
        <v>0</v>
      </c>
      <c r="G6">
        <f>SUMPRODUCT(G2:G4,D2:D4)</f>
        <v>0</v>
      </c>
    </row>
    <row r="7" spans="1:13" x14ac:dyDescent="0.2">
      <c r="A7" s="3" t="s">
        <v>15</v>
      </c>
      <c r="F7">
        <v>300</v>
      </c>
      <c r="G7">
        <v>250</v>
      </c>
    </row>
    <row r="8" spans="1:13" x14ac:dyDescent="0.2">
      <c r="A8" s="3" t="s">
        <v>12</v>
      </c>
      <c r="F8" s="9">
        <f>SUMPRODUCT(F2:F4,E2:E4)</f>
        <v>0</v>
      </c>
      <c r="G8" s="9">
        <f>SUMPRODUCT(G2:G4,E2:E4)</f>
        <v>0</v>
      </c>
    </row>
    <row r="9" spans="1:13" x14ac:dyDescent="0.2">
      <c r="A9" s="3" t="s">
        <v>13</v>
      </c>
      <c r="B9" s="9">
        <f>SUM(F8:G8)</f>
        <v>0</v>
      </c>
    </row>
    <row r="10" spans="1:13" x14ac:dyDescent="0.2">
      <c r="A10" s="10" t="s">
        <v>9</v>
      </c>
      <c r="B10" s="9">
        <v>25000</v>
      </c>
    </row>
    <row r="14" spans="1:13" x14ac:dyDescent="0.2">
      <c r="B14" s="10" t="s">
        <v>19</v>
      </c>
      <c r="C14" s="10" t="s">
        <v>20</v>
      </c>
      <c r="D14" s="10" t="s">
        <v>21</v>
      </c>
      <c r="E14" s="10" t="s">
        <v>22</v>
      </c>
      <c r="F14" s="10" t="s">
        <v>24</v>
      </c>
    </row>
    <row r="15" spans="1:13" x14ac:dyDescent="0.2">
      <c r="A15" s="10" t="s">
        <v>18</v>
      </c>
      <c r="B15">
        <v>7</v>
      </c>
      <c r="C15">
        <v>4</v>
      </c>
      <c r="D15">
        <v>11</v>
      </c>
      <c r="E15">
        <v>13</v>
      </c>
      <c r="F15">
        <v>3</v>
      </c>
    </row>
    <row r="16" spans="1:13" x14ac:dyDescent="0.2">
      <c r="A16" s="10" t="s">
        <v>25</v>
      </c>
      <c r="B16">
        <v>15</v>
      </c>
      <c r="C16">
        <v>2</v>
      </c>
      <c r="D16">
        <v>5</v>
      </c>
      <c r="E16">
        <v>1</v>
      </c>
      <c r="F16">
        <v>1</v>
      </c>
    </row>
    <row r="17" spans="1:6" x14ac:dyDescent="0.2">
      <c r="A17" s="10" t="s">
        <v>26</v>
      </c>
      <c r="B17">
        <v>20</v>
      </c>
      <c r="C17">
        <v>5</v>
      </c>
      <c r="D17">
        <v>8</v>
      </c>
      <c r="E17">
        <v>2</v>
      </c>
      <c r="F17">
        <v>2</v>
      </c>
    </row>
    <row r="18" spans="1:6" x14ac:dyDescent="0.2">
      <c r="A18" s="10" t="s">
        <v>32</v>
      </c>
      <c r="B18">
        <v>0</v>
      </c>
      <c r="C18">
        <v>0</v>
      </c>
      <c r="D18">
        <v>0</v>
      </c>
      <c r="E18">
        <v>0</v>
      </c>
      <c r="F18">
        <v>0</v>
      </c>
    </row>
    <row r="19" spans="1:6" x14ac:dyDescent="0.2">
      <c r="A19" s="10" t="s">
        <v>33</v>
      </c>
      <c r="B19">
        <f>B18*B15</f>
        <v>0</v>
      </c>
      <c r="C19">
        <f>C18*C15</f>
        <v>0</v>
      </c>
      <c r="D19">
        <f>D18*D15</f>
        <v>0</v>
      </c>
      <c r="E19">
        <f>E18*E15</f>
        <v>0</v>
      </c>
      <c r="F19">
        <f>F18*F15</f>
        <v>0</v>
      </c>
    </row>
    <row r="20" spans="1:6" x14ac:dyDescent="0.2">
      <c r="A20" s="10"/>
    </row>
    <row r="21" spans="1:6" x14ac:dyDescent="0.2">
      <c r="A21" s="10" t="s">
        <v>23</v>
      </c>
      <c r="B21">
        <f>SUM(B19:F19)</f>
        <v>0</v>
      </c>
      <c r="C21"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Solver-1</vt:lpstr>
      <vt:lpstr>Solver-2</vt:lpstr>
      <vt:lpstr>Stats-1</vt:lpstr>
      <vt:lpstr>Stats-2</vt:lpstr>
      <vt:lpstr>Backup Solver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Keith</dc:creator>
  <cp:lastModifiedBy>Owner</cp:lastModifiedBy>
  <dcterms:created xsi:type="dcterms:W3CDTF">2015-10-29T15:40:05Z</dcterms:created>
  <dcterms:modified xsi:type="dcterms:W3CDTF">2023-03-21T17:02:32Z</dcterms:modified>
</cp:coreProperties>
</file>