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D:\BASIS DATA GEOPORTAL\DATA INSTANSI\"/>
    </mc:Choice>
  </mc:AlternateContent>
  <xr:revisionPtr revIDLastSave="0" documentId="13_ncr:1_{DDCE5E2F-DA32-42D9-B0ED-859E1F6C4F13}" xr6:coauthVersionLast="43" xr6:coauthVersionMax="43" xr10:uidLastSave="{00000000-0000-0000-0000-000000000000}"/>
  <bookViews>
    <workbookView xWindow="-108" yWindow="-108" windowWidth="23256" windowHeight="12576" firstSheet="4" activeTab="8" xr2:uid="{00000000-000D-0000-FFFF-FFFF00000000}"/>
  </bookViews>
  <sheets>
    <sheet name="DATAB BENCANA 2013" sheetId="1" r:id="rId1"/>
    <sheet name="DATA BENCANA 2014" sheetId="3" r:id="rId2"/>
    <sheet name="DATA BENCANA_2015" sheetId="2" r:id="rId3"/>
    <sheet name="DATA BENCANA 2016" sheetId="4" r:id="rId4"/>
    <sheet name="DATA BENCANA 2017" sheetId="5" r:id="rId5"/>
    <sheet name="DATA BENCANA 2018" sheetId="6" r:id="rId6"/>
    <sheet name="DATA BENCANA 2019" sheetId="7" r:id="rId7"/>
    <sheet name="DATA BENCANA 2020" sheetId="8" r:id="rId8"/>
    <sheet name="Sheet1" sheetId="9" r:id="rId9"/>
  </sheets>
  <definedNames>
    <definedName name="_xlnm._FilterDatabase" localSheetId="1" hidden="1">'DATA BENCANA 2014'!$A$7:$L$195</definedName>
    <definedName name="_xlnm._FilterDatabase" localSheetId="3" hidden="1">'DATA BENCANA 2016'!$A$7:$M$270</definedName>
    <definedName name="_xlnm._FilterDatabase" localSheetId="4" hidden="1">'DATA BENCANA 2017'!$A$7:$L$247</definedName>
    <definedName name="_xlnm._FilterDatabase" localSheetId="5" hidden="1">'DATA BENCANA 2018'!$A$7:$N$267</definedName>
    <definedName name="_xlnm._FilterDatabase" localSheetId="6" hidden="1">'DATA BENCANA 2019'!$A$7:$N$363</definedName>
    <definedName name="_xlnm._FilterDatabase" localSheetId="7" hidden="1">'DATA BENCANA 2020'!$A$7:$N$254</definedName>
    <definedName name="_xlnm._FilterDatabase" localSheetId="2" hidden="1">'DATA BENCANA_2015'!$A$7:$O$209</definedName>
    <definedName name="_xlnm._FilterDatabase" localSheetId="0" hidden="1">'DATAB BENCANA 2013'!$A$7:$I$620</definedName>
    <definedName name="_xlnm.Print_Area" localSheetId="1">'DATA BENCANA 2014'!$A$1:$K$173</definedName>
    <definedName name="_xlnm.Print_Area" localSheetId="2">'DATA BENCANA_2015'!$A$1:$K$13</definedName>
    <definedName name="_xlnm.Print_Area" localSheetId="0">'DATAB BENCANA 2013'!$B$5:$I$631</definedName>
    <definedName name="_xlnm.Print_Titles" localSheetId="1">'DATA BENCANA 2014'!$5:$6</definedName>
    <definedName name="_xlnm.Print_Titles" localSheetId="3">'DATA BENCANA 2016'!$5:$6</definedName>
    <definedName name="_xlnm.Print_Titles" localSheetId="4">'DATA BENCANA 2017'!$5:$6</definedName>
    <definedName name="_xlnm.Print_Titles" localSheetId="5">'DATA BENCANA 2018'!$5:$6</definedName>
    <definedName name="_xlnm.Print_Titles" localSheetId="6">'DATA BENCANA 2019'!$5:$6</definedName>
    <definedName name="_xlnm.Print_Titles" localSheetId="7">'DATA BENCANA 2020'!$5:$6</definedName>
    <definedName name="_xlnm.Print_Titles" localSheetId="2">'DATA BENCANA_2015'!$5:$6</definedName>
    <definedName name="_xlnm.Print_Titles" localSheetId="0">'DATAB BENCANA 2013'!$5:$6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3" i="5" l="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10" i="5"/>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8" i="5"/>
  <c r="A207" i="4"/>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165" i="4"/>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157" i="4"/>
  <c r="A158" i="4" s="1"/>
  <c r="A159" i="4" s="1"/>
  <c r="A160" i="4" s="1"/>
  <c r="A161" i="4" s="1"/>
  <c r="A162" i="4" s="1"/>
  <c r="A150" i="4"/>
  <c r="A151" i="4" s="1"/>
  <c r="A152" i="4" s="1"/>
  <c r="A153" i="4" s="1"/>
  <c r="A154" i="4" s="1"/>
  <c r="A138" i="4"/>
  <c r="A139" i="4" s="1"/>
  <c r="A140" i="4" s="1"/>
  <c r="A141" i="4" s="1"/>
  <c r="A142" i="4" s="1"/>
  <c r="A143" i="4" s="1"/>
  <c r="A144" i="4" s="1"/>
  <c r="A145" i="4" s="1"/>
  <c r="A146" i="4" s="1"/>
  <c r="A147" i="4" s="1"/>
  <c r="A122" i="4"/>
  <c r="A123" i="4" s="1"/>
  <c r="A124" i="4" s="1"/>
  <c r="A125" i="4" s="1"/>
  <c r="A126" i="4" s="1"/>
  <c r="A127" i="4" s="1"/>
  <c r="A128" i="4" s="1"/>
  <c r="A129" i="4" s="1"/>
  <c r="A130" i="4" s="1"/>
  <c r="A131" i="4" s="1"/>
  <c r="A132" i="4" s="1"/>
  <c r="A133" i="4" s="1"/>
  <c r="A134" i="4" s="1"/>
  <c r="A135" i="4" s="1"/>
  <c r="A107" i="4"/>
  <c r="A108" i="4" s="1"/>
  <c r="A109" i="4" s="1"/>
  <c r="A110" i="4" s="1"/>
  <c r="A111" i="4" s="1"/>
  <c r="A112" i="4" s="1"/>
  <c r="A113" i="4" s="1"/>
  <c r="A114" i="4" s="1"/>
  <c r="A115" i="4" s="1"/>
  <c r="A116" i="4" s="1"/>
  <c r="A117" i="4" s="1"/>
  <c r="A118" i="4" s="1"/>
  <c r="A119" i="4" s="1"/>
  <c r="Q76" i="4"/>
  <c r="A66" i="4"/>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Q33" i="4"/>
  <c r="P33" i="4"/>
  <c r="A31" i="4"/>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8" i="4"/>
  <c r="A9" i="4" s="1"/>
  <c r="A10" i="4" s="1"/>
  <c r="A11" i="4" s="1"/>
  <c r="A12" i="4" s="1"/>
  <c r="A13" i="4" s="1"/>
  <c r="A14" i="4" s="1"/>
  <c r="A15" i="4" s="1"/>
  <c r="A16" i="4" s="1"/>
  <c r="A17" i="4" s="1"/>
  <c r="A18" i="4" s="1"/>
  <c r="A19" i="4" s="1"/>
  <c r="A20" i="4" s="1"/>
  <c r="A21" i="4" s="1"/>
  <c r="A22" i="4" s="1"/>
  <c r="A23" i="4" s="1"/>
  <c r="A24" i="4" s="1"/>
  <c r="A25" i="4" s="1"/>
  <c r="A26" i="4" s="1"/>
  <c r="A27" i="4" s="1"/>
  <c r="A28" i="4" s="1"/>
  <c r="L183" i="3"/>
  <c r="K183" i="3"/>
  <c r="D132" i="3"/>
  <c r="N200" i="2"/>
  <c r="L198" i="2"/>
  <c r="K198" i="2"/>
  <c r="R75" i="2"/>
  <c r="R32" i="2"/>
  <c r="Q32" i="2"/>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I620" i="1"/>
</calcChain>
</file>

<file path=xl/sharedStrings.xml><?xml version="1.0" encoding="utf-8"?>
<sst xmlns="http://schemas.openxmlformats.org/spreadsheetml/2006/main" count="20120" uniqueCount="4549">
  <si>
    <t>Satiran</t>
  </si>
  <si>
    <t>Rabiman</t>
  </si>
  <si>
    <t>Sagiman</t>
  </si>
  <si>
    <t>Gino Setro</t>
  </si>
  <si>
    <t>Hesti</t>
  </si>
  <si>
    <t>Wagino</t>
  </si>
  <si>
    <t>Lagiyanto</t>
  </si>
  <si>
    <t>Harjo Suwito</t>
  </si>
  <si>
    <t>Dasar Sutaryanto</t>
  </si>
  <si>
    <t>Wadiyem</t>
  </si>
  <si>
    <t>Kromo Karyo</t>
  </si>
  <si>
    <t>Ny. Mukiyati</t>
  </si>
  <si>
    <t>Tijo</t>
  </si>
  <si>
    <t>Andi Bin Oleh</t>
  </si>
  <si>
    <t>Winarto</t>
  </si>
  <si>
    <t>Suyadi</t>
  </si>
  <si>
    <t>Suhermanto</t>
  </si>
  <si>
    <t>Narmin</t>
  </si>
  <si>
    <t xml:space="preserve">Murtini </t>
  </si>
  <si>
    <t>Wanto</t>
  </si>
  <si>
    <t>Hadi Sumarto</t>
  </si>
  <si>
    <t>Suryanto</t>
  </si>
  <si>
    <t>Suyanto</t>
  </si>
  <si>
    <t>Sutarmi</t>
  </si>
  <si>
    <t>Vera Istiani</t>
  </si>
  <si>
    <t>Agus B. Wahyudi</t>
  </si>
  <si>
    <t>Darman</t>
  </si>
  <si>
    <t>Marsiyem</t>
  </si>
  <si>
    <t>Marmo</t>
  </si>
  <si>
    <t>Arjo Suwito</t>
  </si>
  <si>
    <t>Sosetomo</t>
  </si>
  <si>
    <t>Mintorejo</t>
  </si>
  <si>
    <t>Sapon</t>
  </si>
  <si>
    <t>Kromo Kariyo</t>
  </si>
  <si>
    <t>Sutimin</t>
  </si>
  <si>
    <t>Widodo</t>
  </si>
  <si>
    <t>Harno Suwito</t>
  </si>
  <si>
    <t>Sugeng</t>
  </si>
  <si>
    <t>Sukarno</t>
  </si>
  <si>
    <t>Talud Pasang Jalan</t>
  </si>
  <si>
    <t>Sukijo</t>
  </si>
  <si>
    <t>Suprapto</t>
  </si>
  <si>
    <t>Samadi</t>
  </si>
  <si>
    <t>Sunardi</t>
  </si>
  <si>
    <t>Trimorejo</t>
  </si>
  <si>
    <t>Surono</t>
  </si>
  <si>
    <t>Tugiman</t>
  </si>
  <si>
    <t>Ngadikan</t>
  </si>
  <si>
    <t>Karmiyo</t>
  </si>
  <si>
    <t>Nur Rochim</t>
  </si>
  <si>
    <t>Martono</t>
  </si>
  <si>
    <t>Suwasno</t>
  </si>
  <si>
    <t>Marto Wiyono</t>
  </si>
  <si>
    <t>Karyosentono</t>
  </si>
  <si>
    <t>Karyoto</t>
  </si>
  <si>
    <t>Hadi Suwarno</t>
  </si>
  <si>
    <t>Sudal Prayitno</t>
  </si>
  <si>
    <t>Suyatno</t>
  </si>
  <si>
    <t>Karjoyo</t>
  </si>
  <si>
    <t>Sartono</t>
  </si>
  <si>
    <t>Tupan</t>
  </si>
  <si>
    <t>Ngatiman</t>
  </si>
  <si>
    <t>Kelompok Anisakarya</t>
  </si>
  <si>
    <t>Kliwat</t>
  </si>
  <si>
    <t>Haryono</t>
  </si>
  <si>
    <t>Jarot</t>
  </si>
  <si>
    <t>Darmo</t>
  </si>
  <si>
    <t>Maryanto</t>
  </si>
  <si>
    <t>Sugi</t>
  </si>
  <si>
    <t>Kwarasan Tengah</t>
  </si>
  <si>
    <t>05/02</t>
  </si>
  <si>
    <t>Kedungkeris</t>
  </si>
  <si>
    <t>Nglipar</t>
  </si>
  <si>
    <t>01/02</t>
  </si>
  <si>
    <t>NAMA</t>
  </si>
  <si>
    <t>KORBAN</t>
  </si>
  <si>
    <t>ALAMAT</t>
  </si>
  <si>
    <t>DUSUN</t>
  </si>
  <si>
    <t>RT/RW</t>
  </si>
  <si>
    <t>DESA</t>
  </si>
  <si>
    <t>KECAMATAN</t>
  </si>
  <si>
    <t>TANGGAL</t>
  </si>
  <si>
    <t>KEJADIAN</t>
  </si>
  <si>
    <t>JENIS</t>
  </si>
  <si>
    <t>BENCANA</t>
  </si>
  <si>
    <t>JUMLAH</t>
  </si>
  <si>
    <t>KERUGIAN</t>
  </si>
  <si>
    <t>Kaligede</t>
  </si>
  <si>
    <t>004/006</t>
  </si>
  <si>
    <t>Pilangrejo</t>
  </si>
  <si>
    <t>Danyangan</t>
  </si>
  <si>
    <t>04/02</t>
  </si>
  <si>
    <t>Kedungpoh</t>
  </si>
  <si>
    <t>01/01</t>
  </si>
  <si>
    <t>Kedungploso</t>
  </si>
  <si>
    <t>01/03</t>
  </si>
  <si>
    <t>Pengkol</t>
  </si>
  <si>
    <t>Klegung</t>
  </si>
  <si>
    <t>Katongan</t>
  </si>
  <si>
    <t>Perbutan</t>
  </si>
  <si>
    <t>07/06</t>
  </si>
  <si>
    <t>Nglipar Lor</t>
  </si>
  <si>
    <t>08/03</t>
  </si>
  <si>
    <t>06/05</t>
  </si>
  <si>
    <t>04/05</t>
  </si>
  <si>
    <t>03/05</t>
  </si>
  <si>
    <t>Kedokploso</t>
  </si>
  <si>
    <t>04/10</t>
  </si>
  <si>
    <t>Kwarasan Kulon</t>
  </si>
  <si>
    <t>05/03</t>
  </si>
  <si>
    <t>Nglebak</t>
  </si>
  <si>
    <t>04/03</t>
  </si>
  <si>
    <t>03/06</t>
  </si>
  <si>
    <t>Ngaliyan</t>
  </si>
  <si>
    <t>Tenggelam</t>
  </si>
  <si>
    <t>Kebakaran</t>
  </si>
  <si>
    <t>Banjir</t>
  </si>
  <si>
    <t>meninggal</t>
  </si>
  <si>
    <t>Luka berat</t>
  </si>
  <si>
    <t>-</t>
  </si>
  <si>
    <t>Sumardi</t>
  </si>
  <si>
    <t>Ateng Kurniawan</t>
  </si>
  <si>
    <t>Wartono</t>
  </si>
  <si>
    <t>Tugino</t>
  </si>
  <si>
    <t>Wasito</t>
  </si>
  <si>
    <t>Wito Miyarjo</t>
  </si>
  <si>
    <t>Pardi</t>
  </si>
  <si>
    <t>Marlin</t>
  </si>
  <si>
    <t>Siswanto</t>
  </si>
  <si>
    <t>Mangun Suwito</t>
  </si>
  <si>
    <t>Ngatmo Suwito</t>
  </si>
  <si>
    <t>Rabiyo</t>
  </si>
  <si>
    <t>Manto Setono</t>
  </si>
  <si>
    <t>Sutarno</t>
  </si>
  <si>
    <t>Warno Suwito</t>
  </si>
  <si>
    <t>Hasto Suwarno</t>
  </si>
  <si>
    <t>Haryanto</t>
  </si>
  <si>
    <t>Mariman</t>
  </si>
  <si>
    <t>Wagiman</t>
  </si>
  <si>
    <t>Ny. Rubinem</t>
  </si>
  <si>
    <t>Ny. Manto</t>
  </si>
  <si>
    <t>Yuswanto</t>
  </si>
  <si>
    <t>Harno</t>
  </si>
  <si>
    <t>Mitro Marsono</t>
  </si>
  <si>
    <t>Suwarmin</t>
  </si>
  <si>
    <t>Kerusakan jalan</t>
  </si>
  <si>
    <t>Sugeng Riyadi</t>
  </si>
  <si>
    <t>Sukiyem</t>
  </si>
  <si>
    <t>Sumarwan</t>
  </si>
  <si>
    <t>Giman</t>
  </si>
  <si>
    <t>Laginem</t>
  </si>
  <si>
    <t>Subandi</t>
  </si>
  <si>
    <t>Abdul Ro'uf</t>
  </si>
  <si>
    <t>Tarmino</t>
  </si>
  <si>
    <t>Larjo Suwito</t>
  </si>
  <si>
    <t>Cahyo</t>
  </si>
  <si>
    <t>Sumberan</t>
  </si>
  <si>
    <t>Tancep</t>
  </si>
  <si>
    <t>Jono</t>
  </si>
  <si>
    <t>Batusari</t>
  </si>
  <si>
    <t>Tempuran Kulon</t>
  </si>
  <si>
    <t>Candi</t>
  </si>
  <si>
    <t>Kampung</t>
  </si>
  <si>
    <t>Gelaran</t>
  </si>
  <si>
    <t>Kampung Kidul</t>
  </si>
  <si>
    <t>Pager Jurang</t>
  </si>
  <si>
    <t>Duren</t>
  </si>
  <si>
    <t>Tegalrejo</t>
  </si>
  <si>
    <t>Beji</t>
  </si>
  <si>
    <t>Kaliwuluh</t>
  </si>
  <si>
    <t>Jambu</t>
  </si>
  <si>
    <t>Bantengwareng &amp; jono</t>
  </si>
  <si>
    <t>Sukorejo</t>
  </si>
  <si>
    <t>Nologaten</t>
  </si>
  <si>
    <t>Randusari</t>
  </si>
  <si>
    <t>02/03</t>
  </si>
  <si>
    <t>04/04</t>
  </si>
  <si>
    <t>02/12</t>
  </si>
  <si>
    <t>02/10</t>
  </si>
  <si>
    <t>02/010</t>
  </si>
  <si>
    <t>01/09</t>
  </si>
  <si>
    <t>08/08</t>
  </si>
  <si>
    <t>01/12</t>
  </si>
  <si>
    <t>01/06</t>
  </si>
  <si>
    <t>02/06</t>
  </si>
  <si>
    <t>02/01</t>
  </si>
  <si>
    <t>06/09</t>
  </si>
  <si>
    <t>05/09</t>
  </si>
  <si>
    <t>Jurangjero</t>
  </si>
  <si>
    <t>Sambirejo</t>
  </si>
  <si>
    <t>Watusigar</t>
  </si>
  <si>
    <t>Ngawen</t>
  </si>
  <si>
    <t>Muryanto</t>
  </si>
  <si>
    <t>Prapto Wasito</t>
  </si>
  <si>
    <t>Mangun Sukarso</t>
  </si>
  <si>
    <t>TK ABA</t>
  </si>
  <si>
    <t>Siyem</t>
  </si>
  <si>
    <t>Marjono</t>
  </si>
  <si>
    <t>Suwodo</t>
  </si>
  <si>
    <t>Yoto Suwito</t>
  </si>
  <si>
    <t>Ny. Sani</t>
  </si>
  <si>
    <t>Ny. Pawiro</t>
  </si>
  <si>
    <t>Ponijo</t>
  </si>
  <si>
    <t>Pujo</t>
  </si>
  <si>
    <t>Marsudiyono</t>
  </si>
  <si>
    <t>Roto Wiguno</t>
  </si>
  <si>
    <t>Wasi</t>
  </si>
  <si>
    <t>Madiyo</t>
  </si>
  <si>
    <t>Paiyem</t>
  </si>
  <si>
    <t>Sihmanto</t>
  </si>
  <si>
    <t>Umar Santoso</t>
  </si>
  <si>
    <t>Lardi P.</t>
  </si>
  <si>
    <t>Faryadi</t>
  </si>
  <si>
    <t>Anton</t>
  </si>
  <si>
    <t>Darto Suyono</t>
  </si>
  <si>
    <t>Sarjono</t>
  </si>
  <si>
    <t>Suswo Sumanto</t>
  </si>
  <si>
    <t>Kartoyo</t>
  </si>
  <si>
    <t>Purnomo</t>
  </si>
  <si>
    <t>Wijaya</t>
  </si>
  <si>
    <t>Marno</t>
  </si>
  <si>
    <t>Trisno Suwito</t>
  </si>
  <si>
    <t>Ny. Wagiyem</t>
  </si>
  <si>
    <t>Ny. Tugi</t>
  </si>
  <si>
    <t>Parjono</t>
  </si>
  <si>
    <t>Ny. Harto Remyeng</t>
  </si>
  <si>
    <t>Mino</t>
  </si>
  <si>
    <t>Nasiran</t>
  </si>
  <si>
    <t>Purwanto</t>
  </si>
  <si>
    <t>Ny. Narto</t>
  </si>
  <si>
    <t>Trimo</t>
  </si>
  <si>
    <t>Dwiyono</t>
  </si>
  <si>
    <t>Wito Rejo</t>
  </si>
  <si>
    <t>Sahit Susanto</t>
  </si>
  <si>
    <t>Marjito</t>
  </si>
  <si>
    <t>Jasmadi</t>
  </si>
  <si>
    <t>Bujo Sukarto</t>
  </si>
  <si>
    <t>Rahmad Fatoni</t>
  </si>
  <si>
    <t>Joko Triyono</t>
  </si>
  <si>
    <t>Ngatiyem</t>
  </si>
  <si>
    <t>Sunyoto</t>
  </si>
  <si>
    <t>Nawiyati</t>
  </si>
  <si>
    <t>Daliyem</t>
  </si>
  <si>
    <t>Wiyanto</t>
  </si>
  <si>
    <t>Mulyo Rejo</t>
  </si>
  <si>
    <t>Wasino</t>
  </si>
  <si>
    <t>Tedi</t>
  </si>
  <si>
    <t>Margiyanto</t>
  </si>
  <si>
    <t>Maryono</t>
  </si>
  <si>
    <t>Joko Harsono</t>
  </si>
  <si>
    <t>Tarso Ikromo</t>
  </si>
  <si>
    <t>Dwi Agus Purnomo</t>
  </si>
  <si>
    <t>Wiyono</t>
  </si>
  <si>
    <t>Yamsini</t>
  </si>
  <si>
    <t>Ngatino</t>
  </si>
  <si>
    <t>Sukiyo</t>
  </si>
  <si>
    <t>Suripto</t>
  </si>
  <si>
    <t>Marinah</t>
  </si>
  <si>
    <t>Ngelmamudin</t>
  </si>
  <si>
    <t>Praptp Wiyono</t>
  </si>
  <si>
    <t>Musiyo</t>
  </si>
  <si>
    <t>Warsono</t>
  </si>
  <si>
    <t>Arjo</t>
  </si>
  <si>
    <t>Joko Sutadi</t>
  </si>
  <si>
    <t>Marmin</t>
  </si>
  <si>
    <t>Tugimin</t>
  </si>
  <si>
    <t>Suraji</t>
  </si>
  <si>
    <t>Darmanto</t>
  </si>
  <si>
    <t>Jimiyanto</t>
  </si>
  <si>
    <t>Purno Miharjo</t>
  </si>
  <si>
    <t>Daryadi</t>
  </si>
  <si>
    <t>Siwuh</t>
  </si>
  <si>
    <t>Pawiro Sumito</t>
  </si>
  <si>
    <t>Satiyem</t>
  </si>
  <si>
    <t>Sugiyono</t>
  </si>
  <si>
    <t>Saminah</t>
  </si>
  <si>
    <t>Kasino</t>
  </si>
  <si>
    <t>Karyono</t>
  </si>
  <si>
    <t>Sutiyo</t>
  </si>
  <si>
    <t>Sutino</t>
  </si>
  <si>
    <t>Joko Suseno</t>
  </si>
  <si>
    <t>Atmo Suwito</t>
  </si>
  <si>
    <t>Yatmo Suwito</t>
  </si>
  <si>
    <t>16 Orang Korban</t>
  </si>
  <si>
    <t>Sasmo</t>
  </si>
  <si>
    <t>Satiyo</t>
  </si>
  <si>
    <t>Ruas Jalan Dusun</t>
  </si>
  <si>
    <t>Supriyanto</t>
  </si>
  <si>
    <t>Supoyo</t>
  </si>
  <si>
    <t>Harjo Widodo</t>
  </si>
  <si>
    <t>Daryanto</t>
  </si>
  <si>
    <t>Wargo Sumar</t>
  </si>
  <si>
    <t>Toto Susilo</t>
  </si>
  <si>
    <t>Sutito</t>
  </si>
  <si>
    <t>Ngelmanudin</t>
  </si>
  <si>
    <t>Ny. Wono</t>
  </si>
  <si>
    <t>Mushola Al-Barokah</t>
  </si>
  <si>
    <t>Ngatinem</t>
  </si>
  <si>
    <t>Edi Suhardi</t>
  </si>
  <si>
    <t>Sugiyah</t>
  </si>
  <si>
    <t>Sumarno</t>
  </si>
  <si>
    <t>Waliman</t>
  </si>
  <si>
    <t>Yatno Suwito</t>
  </si>
  <si>
    <t>Sumardiyono</t>
  </si>
  <si>
    <t>Taryono</t>
  </si>
  <si>
    <t>Samikem Kaman</t>
  </si>
  <si>
    <t>Sasmo Sumadi</t>
  </si>
  <si>
    <t>Prapto Wiyono</t>
  </si>
  <si>
    <t>Parno</t>
  </si>
  <si>
    <t>Hariyanto</t>
  </si>
  <si>
    <t>Ruas Jalan Antara</t>
  </si>
  <si>
    <t>Tengharan</t>
  </si>
  <si>
    <t>Karanggumuk</t>
  </si>
  <si>
    <t>Kalialang</t>
  </si>
  <si>
    <t>Klampok</t>
  </si>
  <si>
    <t>Tambran Lor</t>
  </si>
  <si>
    <t>Sumber</t>
  </si>
  <si>
    <t>Lemah Abang</t>
  </si>
  <si>
    <t>Blembem</t>
  </si>
  <si>
    <t>Karangpilang Lor</t>
  </si>
  <si>
    <t>Banyu</t>
  </si>
  <si>
    <t>Bedil Wetan</t>
  </si>
  <si>
    <t>Ngasem</t>
  </si>
  <si>
    <t>Papringan</t>
  </si>
  <si>
    <t>Parangan</t>
  </si>
  <si>
    <t>Karangwetan</t>
  </si>
  <si>
    <t>Tulung</t>
  </si>
  <si>
    <t>Pabregan</t>
  </si>
  <si>
    <t>Bangunsari</t>
  </si>
  <si>
    <t>Ngelo</t>
  </si>
  <si>
    <t>Kerdon</t>
  </si>
  <si>
    <t>Bendung</t>
  </si>
  <si>
    <t>Jelok</t>
  </si>
  <si>
    <t>Nganjir</t>
  </si>
  <si>
    <t>Karangpoh</t>
  </si>
  <si>
    <t>Pangkah</t>
  </si>
  <si>
    <t>Karanggayam Lor</t>
  </si>
  <si>
    <t>Kaligayam Lor</t>
  </si>
  <si>
    <t>Semin</t>
  </si>
  <si>
    <t>Ngentak</t>
  </si>
  <si>
    <t>Tegalsari</t>
  </si>
  <si>
    <t>Kare</t>
  </si>
  <si>
    <t>Sambirobyong</t>
  </si>
  <si>
    <t>Purwo</t>
  </si>
  <si>
    <t>20-01-2013</t>
  </si>
  <si>
    <t>17-01-2013</t>
  </si>
  <si>
    <t>23-01-2013</t>
  </si>
  <si>
    <t>01/13</t>
  </si>
  <si>
    <t>15/04</t>
  </si>
  <si>
    <t>25/08</t>
  </si>
  <si>
    <t>07/07</t>
  </si>
  <si>
    <t>04/15</t>
  </si>
  <si>
    <t>03/03</t>
  </si>
  <si>
    <t>02/02</t>
  </si>
  <si>
    <t>03/01</t>
  </si>
  <si>
    <t>01/19</t>
  </si>
  <si>
    <t>02/13</t>
  </si>
  <si>
    <t>03/19</t>
  </si>
  <si>
    <t>07/19</t>
  </si>
  <si>
    <t>01/16</t>
  </si>
  <si>
    <t>03/10</t>
  </si>
  <si>
    <t>01/10</t>
  </si>
  <si>
    <t>03/02</t>
  </si>
  <si>
    <t>06/03</t>
  </si>
  <si>
    <t>04/01</t>
  </si>
  <si>
    <t>05/01</t>
  </si>
  <si>
    <t>06/01</t>
  </si>
  <si>
    <t>01/04</t>
  </si>
  <si>
    <t>02/19</t>
  </si>
  <si>
    <t>03/10 dan 04/10</t>
  </si>
  <si>
    <t>04/06</t>
  </si>
  <si>
    <t>04/12</t>
  </si>
  <si>
    <t>02/05</t>
  </si>
  <si>
    <t>03/13</t>
  </si>
  <si>
    <t>02/04</t>
  </si>
  <si>
    <t>07/02</t>
  </si>
  <si>
    <t>13/04</t>
  </si>
  <si>
    <t>05/08</t>
  </si>
  <si>
    <t>Sumberejo</t>
  </si>
  <si>
    <t>Kemejing</t>
  </si>
  <si>
    <t>Kalitekuk</t>
  </si>
  <si>
    <t>Candirejo</t>
  </si>
  <si>
    <t>Rejosari</t>
  </si>
  <si>
    <t>Karangsari</t>
  </si>
  <si>
    <t xml:space="preserve">Semin </t>
  </si>
  <si>
    <t>Pundungsari</t>
  </si>
  <si>
    <t>Dilem</t>
  </si>
  <si>
    <t>Marno Soemito</t>
  </si>
  <si>
    <t>Partowiyono</t>
  </si>
  <si>
    <t>Suliyo</t>
  </si>
  <si>
    <t>Soparto</t>
  </si>
  <si>
    <t>Rohmat</t>
  </si>
  <si>
    <t>Hartanto</t>
  </si>
  <si>
    <t>Kismo Wasito</t>
  </si>
  <si>
    <t>Tukiman</t>
  </si>
  <si>
    <t>Ibu Partono</t>
  </si>
  <si>
    <t>Cipto Rejo</t>
  </si>
  <si>
    <t>Topawiro</t>
  </si>
  <si>
    <t>Sarmo</t>
  </si>
  <si>
    <t>Suratno</t>
  </si>
  <si>
    <t>Karsinem</t>
  </si>
  <si>
    <t>Sumarto</t>
  </si>
  <si>
    <t>Koripan I</t>
  </si>
  <si>
    <t>Jatisari</t>
  </si>
  <si>
    <t>Garan</t>
  </si>
  <si>
    <t>Trengguno Lor</t>
  </si>
  <si>
    <t>Bendogede 3</t>
  </si>
  <si>
    <t>04/07</t>
  </si>
  <si>
    <t>04/09</t>
  </si>
  <si>
    <t>Sumbergiri</t>
  </si>
  <si>
    <t>Sawahan</t>
  </si>
  <si>
    <t>Tambakromo</t>
  </si>
  <si>
    <t>Sidorejo</t>
  </si>
  <si>
    <t>ponjong</t>
  </si>
  <si>
    <t>Nomor</t>
  </si>
  <si>
    <t>Urut</t>
  </si>
  <si>
    <t>kondisi kritis</t>
  </si>
  <si>
    <t>Angin Kencang</t>
  </si>
  <si>
    <t>Tanah Longsor</t>
  </si>
  <si>
    <t>Talud Longsor</t>
  </si>
  <si>
    <t>penampungan runtuh</t>
  </si>
  <si>
    <t>Sukasdi</t>
  </si>
  <si>
    <t>Sarwiyo</t>
  </si>
  <si>
    <t>Setiyono</t>
  </si>
  <si>
    <t>Sujam</t>
  </si>
  <si>
    <t>Sudardi</t>
  </si>
  <si>
    <t>Suradi</t>
  </si>
  <si>
    <t>Waluyo</t>
  </si>
  <si>
    <t>Jumiran</t>
  </si>
  <si>
    <t>Kios Pasar Desa</t>
  </si>
  <si>
    <t>Ny. Sorejo Latip</t>
  </si>
  <si>
    <t>Ny. Parto Semito</t>
  </si>
  <si>
    <t>Ny. Pariyem</t>
  </si>
  <si>
    <t>Tukino</t>
  </si>
  <si>
    <t>Kartomo</t>
  </si>
  <si>
    <t>Umar</t>
  </si>
  <si>
    <t>Endang Lestari</t>
  </si>
  <si>
    <t>Giyanto</t>
  </si>
  <si>
    <t>Fx. Tukiyo</t>
  </si>
  <si>
    <t>Ngadimin</t>
  </si>
  <si>
    <t>Sriati</t>
  </si>
  <si>
    <t>Banyubening II</t>
  </si>
  <si>
    <t>Kulwo</t>
  </si>
  <si>
    <t>Gunungsari</t>
  </si>
  <si>
    <t>Kedungdowo</t>
  </si>
  <si>
    <t>Pengkol 2</t>
  </si>
  <si>
    <t>Karanganom</t>
  </si>
  <si>
    <t>Ngawis</t>
  </si>
  <si>
    <t>Kendalrejo</t>
  </si>
  <si>
    <t>Kendalrejjo</t>
  </si>
  <si>
    <t>Nglampar</t>
  </si>
  <si>
    <t>Pengkol 3</t>
  </si>
  <si>
    <t>Ngricik</t>
  </si>
  <si>
    <t>Gedangan 2</t>
  </si>
  <si>
    <t>Ngelo II</t>
  </si>
  <si>
    <t>Kelor</t>
  </si>
  <si>
    <t>Slametan</t>
  </si>
  <si>
    <t>Karangayu</t>
  </si>
  <si>
    <t>04/11</t>
  </si>
  <si>
    <t>02/11</t>
  </si>
  <si>
    <t>05/07</t>
  </si>
  <si>
    <t>001/004</t>
  </si>
  <si>
    <t>02/09</t>
  </si>
  <si>
    <t>02/08</t>
  </si>
  <si>
    <t>Bejiharjo</t>
  </si>
  <si>
    <t>Jatiayu</t>
  </si>
  <si>
    <t>Wiladeg</t>
  </si>
  <si>
    <t>Gedangan</t>
  </si>
  <si>
    <t>Karangmojo</t>
  </si>
  <si>
    <t>Nitiyo Sugiyarto</t>
  </si>
  <si>
    <t>Suyanta</t>
  </si>
  <si>
    <t>Tulus Cipto Utomo</t>
  </si>
  <si>
    <t>Rakimin</t>
  </si>
  <si>
    <t>Noto Nyono</t>
  </si>
  <si>
    <t xml:space="preserve">Wardiyono </t>
  </si>
  <si>
    <t xml:space="preserve">Tomorejo </t>
  </si>
  <si>
    <t>Mujiman</t>
  </si>
  <si>
    <t>Sukaspan</t>
  </si>
  <si>
    <t>Gunadi</t>
  </si>
  <si>
    <t>Tukimin</t>
  </si>
  <si>
    <t>Nangin</t>
  </si>
  <si>
    <t>Salim R.</t>
  </si>
  <si>
    <t>Ismorejo</t>
  </si>
  <si>
    <t>Paidi dengan 10</t>
  </si>
  <si>
    <t>Semanu</t>
  </si>
  <si>
    <t>Mranggen</t>
  </si>
  <si>
    <t>Gemulung</t>
  </si>
  <si>
    <t>Tunggaknongko</t>
  </si>
  <si>
    <t>Jetis Wetan</t>
  </si>
  <si>
    <t>Munggi Pasar</t>
  </si>
  <si>
    <t>Keblak</t>
  </si>
  <si>
    <t>Munggi</t>
  </si>
  <si>
    <t>Kalangbangi Lor</t>
  </si>
  <si>
    <t>Jonge</t>
  </si>
  <si>
    <t>Jetis Kulon</t>
  </si>
  <si>
    <t>Ngalak</t>
  </si>
  <si>
    <t xml:space="preserve"> 14-07-2013</t>
  </si>
  <si>
    <t xml:space="preserve"> 21-08-2013</t>
  </si>
  <si>
    <t xml:space="preserve"> 30-08-2013</t>
  </si>
  <si>
    <t xml:space="preserve"> 02-10-2013</t>
  </si>
  <si>
    <t>03/18</t>
  </si>
  <si>
    <t>04/19</t>
  </si>
  <si>
    <t xml:space="preserve"> 08/32</t>
  </si>
  <si>
    <t>04/18</t>
  </si>
  <si>
    <t>03/09</t>
  </si>
  <si>
    <t>005/031</t>
  </si>
  <si>
    <t>Ngeposari</t>
  </si>
  <si>
    <t>Pacarejo</t>
  </si>
  <si>
    <t>Tersengat Listrik</t>
  </si>
  <si>
    <t>Rumah tertimpa pohon</t>
  </si>
  <si>
    <t>Kurnia Wulandari</t>
  </si>
  <si>
    <t>Rohan Priyatana</t>
  </si>
  <si>
    <t>Prongombo A</t>
  </si>
  <si>
    <t>Prongombo B</t>
  </si>
  <si>
    <t>Rongkop</t>
  </si>
  <si>
    <t>Prongombo</t>
  </si>
  <si>
    <t>Suyono</t>
  </si>
  <si>
    <t>Jumino</t>
  </si>
  <si>
    <t>Tanggul Jalan</t>
  </si>
  <si>
    <t>Jatimulyo</t>
  </si>
  <si>
    <t>Nglaban</t>
  </si>
  <si>
    <t>Bulak Ceme</t>
  </si>
  <si>
    <t>04/22</t>
  </si>
  <si>
    <t>01/07</t>
  </si>
  <si>
    <t>Sendangaji</t>
  </si>
  <si>
    <t>Jepitu</t>
  </si>
  <si>
    <t>Songbanyu</t>
  </si>
  <si>
    <t>Girisubo</t>
  </si>
  <si>
    <t>Noto Utomo</t>
  </si>
  <si>
    <t>Temu Ireng</t>
  </si>
  <si>
    <t>Anton Surahmat</t>
  </si>
  <si>
    <t>Pacungan</t>
  </si>
  <si>
    <t>01/18</t>
  </si>
  <si>
    <t>Giripanggung</t>
  </si>
  <si>
    <t>Tepus</t>
  </si>
  <si>
    <t>Tujo Wiyono</t>
  </si>
  <si>
    <t>Karangnongko</t>
  </si>
  <si>
    <t>Kemiri</t>
  </si>
  <si>
    <t>Tanjungsari</t>
  </si>
  <si>
    <t>Kemadang</t>
  </si>
  <si>
    <t>Wadiyah</t>
  </si>
  <si>
    <t>Sutiman</t>
  </si>
  <si>
    <t>Suyem</t>
  </si>
  <si>
    <t>Sutikno</t>
  </si>
  <si>
    <t>Satimin</t>
  </si>
  <si>
    <t>Rejo Paijo</t>
  </si>
  <si>
    <t>Ponirah</t>
  </si>
  <si>
    <t>Ari Wijanarko</t>
  </si>
  <si>
    <t>Cipto Wiyono</t>
  </si>
  <si>
    <t>Jasmani</t>
  </si>
  <si>
    <t>Sugiyanto</t>
  </si>
  <si>
    <t>Ngatirah</t>
  </si>
  <si>
    <t>Prapto Giyono</t>
  </si>
  <si>
    <t>As Diyun</t>
  </si>
  <si>
    <t>Timbul Hadi S.</t>
  </si>
  <si>
    <t>Paliyem</t>
  </si>
  <si>
    <t>Sukirman</t>
  </si>
  <si>
    <t>Suwardi</t>
  </si>
  <si>
    <t>Ngajiyo</t>
  </si>
  <si>
    <t>Heri</t>
  </si>
  <si>
    <t>Sulono</t>
  </si>
  <si>
    <t>Parwanto</t>
  </si>
  <si>
    <t>Ibu Sugeng</t>
  </si>
  <si>
    <t>Sutarto</t>
  </si>
  <si>
    <t>Rubingan</t>
  </si>
  <si>
    <t>Mahmudi</t>
  </si>
  <si>
    <t>Anggit</t>
  </si>
  <si>
    <t>Bowo</t>
  </si>
  <si>
    <t>Karsito</t>
  </si>
  <si>
    <t>Sukamto</t>
  </si>
  <si>
    <t>Poniman</t>
  </si>
  <si>
    <t>Ibu Roni</t>
  </si>
  <si>
    <t>Agung</t>
  </si>
  <si>
    <t>Dwi Wahyudi</t>
  </si>
  <si>
    <t>Bowo Rahmanto</t>
  </si>
  <si>
    <t>Amini</t>
  </si>
  <si>
    <t>Wasni</t>
  </si>
  <si>
    <t>Karsinah</t>
  </si>
  <si>
    <t>Ragil</t>
  </si>
  <si>
    <t>Sarana SANIMAS</t>
  </si>
  <si>
    <t>Cros Way (jembatan)</t>
  </si>
  <si>
    <t>Siraman II</t>
  </si>
  <si>
    <t>Siraman III</t>
  </si>
  <si>
    <t>Wareng II</t>
  </si>
  <si>
    <t>Singkar II</t>
  </si>
  <si>
    <t>Seneng</t>
  </si>
  <si>
    <t>Siraman 3</t>
  </si>
  <si>
    <t>Karangtengah III</t>
  </si>
  <si>
    <t>Gari</t>
  </si>
  <si>
    <t>Gatak</t>
  </si>
  <si>
    <t>Kalidadap</t>
  </si>
  <si>
    <t>Besari</t>
  </si>
  <si>
    <t>Winong/Besari</t>
  </si>
  <si>
    <t>06/06</t>
  </si>
  <si>
    <t>05/06</t>
  </si>
  <si>
    <t>07/04</t>
  </si>
  <si>
    <t>05/12</t>
  </si>
  <si>
    <t>03/07</t>
  </si>
  <si>
    <t>02/07</t>
  </si>
  <si>
    <t>02 &amp; 06</t>
  </si>
  <si>
    <t>Siraman</t>
  </si>
  <si>
    <t>Wareng</t>
  </si>
  <si>
    <t>Pulutan</t>
  </si>
  <si>
    <t>Karangtengah</t>
  </si>
  <si>
    <t>Wonosari</t>
  </si>
  <si>
    <t>Sumiran</t>
  </si>
  <si>
    <t>Ngaji</t>
  </si>
  <si>
    <t>Tuwardi</t>
  </si>
  <si>
    <t>Novi Dwi Astuti</t>
  </si>
  <si>
    <t>TK ABA Nogosari III</t>
  </si>
  <si>
    <t>Sukiran</t>
  </si>
  <si>
    <t>Wito Harjono</t>
  </si>
  <si>
    <t>Zani</t>
  </si>
  <si>
    <t>Bariyo</t>
  </si>
  <si>
    <t>Suwastini</t>
  </si>
  <si>
    <t>Kumiyo</t>
  </si>
  <si>
    <t>Masiyo</t>
  </si>
  <si>
    <t>Sudiro</t>
  </si>
  <si>
    <t>Sulur Rawan</t>
  </si>
  <si>
    <t>Sukardi</t>
  </si>
  <si>
    <t>Warno Rejo</t>
  </si>
  <si>
    <t>Nafian</t>
  </si>
  <si>
    <t>Sumanianto</t>
  </si>
  <si>
    <t>Noto Harjono</t>
  </si>
  <si>
    <t>Sidiq</t>
  </si>
  <si>
    <t>Parjiyo</t>
  </si>
  <si>
    <t>Muh Zamir</t>
  </si>
  <si>
    <t>Arjo Wasidi</t>
  </si>
  <si>
    <t>Umi Triwahyuni</t>
  </si>
  <si>
    <t>Pirmo Suwito</t>
  </si>
  <si>
    <t>Kismo Rejo</t>
  </si>
  <si>
    <t>Tugiran</t>
  </si>
  <si>
    <t>Samijan</t>
  </si>
  <si>
    <t>Dwi Iskamto</t>
  </si>
  <si>
    <t>Kasno</t>
  </si>
  <si>
    <t>Nasiman</t>
  </si>
  <si>
    <t>Riyadi</t>
  </si>
  <si>
    <t>Sutarjo</t>
  </si>
  <si>
    <t>Maryati</t>
  </si>
  <si>
    <t>Suwardiyono</t>
  </si>
  <si>
    <t>Waijem</t>
  </si>
  <si>
    <t>Supin</t>
  </si>
  <si>
    <t>Jumiyo</t>
  </si>
  <si>
    <t>Karmin</t>
  </si>
  <si>
    <t>Pawiro</t>
  </si>
  <si>
    <t>Wakiman</t>
  </si>
  <si>
    <t>Jumadi</t>
  </si>
  <si>
    <t>Tri Hartanto</t>
  </si>
  <si>
    <t>Amat Mujiran</t>
  </si>
  <si>
    <t>Nurul Huda</t>
  </si>
  <si>
    <t>Sabar</t>
  </si>
  <si>
    <t>Riyanto</t>
  </si>
  <si>
    <t>Samani</t>
  </si>
  <si>
    <t>Arjo Supono</t>
  </si>
  <si>
    <t>Amad</t>
  </si>
  <si>
    <t>Sugiyat</t>
  </si>
  <si>
    <t>Asmo T.</t>
  </si>
  <si>
    <t>Tugiyanto</t>
  </si>
  <si>
    <t>Kasiyo</t>
  </si>
  <si>
    <t>Sugiyem</t>
  </si>
  <si>
    <t>Kasmo</t>
  </si>
  <si>
    <t>Ratini</t>
  </si>
  <si>
    <t>Waryani</t>
  </si>
  <si>
    <t>Ngadino</t>
  </si>
  <si>
    <t>Sukandar</t>
  </si>
  <si>
    <t>Wagimin</t>
  </si>
  <si>
    <t>Muhardi</t>
  </si>
  <si>
    <t>Suparman</t>
  </si>
  <si>
    <t>Suhardi</t>
  </si>
  <si>
    <t>SD Negeri III</t>
  </si>
  <si>
    <t>Sukono</t>
  </si>
  <si>
    <t>Ngaini</t>
  </si>
  <si>
    <t>Sumarmo</t>
  </si>
  <si>
    <t>Drs. Sunarjo</t>
  </si>
  <si>
    <t>Herwan Susanto</t>
  </si>
  <si>
    <t>Paimo</t>
  </si>
  <si>
    <t>Togiyanto</t>
  </si>
  <si>
    <t>Thoyib</t>
  </si>
  <si>
    <t>Gedung MI</t>
  </si>
  <si>
    <t>Ginah</t>
  </si>
  <si>
    <t>Markijan</t>
  </si>
  <si>
    <t>Wahyudi</t>
  </si>
  <si>
    <t>Satir</t>
  </si>
  <si>
    <t>Sudarminto</t>
  </si>
  <si>
    <t>Kawiyah</t>
  </si>
  <si>
    <t>Arda Wira Pratama</t>
  </si>
  <si>
    <t>Munajad</t>
  </si>
  <si>
    <t>Sudiman</t>
  </si>
  <si>
    <t>Joyo Semito</t>
  </si>
  <si>
    <t>Wardoyo</t>
  </si>
  <si>
    <t>Hari Mahardika</t>
  </si>
  <si>
    <t>Banyusoca</t>
  </si>
  <si>
    <t>Playen II</t>
  </si>
  <si>
    <t>Kepil</t>
  </si>
  <si>
    <t>Nogosari III</t>
  </si>
  <si>
    <t>Nogosari II</t>
  </si>
  <si>
    <t>Nogosari I</t>
  </si>
  <si>
    <t>Sayangan</t>
  </si>
  <si>
    <t>Toboyo Timur</t>
  </si>
  <si>
    <t>Toboyo Barat</t>
  </si>
  <si>
    <t>Wiyoko Tengah</t>
  </si>
  <si>
    <t>Wiyoko Utara</t>
  </si>
  <si>
    <t>Ngasem Selatan</t>
  </si>
  <si>
    <t>Plembutan Timur</t>
  </si>
  <si>
    <t>Galih</t>
  </si>
  <si>
    <t>Sumberjo</t>
  </si>
  <si>
    <t>Ngawu</t>
  </si>
  <si>
    <t>Ngasemrejo</t>
  </si>
  <si>
    <t>Tumpak</t>
  </si>
  <si>
    <t>Kernen</t>
  </si>
  <si>
    <t>Bogor I</t>
  </si>
  <si>
    <t>Bogor II</t>
  </si>
  <si>
    <t>Gembuk</t>
  </si>
  <si>
    <t>Gubugrubuh</t>
  </si>
  <si>
    <t>Tanjung</t>
  </si>
  <si>
    <t>Dengok VI</t>
  </si>
  <si>
    <t>Getas</t>
  </si>
  <si>
    <t>Gading II</t>
  </si>
  <si>
    <t>Dengok III</t>
  </si>
  <si>
    <t>06/02</t>
  </si>
  <si>
    <t>10/02</t>
  </si>
  <si>
    <t>36/08</t>
  </si>
  <si>
    <t>34/08</t>
  </si>
  <si>
    <t>13/03</t>
  </si>
  <si>
    <t>08/02</t>
  </si>
  <si>
    <t>09/02</t>
  </si>
  <si>
    <t>012/003</t>
  </si>
  <si>
    <t>009/003</t>
  </si>
  <si>
    <t>25/07</t>
  </si>
  <si>
    <t>27/07</t>
  </si>
  <si>
    <t>24/06</t>
  </si>
  <si>
    <t>033/009</t>
  </si>
  <si>
    <t>034/009</t>
  </si>
  <si>
    <t>036/009</t>
  </si>
  <si>
    <t>029/008</t>
  </si>
  <si>
    <t>30/008</t>
  </si>
  <si>
    <t>003/001</t>
  </si>
  <si>
    <t>…/002</t>
  </si>
  <si>
    <t>…/004</t>
  </si>
  <si>
    <t>42/011</t>
  </si>
  <si>
    <t>20/05</t>
  </si>
  <si>
    <t>23/05</t>
  </si>
  <si>
    <t>27/05</t>
  </si>
  <si>
    <t>28/05</t>
  </si>
  <si>
    <t>16/03</t>
  </si>
  <si>
    <t>11/03</t>
  </si>
  <si>
    <t>31/08</t>
  </si>
  <si>
    <t>…/02</t>
  </si>
  <si>
    <t>19/06</t>
  </si>
  <si>
    <t>31/04</t>
  </si>
  <si>
    <t>25/06</t>
  </si>
  <si>
    <t>09/03</t>
  </si>
  <si>
    <t>26/05</t>
  </si>
  <si>
    <t>Playen</t>
  </si>
  <si>
    <t>Bandung</t>
  </si>
  <si>
    <t>Plembutan</t>
  </si>
  <si>
    <t>Ngunut</t>
  </si>
  <si>
    <t>Dengok</t>
  </si>
  <si>
    <t>Gading</t>
  </si>
  <si>
    <t>Karnadi</t>
  </si>
  <si>
    <t>Ny. Rejo Pawiro</t>
  </si>
  <si>
    <t>Sarti Darsono</t>
  </si>
  <si>
    <t>Sudarto</t>
  </si>
  <si>
    <t>Kadarto</t>
  </si>
  <si>
    <t>Yanto</t>
  </si>
  <si>
    <t>Marto Suhiran</t>
  </si>
  <si>
    <t>Sajingan</t>
  </si>
  <si>
    <t>Ny. Wahyuni</t>
  </si>
  <si>
    <t>Hadi Purwanto</t>
  </si>
  <si>
    <t>Tahunan</t>
  </si>
  <si>
    <t>Cangkring</t>
  </si>
  <si>
    <t>Mulusan</t>
  </si>
  <si>
    <t>Muntok</t>
  </si>
  <si>
    <t>Karangmojo A</t>
  </si>
  <si>
    <t>20/04</t>
  </si>
  <si>
    <t>Karangduwet</t>
  </si>
  <si>
    <t>Karangasem</t>
  </si>
  <si>
    <t>Grogol</t>
  </si>
  <si>
    <t>Paliyan</t>
  </si>
  <si>
    <t>Muryadi</t>
  </si>
  <si>
    <t>Margo Utomo</t>
  </si>
  <si>
    <t>Gunawan</t>
  </si>
  <si>
    <t>Mulyadi</t>
  </si>
  <si>
    <t>Ngadikir</t>
  </si>
  <si>
    <t>Suwar</t>
  </si>
  <si>
    <t>Sudaryanto alias</t>
  </si>
  <si>
    <t>Nyemuh</t>
  </si>
  <si>
    <t>Pringwulung</t>
  </si>
  <si>
    <t>Kanigoro</t>
  </si>
  <si>
    <t>Mendak</t>
  </si>
  <si>
    <t>Pringsurat</t>
  </si>
  <si>
    <t>09/01</t>
  </si>
  <si>
    <t>Krambilsawit</t>
  </si>
  <si>
    <t>Ngloro</t>
  </si>
  <si>
    <t>Saptosari</t>
  </si>
  <si>
    <t>Marinem</t>
  </si>
  <si>
    <t>Triyanto (8th)</t>
  </si>
  <si>
    <t>Sabar Setiyanto (8th)</t>
  </si>
  <si>
    <t>Mudi Harsono</t>
  </si>
  <si>
    <t>Sunu Raharjo</t>
  </si>
  <si>
    <t>Waru</t>
  </si>
  <si>
    <t>Gebang</t>
  </si>
  <si>
    <t>Legundi</t>
  </si>
  <si>
    <t xml:space="preserve"> 09/03</t>
  </si>
  <si>
    <t>Girisekar</t>
  </si>
  <si>
    <t>Girisuko</t>
  </si>
  <si>
    <t>Girimulyo</t>
  </si>
  <si>
    <t>Panggang</t>
  </si>
  <si>
    <t>Giripurwo</t>
  </si>
  <si>
    <t>Gumbeng</t>
  </si>
  <si>
    <t>Wiryadi</t>
  </si>
  <si>
    <t>Sunardi Utomo</t>
  </si>
  <si>
    <t>Purwosari</t>
  </si>
  <si>
    <t>Pemukiman Warga</t>
  </si>
  <si>
    <t>Sagimin</t>
  </si>
  <si>
    <t>Sudarsih</t>
  </si>
  <si>
    <t>Jalan utama pengkok</t>
  </si>
  <si>
    <t>Yadi Semito</t>
  </si>
  <si>
    <t>Balai Desa</t>
  </si>
  <si>
    <t>Talud / Pengaman</t>
  </si>
  <si>
    <t>Ny. Semi Kartowiyono</t>
  </si>
  <si>
    <t>Rusdiyono</t>
  </si>
  <si>
    <t>Suparjo</t>
  </si>
  <si>
    <t>Geladi</t>
  </si>
  <si>
    <t>Klepu</t>
  </si>
  <si>
    <t>Panjatan</t>
  </si>
  <si>
    <t>Kembang</t>
  </si>
  <si>
    <t>Salam</t>
  </si>
  <si>
    <t>Baran</t>
  </si>
  <si>
    <t>Gedali</t>
  </si>
  <si>
    <t>Soka</t>
  </si>
  <si>
    <t>Ngepung</t>
  </si>
  <si>
    <t>Salaran</t>
  </si>
  <si>
    <t>29/06</t>
  </si>
  <si>
    <t>19/05</t>
  </si>
  <si>
    <t>14/03</t>
  </si>
  <si>
    <t>21/6</t>
  </si>
  <si>
    <t>Nglegi</t>
  </si>
  <si>
    <t>Pengkok</t>
  </si>
  <si>
    <t>Patuk</t>
  </si>
  <si>
    <t>Ngoro-oro</t>
  </si>
  <si>
    <t>Bunder</t>
  </si>
  <si>
    <t>Yoso Diyoso</t>
  </si>
  <si>
    <t>Setro Ikoro</t>
  </si>
  <si>
    <t>Warno Widodo</t>
  </si>
  <si>
    <t>Widiyanto</t>
  </si>
  <si>
    <t>Triyono</t>
  </si>
  <si>
    <t>Sutardi</t>
  </si>
  <si>
    <t>Asmo Suwito</t>
  </si>
  <si>
    <t>Harno Widodo</t>
  </si>
  <si>
    <t>Marno Suwito</t>
  </si>
  <si>
    <t>Fasilitas Umum</t>
  </si>
  <si>
    <t>Suwartono</t>
  </si>
  <si>
    <t>Ratno Wiyadi</t>
  </si>
  <si>
    <t>Sukidi</t>
  </si>
  <si>
    <t>Rubino</t>
  </si>
  <si>
    <t>Agus Sutrisno</t>
  </si>
  <si>
    <t>Bengkel Wisnu</t>
  </si>
  <si>
    <t>Didi (Tinah)</t>
  </si>
  <si>
    <t>Subardo</t>
  </si>
  <si>
    <t>Rudi Purnomo</t>
  </si>
  <si>
    <t>Tukiyo</t>
  </si>
  <si>
    <t>Suyatman</t>
  </si>
  <si>
    <t>Sukiman Ratno R</t>
  </si>
  <si>
    <t>Bambang Sri S.</t>
  </si>
  <si>
    <t>Ngadiyem</t>
  </si>
  <si>
    <t>Ngadirah</t>
  </si>
  <si>
    <t>Siswo Widodo</t>
  </si>
  <si>
    <t>Miyarso</t>
  </si>
  <si>
    <t>Marno Widodo</t>
  </si>
  <si>
    <t>Jalan Longsor</t>
  </si>
  <si>
    <t>Sukino Suwandi</t>
  </si>
  <si>
    <t>Parto Utomo</t>
  </si>
  <si>
    <t>Sajino</t>
  </si>
  <si>
    <t>Temu Adi P.</t>
  </si>
  <si>
    <t>Sugino</t>
  </si>
  <si>
    <t>Sudarman</t>
  </si>
  <si>
    <t>Hadi Pardi</t>
  </si>
  <si>
    <t>Sukinem</t>
  </si>
  <si>
    <t>SD Negeri Serut</t>
  </si>
  <si>
    <t>Sareno</t>
  </si>
  <si>
    <t>Warsi Alias</t>
  </si>
  <si>
    <t>Loso</t>
  </si>
  <si>
    <t>Suratin</t>
  </si>
  <si>
    <t>Ratno Suwito</t>
  </si>
  <si>
    <t>Yanto Rejo</t>
  </si>
  <si>
    <t>Wakiyo</t>
  </si>
  <si>
    <t>Rumi</t>
  </si>
  <si>
    <t>Rusdiyanto</t>
  </si>
  <si>
    <t>Sukino</t>
  </si>
  <si>
    <t>Paijan</t>
  </si>
  <si>
    <t>Subardiyoto</t>
  </si>
  <si>
    <t>Satino</t>
  </si>
  <si>
    <t>Jumilah</t>
  </si>
  <si>
    <t>Ngatijo</t>
  </si>
  <si>
    <t>Sukatno</t>
  </si>
  <si>
    <t>Lanjar</t>
  </si>
  <si>
    <t>Arjo Sunarto</t>
  </si>
  <si>
    <t>Slamet</t>
  </si>
  <si>
    <t>Trimo Rejo</t>
  </si>
  <si>
    <t>Sri Widodo</t>
  </si>
  <si>
    <t>Ngatimo</t>
  </si>
  <si>
    <t>Ngtimin</t>
  </si>
  <si>
    <t>Jalan Lingkungan</t>
  </si>
  <si>
    <t>Sukarto</t>
  </si>
  <si>
    <t>Ny. Siyem</t>
  </si>
  <si>
    <t>Slamet Riyadi</t>
  </si>
  <si>
    <t>Karto Rejo</t>
  </si>
  <si>
    <t>Ngatijan</t>
  </si>
  <si>
    <t>Harno Dimulyo</t>
  </si>
  <si>
    <t>Dermo Lesono</t>
  </si>
  <si>
    <t>Harto Suwito</t>
  </si>
  <si>
    <t>Sadikan</t>
  </si>
  <si>
    <t>Sugito</t>
  </si>
  <si>
    <t>Mushola Al-Amin</t>
  </si>
  <si>
    <t>Jalan</t>
  </si>
  <si>
    <t>Satiman</t>
  </si>
  <si>
    <t>Supan</t>
  </si>
  <si>
    <t>Suwito Utomo</t>
  </si>
  <si>
    <t>Wartoyo</t>
  </si>
  <si>
    <t>Talud jalan dusun</t>
  </si>
  <si>
    <t>Gedangsari</t>
  </si>
  <si>
    <t>Mongkrong</t>
  </si>
  <si>
    <t>Kayen</t>
  </si>
  <si>
    <t>Watugajah</t>
  </si>
  <si>
    <t>Gunungcilik</t>
  </si>
  <si>
    <t>Mangli Jelok</t>
  </si>
  <si>
    <t>Guyangan kidul</t>
  </si>
  <si>
    <t>Baturturu</t>
  </si>
  <si>
    <t>Ngalang</t>
  </si>
  <si>
    <t>Plosodoyong</t>
  </si>
  <si>
    <t>Plasan</t>
  </si>
  <si>
    <t>Mertelu</t>
  </si>
  <si>
    <t>Krinjing - Gardu</t>
  </si>
  <si>
    <t>Guyangan Lor</t>
  </si>
  <si>
    <t>Pace A</t>
  </si>
  <si>
    <t>Jamban</t>
  </si>
  <si>
    <t>Pace B</t>
  </si>
  <si>
    <t>Tamansari</t>
  </si>
  <si>
    <t>Serut</t>
  </si>
  <si>
    <t>Guyangan</t>
  </si>
  <si>
    <t>Manggung</t>
  </si>
  <si>
    <t>Manggang</t>
  </si>
  <si>
    <t>Buyutan</t>
  </si>
  <si>
    <t>Karanganyar</t>
  </si>
  <si>
    <t>Magirejo</t>
  </si>
  <si>
    <t>Sambeng</t>
  </si>
  <si>
    <t>Bulu</t>
  </si>
  <si>
    <t>01/05</t>
  </si>
  <si>
    <t>10/01</t>
  </si>
  <si>
    <t>07/10</t>
  </si>
  <si>
    <t>02/14</t>
  </si>
  <si>
    <t>06/04</t>
  </si>
  <si>
    <t>05/04</t>
  </si>
  <si>
    <t>01/08</t>
  </si>
  <si>
    <t>Sampang</t>
  </si>
  <si>
    <t>Hargomulyo</t>
  </si>
  <si>
    <t>Keracunan Makanan</t>
  </si>
  <si>
    <t>Tersambar Petir</t>
  </si>
  <si>
    <t>Rumah rusak</t>
  </si>
  <si>
    <t>Fasilitas Rusak</t>
  </si>
  <si>
    <t>J U M L A H</t>
  </si>
  <si>
    <t>BADAN PENANGGULANGAN BENCANA DAERAH</t>
  </si>
  <si>
    <t>KABUPATEN GUNUNGKIDUL TAHUN 2013</t>
  </si>
  <si>
    <t>Kabupaten Gunungkidul</t>
  </si>
  <si>
    <t>Wonosari,     Desember 2013</t>
  </si>
  <si>
    <t>Kepala Pelaksana</t>
  </si>
  <si>
    <t>Badan Penanggulangan Bencana Daerah</t>
  </si>
  <si>
    <t>BUDHI HARJO, SH, MH</t>
  </si>
  <si>
    <t>NIP 19590911 198603 1 013</t>
  </si>
  <si>
    <t>Kecelakaan Laut</t>
  </si>
  <si>
    <t>Tercebur Bak Air</t>
  </si>
  <si>
    <t>Hanafi Abdul Azis Rosyidi</t>
  </si>
  <si>
    <t>Meninggal</t>
  </si>
  <si>
    <t>Kecelakaan Sumur</t>
  </si>
  <si>
    <t>Wotgaleh</t>
  </si>
  <si>
    <t>Jl. Longsor</t>
  </si>
  <si>
    <t>Trosari/Danyangan</t>
  </si>
  <si>
    <t>ruas jl. Bedil-banyu</t>
  </si>
  <si>
    <t>Bedil - Banyu</t>
  </si>
  <si>
    <t>Suminten</t>
  </si>
  <si>
    <t>Jl. Gedangsari_Klaten</t>
  </si>
  <si>
    <t>Sulistiyono</t>
  </si>
  <si>
    <t>Clongop-plasan</t>
  </si>
  <si>
    <t>Mertelu Kulon</t>
  </si>
  <si>
    <t>05/11</t>
  </si>
  <si>
    <t>S a j i</t>
  </si>
  <si>
    <t>Turi</t>
  </si>
  <si>
    <t>04/17</t>
  </si>
  <si>
    <t>Samirin</t>
  </si>
  <si>
    <t>DATA KORBAN BENCANA ALAM BANJIR</t>
  </si>
  <si>
    <t>Palimin</t>
  </si>
  <si>
    <t>Sambeng V</t>
  </si>
  <si>
    <t>Sriten</t>
  </si>
  <si>
    <t>001/007</t>
  </si>
  <si>
    <t>DATA KORBAN BENCANA ALAM</t>
  </si>
  <si>
    <t>KABUPATEN GUNUNGKIDUL TAHUN 2015</t>
  </si>
  <si>
    <t>No.</t>
  </si>
  <si>
    <t>L/P</t>
  </si>
  <si>
    <t>UMUR</t>
  </si>
  <si>
    <t>ALAMAT / LOKASI</t>
  </si>
  <si>
    <t>KONDISI</t>
  </si>
  <si>
    <t>BANTUAN LAIN</t>
  </si>
  <si>
    <t>( th )</t>
  </si>
  <si>
    <t>BANTUAN</t>
  </si>
  <si>
    <t>KERUSAKAN</t>
  </si>
  <si>
    <t>YG DIBERIKAN</t>
  </si>
  <si>
    <t>Jl. Cros way kali OYA, rejosari semin</t>
  </si>
  <si>
    <t>Jl. Lintas Propinsi di sempu kidul</t>
  </si>
  <si>
    <t>Jl. Poros Ds. Karangpilang</t>
  </si>
  <si>
    <t>Aziz Kurniawan</t>
  </si>
  <si>
    <t>L</t>
  </si>
  <si>
    <t>rumah roboh</t>
  </si>
  <si>
    <t>rusak berat</t>
  </si>
  <si>
    <t>paket permakanan, asbes</t>
  </si>
  <si>
    <t>Blimbing</t>
  </si>
  <si>
    <t>Umbulrejo</t>
  </si>
  <si>
    <t>Ponjong</t>
  </si>
  <si>
    <t>talud P=20, T=10</t>
  </si>
  <si>
    <t>Gedung Pesantren Al-Muhajirin</t>
  </si>
  <si>
    <t>Marsudi</t>
  </si>
  <si>
    <t>Jatibungkus</t>
  </si>
  <si>
    <t>Basuki</t>
  </si>
  <si>
    <t>Putat Wetan</t>
  </si>
  <si>
    <t>29/07</t>
  </si>
  <si>
    <t>Putat</t>
  </si>
  <si>
    <t>Rahmadi</t>
  </si>
  <si>
    <t>talud P=150, T=15</t>
  </si>
  <si>
    <t>Sutarwo</t>
  </si>
  <si>
    <t>Kecelakaan karena kecerobohan pekerja</t>
  </si>
  <si>
    <t>Suwadi</t>
  </si>
  <si>
    <t>Padangan</t>
  </si>
  <si>
    <t>026/007</t>
  </si>
  <si>
    <t>Parjo Utomo</t>
  </si>
  <si>
    <t>Ngatiyo</t>
  </si>
  <si>
    <t>027/007</t>
  </si>
  <si>
    <t>Giyoto</t>
  </si>
  <si>
    <t>Eman Kusmana</t>
  </si>
  <si>
    <t>014/004</t>
  </si>
  <si>
    <t>Jalan(fasilitas umum)</t>
  </si>
  <si>
    <t>Pos SAR Pantai Krakal</t>
  </si>
  <si>
    <t>Ngestirejo</t>
  </si>
  <si>
    <t>Trisno Widodo</t>
  </si>
  <si>
    <t>Suruh</t>
  </si>
  <si>
    <t>001/012</t>
  </si>
  <si>
    <t>Cipto Sutarno</t>
  </si>
  <si>
    <t>Sidomulyo</t>
  </si>
  <si>
    <t>001/006</t>
  </si>
  <si>
    <t>Suparno</t>
  </si>
  <si>
    <t>Mangli</t>
  </si>
  <si>
    <t>003/010</t>
  </si>
  <si>
    <t>hanya mengancam rumah</t>
  </si>
  <si>
    <t>Hargosari</t>
  </si>
  <si>
    <t>002/011</t>
  </si>
  <si>
    <t>Ledoksari</t>
  </si>
  <si>
    <t>005/007</t>
  </si>
  <si>
    <t>Kepek</t>
  </si>
  <si>
    <t>Sulisman</t>
  </si>
  <si>
    <t>Kepek I</t>
  </si>
  <si>
    <t>001/008</t>
  </si>
  <si>
    <t>Ny.Darso</t>
  </si>
  <si>
    <t>P</t>
  </si>
  <si>
    <t>Tegalmulyo</t>
  </si>
  <si>
    <t>003/005</t>
  </si>
  <si>
    <t>Ny.Santosa</t>
  </si>
  <si>
    <t>Ny.Tiwi</t>
  </si>
  <si>
    <t>Ny.Salim</t>
  </si>
  <si>
    <t>Kranon</t>
  </si>
  <si>
    <t>005/006</t>
  </si>
  <si>
    <t>Wasiman</t>
  </si>
  <si>
    <t>003/008</t>
  </si>
  <si>
    <t>Trimulyo II</t>
  </si>
  <si>
    <t>002/003</t>
  </si>
  <si>
    <t>Lagiyo</t>
  </si>
  <si>
    <t>Bansari</t>
  </si>
  <si>
    <t>Balai Dusun Siraman 3</t>
  </si>
  <si>
    <t>Yatmorejo</t>
  </si>
  <si>
    <t>004/003</t>
  </si>
  <si>
    <t>Witosipon</t>
  </si>
  <si>
    <t>Nasroh</t>
  </si>
  <si>
    <t>Walikom</t>
  </si>
  <si>
    <t>Rubilan</t>
  </si>
  <si>
    <t>Sucipto</t>
  </si>
  <si>
    <t>Imbang</t>
  </si>
  <si>
    <t>Mokol</t>
  </si>
  <si>
    <t>002/006</t>
  </si>
  <si>
    <t>Selang</t>
  </si>
  <si>
    <t>Agus Ikhsan Nurhayat</t>
  </si>
  <si>
    <t>Wukirsari</t>
  </si>
  <si>
    <t>006/003</t>
  </si>
  <si>
    <t>Baleharjo</t>
  </si>
  <si>
    <t>Sutiyarjo</t>
  </si>
  <si>
    <t>002/004</t>
  </si>
  <si>
    <t>Walinah</t>
  </si>
  <si>
    <t>005/004</t>
  </si>
  <si>
    <t>Sumiyah</t>
  </si>
  <si>
    <t>007/005</t>
  </si>
  <si>
    <t>Wagiyono</t>
  </si>
  <si>
    <t>Prapto Mugiyono</t>
  </si>
  <si>
    <t>002/002</t>
  </si>
  <si>
    <t>Sakiyo</t>
  </si>
  <si>
    <t>001/002</t>
  </si>
  <si>
    <t>Balai Dusun Siraman 2</t>
  </si>
  <si>
    <t>Atmo Suroso</t>
  </si>
  <si>
    <t>Mukijan</t>
  </si>
  <si>
    <t>001/003</t>
  </si>
  <si>
    <t xml:space="preserve">Winong </t>
  </si>
  <si>
    <t>Iswadi</t>
  </si>
  <si>
    <t>Ngatio</t>
  </si>
  <si>
    <t>Mujadi</t>
  </si>
  <si>
    <t>Samidi</t>
  </si>
  <si>
    <t>002/007</t>
  </si>
  <si>
    <t>Sukiyadi</t>
  </si>
  <si>
    <t>Buchori</t>
  </si>
  <si>
    <t>003/007</t>
  </si>
  <si>
    <t>Karso Suliyo</t>
  </si>
  <si>
    <t>Ridwantoro</t>
  </si>
  <si>
    <t>004/007</t>
  </si>
  <si>
    <t>Sigit Purnomo</t>
  </si>
  <si>
    <t>010/008</t>
  </si>
  <si>
    <t>Moerdjito</t>
  </si>
  <si>
    <t>008/008</t>
  </si>
  <si>
    <t>Paryono</t>
  </si>
  <si>
    <t>Harto Wiyono</t>
  </si>
  <si>
    <t>005/005</t>
  </si>
  <si>
    <t>Pace</t>
  </si>
  <si>
    <t>Harto Wiyoto</t>
  </si>
  <si>
    <t>Sengonkerep</t>
  </si>
  <si>
    <t>003/004</t>
  </si>
  <si>
    <t>Gobeh</t>
  </si>
  <si>
    <t>004/002</t>
  </si>
  <si>
    <t>Irwan Setiadi</t>
  </si>
  <si>
    <t>Grogolan</t>
  </si>
  <si>
    <t>002/001</t>
  </si>
  <si>
    <t>Bulurejo</t>
  </si>
  <si>
    <t>Ny. Sukirah</t>
  </si>
  <si>
    <t>Mojosari</t>
  </si>
  <si>
    <t>034/007</t>
  </si>
  <si>
    <t>Warsi</t>
  </si>
  <si>
    <t>Pacing Lor</t>
  </si>
  <si>
    <t>01/22</t>
  </si>
  <si>
    <t>Paino</t>
  </si>
  <si>
    <t>02/22</t>
  </si>
  <si>
    <t>Sakimin</t>
  </si>
  <si>
    <t xml:space="preserve">Pacing </t>
  </si>
  <si>
    <t>Solihin</t>
  </si>
  <si>
    <t>03/22</t>
  </si>
  <si>
    <t xml:space="preserve">Sagiyat </t>
  </si>
  <si>
    <t>Supriyono</t>
  </si>
  <si>
    <t>Pacing Kidul</t>
  </si>
  <si>
    <t>01/23</t>
  </si>
  <si>
    <t>Perwito</t>
  </si>
  <si>
    <t>04/23</t>
  </si>
  <si>
    <t>Senen</t>
  </si>
  <si>
    <t>05/23</t>
  </si>
  <si>
    <t>Tarip</t>
  </si>
  <si>
    <t>Giyono</t>
  </si>
  <si>
    <t>Sutam</t>
  </si>
  <si>
    <t>02/23</t>
  </si>
  <si>
    <t>Ny Kartini</t>
  </si>
  <si>
    <t>Tunggul Barat</t>
  </si>
  <si>
    <t>01/24</t>
  </si>
  <si>
    <t>Ny Sastro Sentono</t>
  </si>
  <si>
    <t xml:space="preserve">Tunggul Barat </t>
  </si>
  <si>
    <t>Sutrisno</t>
  </si>
  <si>
    <t>Ny Kariyo Dinomo</t>
  </si>
  <si>
    <t>Iwanto</t>
  </si>
  <si>
    <t>03/24</t>
  </si>
  <si>
    <t>Agus Sarino</t>
  </si>
  <si>
    <t>Sarif H</t>
  </si>
  <si>
    <t>Ny Sulas</t>
  </si>
  <si>
    <t>Wanto Suwito</t>
  </si>
  <si>
    <t>Prayitno</t>
  </si>
  <si>
    <t>02/24</t>
  </si>
  <si>
    <t>Ny Wati</t>
  </si>
  <si>
    <t>Siswo Sudiyo</t>
  </si>
  <si>
    <t>Tunggul Timur</t>
  </si>
  <si>
    <t>Sastro Sumiyono</t>
  </si>
  <si>
    <t>Jo Pawiro</t>
  </si>
  <si>
    <t>Marsidi</t>
  </si>
  <si>
    <t>Sasdiyanto</t>
  </si>
  <si>
    <t>Lapinah</t>
  </si>
  <si>
    <t xml:space="preserve">Balai Pedukuhan </t>
  </si>
  <si>
    <t>Dalyono</t>
  </si>
  <si>
    <t>Marso Pawiro</t>
  </si>
  <si>
    <t>Jarno Pawiro</t>
  </si>
  <si>
    <t>Tarjo Suwito</t>
  </si>
  <si>
    <t>Sis Saliki</t>
  </si>
  <si>
    <t>Suparmi</t>
  </si>
  <si>
    <t>05/22</t>
  </si>
  <si>
    <t>Wawan</t>
  </si>
  <si>
    <t>Sri Ndoyo</t>
  </si>
  <si>
    <t>Adi Sutrisno</t>
  </si>
  <si>
    <t>Darmo Tugi</t>
  </si>
  <si>
    <t>Yudi Winarso</t>
  </si>
  <si>
    <t>Sarwo Sumedi</t>
  </si>
  <si>
    <t>Darmo Tuyem</t>
  </si>
  <si>
    <t>Trisno Riyanto</t>
  </si>
  <si>
    <t>Ngebrak Timur</t>
  </si>
  <si>
    <t>05/28</t>
  </si>
  <si>
    <t>Slamet Sanusi</t>
  </si>
  <si>
    <t>06/28</t>
  </si>
  <si>
    <t>Marwan</t>
  </si>
  <si>
    <t>01/26</t>
  </si>
  <si>
    <t>Sastro Pawiro</t>
  </si>
  <si>
    <t>L'</t>
  </si>
  <si>
    <t>03/12</t>
  </si>
  <si>
    <t>Suyetno</t>
  </si>
  <si>
    <t>Cangkringan</t>
  </si>
  <si>
    <t>03/17</t>
  </si>
  <si>
    <t>rumah dan tanah pekarangan retak</t>
  </si>
  <si>
    <t>Nasri</t>
  </si>
  <si>
    <t>Giring</t>
  </si>
  <si>
    <t>mengancam pemukiman</t>
  </si>
  <si>
    <t>Sawiyem</t>
  </si>
  <si>
    <t>05/05</t>
  </si>
  <si>
    <t>pohon tumbang menimpa teras rumah dan tanah retak mengancam pemukiman</t>
  </si>
  <si>
    <t>Sarmo Wiyono</t>
  </si>
  <si>
    <t>Samino</t>
  </si>
  <si>
    <t>Pencil</t>
  </si>
  <si>
    <t>03/04</t>
  </si>
  <si>
    <t xml:space="preserve">Bendung </t>
  </si>
  <si>
    <t>Suyatmin</t>
  </si>
  <si>
    <t>Kemejing I</t>
  </si>
  <si>
    <t xml:space="preserve">Kemejing </t>
  </si>
  <si>
    <t>Salimin Muji Prasetyo</t>
  </si>
  <si>
    <t>49</t>
  </si>
  <si>
    <t>Supadi</t>
  </si>
  <si>
    <t>Darso</t>
  </si>
  <si>
    <t xml:space="preserve">Kepek </t>
  </si>
  <si>
    <t>Sukir</t>
  </si>
  <si>
    <t>Suwarmo Rejo</t>
  </si>
  <si>
    <t>Ngimbang</t>
  </si>
  <si>
    <t>Wasimin</t>
  </si>
  <si>
    <t>03/08</t>
  </si>
  <si>
    <t>Manjuran</t>
  </si>
  <si>
    <t>04/08</t>
  </si>
  <si>
    <t>Jelok, Pundungsari</t>
  </si>
  <si>
    <t>Talud Jalan</t>
  </si>
  <si>
    <t>Pondok</t>
  </si>
  <si>
    <t>Sunarno</t>
  </si>
  <si>
    <t>Gedoro</t>
  </si>
  <si>
    <t>21/06</t>
  </si>
  <si>
    <t>Fasilitas umum</t>
  </si>
  <si>
    <t>Talud Perbatasan</t>
  </si>
  <si>
    <t>Nglekong</t>
  </si>
  <si>
    <t>Trimuko</t>
  </si>
  <si>
    <t>26/07</t>
  </si>
  <si>
    <t>Margiyo</t>
  </si>
  <si>
    <t>Wagiyem</t>
  </si>
  <si>
    <t>sudah dibantu logistik</t>
  </si>
  <si>
    <t>Jumbadi</t>
  </si>
  <si>
    <t>Parangendog/Parangrejo</t>
  </si>
  <si>
    <t>Girijati</t>
  </si>
  <si>
    <t>Saljono</t>
  </si>
  <si>
    <t>Sariman</t>
  </si>
  <si>
    <t>Karang</t>
  </si>
  <si>
    <t>33/09</t>
  </si>
  <si>
    <t>Bambang</t>
  </si>
  <si>
    <t>Puspo Sudiyono</t>
  </si>
  <si>
    <t>Nangsri Lor</t>
  </si>
  <si>
    <t>Riyatmi</t>
  </si>
  <si>
    <t>07/32</t>
  </si>
  <si>
    <t>Sugimin</t>
  </si>
  <si>
    <t>Kepuhsari</t>
  </si>
  <si>
    <t>Ngadiyo</t>
  </si>
  <si>
    <t>Kayat Wito Wijoyo</t>
  </si>
  <si>
    <t>Playen I</t>
  </si>
  <si>
    <t>Karsiyem</t>
  </si>
  <si>
    <t>Patah Kaki</t>
  </si>
  <si>
    <t>Tebing Longsor</t>
  </si>
  <si>
    <t>Ahmad Taufiq</t>
  </si>
  <si>
    <t>Logandeng</t>
  </si>
  <si>
    <t>Srumbung</t>
  </si>
  <si>
    <t>Magelang</t>
  </si>
  <si>
    <t>Joko Susanto</t>
  </si>
  <si>
    <t>Risa Umami</t>
  </si>
  <si>
    <t>Deni Pinci Setiawan</t>
  </si>
  <si>
    <t>Tempuran</t>
  </si>
  <si>
    <t>Tanti Asmowati</t>
  </si>
  <si>
    <t>Sulardi</t>
  </si>
  <si>
    <t>Kropak</t>
  </si>
  <si>
    <t>Agus Triyanta</t>
  </si>
  <si>
    <t>Gumawang</t>
  </si>
  <si>
    <t>23/06</t>
  </si>
  <si>
    <t>Ny. Kromo Wongso</t>
  </si>
  <si>
    <t>Putat I</t>
  </si>
  <si>
    <t>30/08</t>
  </si>
  <si>
    <t>Ny. Sukiyem/Kromo Intono</t>
  </si>
  <si>
    <t>Praon</t>
  </si>
  <si>
    <t>Karno Suwito Sukar</t>
  </si>
  <si>
    <t>Suru Lor</t>
  </si>
  <si>
    <t>Tardiyanto</t>
  </si>
  <si>
    <t>Sembuku</t>
  </si>
  <si>
    <t>Dadapayu</t>
  </si>
  <si>
    <t>Sarwo Edi</t>
  </si>
  <si>
    <t>Guyangan Kidul</t>
  </si>
  <si>
    <t>Lasmari Hadi</t>
  </si>
  <si>
    <t>Sukadi</t>
  </si>
  <si>
    <t>031/005</t>
  </si>
  <si>
    <t>Nardi Wiyono</t>
  </si>
  <si>
    <t>Wangon</t>
  </si>
  <si>
    <t>18/04</t>
  </si>
  <si>
    <t>Samin Nardiwiyono</t>
  </si>
  <si>
    <t>Martono/Rubiyo</t>
  </si>
  <si>
    <t>Ploso</t>
  </si>
  <si>
    <t>Sendowo Lor</t>
  </si>
  <si>
    <t>Tomo Rejo</t>
  </si>
  <si>
    <t>Jatikuning</t>
  </si>
  <si>
    <t>033/011</t>
  </si>
  <si>
    <t>Tomorejo</t>
  </si>
  <si>
    <t>39/11</t>
  </si>
  <si>
    <t>Mujiyanto</t>
  </si>
  <si>
    <t>Tukiran</t>
  </si>
  <si>
    <t>Klumpit</t>
  </si>
  <si>
    <t>Kecelakaan Lain</t>
  </si>
  <si>
    <t>Laka Laut</t>
  </si>
  <si>
    <t>Parman</t>
  </si>
  <si>
    <t>Kuwon Lor</t>
  </si>
  <si>
    <t>Marmo Rejo</t>
  </si>
  <si>
    <t>Tileng</t>
  </si>
  <si>
    <t>Laka Sumur</t>
  </si>
  <si>
    <t>Sumino</t>
  </si>
  <si>
    <t>Mulo</t>
  </si>
  <si>
    <t>12/04</t>
  </si>
  <si>
    <t>Sriyono</t>
  </si>
  <si>
    <t>Karangpadang</t>
  </si>
  <si>
    <t>33/07</t>
  </si>
  <si>
    <t>Salim</t>
  </si>
  <si>
    <t>Karangwetan 2</t>
  </si>
  <si>
    <t>Gedangrejo</t>
  </si>
  <si>
    <t>Wonosari,     Desember 2015</t>
  </si>
  <si>
    <t>BPBD Kabupaten Gunungkidul</t>
  </si>
  <si>
    <t>KABUPATEN GUNUNGKIDUL TAHUN 2014</t>
  </si>
  <si>
    <t>Jl. Karang-Nglampar</t>
  </si>
  <si>
    <t>Karang-Nglampar</t>
  </si>
  <si>
    <t>Sampitno</t>
  </si>
  <si>
    <t>001/009</t>
  </si>
  <si>
    <t>Planjan</t>
  </si>
  <si>
    <t>Saiman</t>
  </si>
  <si>
    <t>Kecelakaan laut</t>
  </si>
  <si>
    <t>Meninggal Dunia</t>
  </si>
  <si>
    <t>Suwarti</t>
  </si>
  <si>
    <t>Teken</t>
  </si>
  <si>
    <t>Penemuan Mayat</t>
  </si>
  <si>
    <t>Mukino</t>
  </si>
  <si>
    <t>Wirik</t>
  </si>
  <si>
    <t>Untung Ptanoto</t>
  </si>
  <si>
    <t>Silingi</t>
  </si>
  <si>
    <t>Tuminah</t>
  </si>
  <si>
    <t>Yatiman</t>
  </si>
  <si>
    <t>Sularto</t>
  </si>
  <si>
    <t>Suci Sugiarto</t>
  </si>
  <si>
    <t>Lasimin</t>
  </si>
  <si>
    <t>Panorejo</t>
  </si>
  <si>
    <t>Somodiharjo</t>
  </si>
  <si>
    <t>Dawud</t>
  </si>
  <si>
    <t>Warto</t>
  </si>
  <si>
    <t>Talud Jalan P:20m, T:3m</t>
  </si>
  <si>
    <t>Karangasem-sampang-klaten-serut</t>
  </si>
  <si>
    <t>talud Runtuh</t>
  </si>
  <si>
    <t>Ny. Gito Prayitno alias lagiyem (67)</t>
  </si>
  <si>
    <t>Karangijo Kulon</t>
  </si>
  <si>
    <t>UPT TK &amp; SD Kec.Ponjong</t>
  </si>
  <si>
    <t>Sumber Lor</t>
  </si>
  <si>
    <t>Tatik</t>
  </si>
  <si>
    <t>Duwet Rejo</t>
  </si>
  <si>
    <t>Rewang</t>
  </si>
  <si>
    <t>Dirawat di RSUD</t>
  </si>
  <si>
    <t>Tukinah</t>
  </si>
  <si>
    <t>Grogol II</t>
  </si>
  <si>
    <t>Supardi</t>
  </si>
  <si>
    <t>Ngrombo 1</t>
  </si>
  <si>
    <t>01/11</t>
  </si>
  <si>
    <t>Satirah</t>
  </si>
  <si>
    <t>Praptorejo Nyoto</t>
  </si>
  <si>
    <t>Banyunongko</t>
  </si>
  <si>
    <t>Jl. Ambles</t>
  </si>
  <si>
    <t>Jimin</t>
  </si>
  <si>
    <t>Edi Sutrisno</t>
  </si>
  <si>
    <t>Jetis</t>
  </si>
  <si>
    <t>Wakimin</t>
  </si>
  <si>
    <t>Marto Suwiryo</t>
  </si>
  <si>
    <t>07/05</t>
  </si>
  <si>
    <t>Satinah</t>
  </si>
  <si>
    <t>Joyotiyoso</t>
  </si>
  <si>
    <t>Sakimo Wirotiyoso</t>
  </si>
  <si>
    <t>Pardiman Wirotiyoso</t>
  </si>
  <si>
    <t>Kami</t>
  </si>
  <si>
    <t>Ketelo</t>
  </si>
  <si>
    <t>Nurrahmadi</t>
  </si>
  <si>
    <t>Surobayan</t>
  </si>
  <si>
    <t>Slamet Suhartono</t>
  </si>
  <si>
    <t>29/04</t>
  </si>
  <si>
    <t>05-02-2014</t>
  </si>
  <si>
    <t>Sutaryana</t>
  </si>
  <si>
    <t>Gadingg II</t>
  </si>
  <si>
    <t>Yoso Pawiro</t>
  </si>
  <si>
    <t>Kerjo</t>
  </si>
  <si>
    <t>Genjahan</t>
  </si>
  <si>
    <t>08-02-2014</t>
  </si>
  <si>
    <t>Waginem</t>
  </si>
  <si>
    <t>Pokak</t>
  </si>
  <si>
    <t>Karangawen</t>
  </si>
  <si>
    <t>10-02-2014</t>
  </si>
  <si>
    <t>Manto Suwito</t>
  </si>
  <si>
    <t>Sendangrejo</t>
  </si>
  <si>
    <t>03-02-2014</t>
  </si>
  <si>
    <t>Jl. Kampung &amp; tebing</t>
  </si>
  <si>
    <t>Tanggul Sanggrahan</t>
  </si>
  <si>
    <t>Sanggrahan</t>
  </si>
  <si>
    <t>Priyo Suyamto</t>
  </si>
  <si>
    <t>03/11</t>
  </si>
  <si>
    <t>04-02-2014</t>
  </si>
  <si>
    <t>Yoso Wiyono</t>
  </si>
  <si>
    <t>08/12</t>
  </si>
  <si>
    <t>Dika Sulistiawan</t>
  </si>
  <si>
    <t>18-02-2014</t>
  </si>
  <si>
    <t>Mugiyono</t>
  </si>
  <si>
    <t>Talud Sumberan &amp; sendangrejo</t>
  </si>
  <si>
    <t>Sumberan-Sendangrejo</t>
  </si>
  <si>
    <t>20-02-2014</t>
  </si>
  <si>
    <t>Mujiyono</t>
  </si>
  <si>
    <t>Sanglor I</t>
  </si>
  <si>
    <t>24-02-2014</t>
  </si>
  <si>
    <t>22-02-2014</t>
  </si>
  <si>
    <t>Jln Gedangsari-klaten</t>
  </si>
  <si>
    <t>Jembatan terkikis jl.poros 88</t>
  </si>
  <si>
    <t>Jembatan desa ambrol</t>
  </si>
  <si>
    <t>Sblah Timur Balai Desa</t>
  </si>
  <si>
    <t>Jembatan terkikis</t>
  </si>
  <si>
    <t>Dekker plat poros 88</t>
  </si>
  <si>
    <t>Padukuhan Plasan</t>
  </si>
  <si>
    <t>Jembatan desa terkikis</t>
  </si>
  <si>
    <t>Sayap jembatan ambrol</t>
  </si>
  <si>
    <t>Tambakharjo</t>
  </si>
  <si>
    <t>Jrakah</t>
  </si>
  <si>
    <t>Semarang</t>
  </si>
  <si>
    <t>Jatuh dari tebing</t>
  </si>
  <si>
    <t>Yayuk Retno</t>
  </si>
  <si>
    <t>Jl. Mugas Barat No.21</t>
  </si>
  <si>
    <t>Mugas Sari</t>
  </si>
  <si>
    <t>Semarang Selatan</t>
  </si>
  <si>
    <t>Patah tulang</t>
  </si>
  <si>
    <t>Ny. Sutini</t>
  </si>
  <si>
    <t>Karangmojo B</t>
  </si>
  <si>
    <t>Wilayu</t>
  </si>
  <si>
    <t>Terbah</t>
  </si>
  <si>
    <t>21/11</t>
  </si>
  <si>
    <t>25-02-2014</t>
  </si>
  <si>
    <t>Sinem</t>
  </si>
  <si>
    <t>Pokdadap</t>
  </si>
  <si>
    <t>18-03-2014</t>
  </si>
  <si>
    <t>06/19</t>
  </si>
  <si>
    <t>Ny. Wiryo Rejo</t>
  </si>
  <si>
    <t>Danu Sukarjo</t>
  </si>
  <si>
    <t>Akses Jl.Nglampar-karang Putus</t>
  </si>
  <si>
    <t>Musini</t>
  </si>
  <si>
    <t>Gunungbang</t>
  </si>
  <si>
    <t>Tuyem</t>
  </si>
  <si>
    <t>Grogol 5</t>
  </si>
  <si>
    <t>Paidi</t>
  </si>
  <si>
    <t>21/03</t>
  </si>
  <si>
    <t>12/03</t>
  </si>
  <si>
    <t>Susanto</t>
  </si>
  <si>
    <t>Sanem</t>
  </si>
  <si>
    <t>Kebowan Lor</t>
  </si>
  <si>
    <t>Gombang</t>
  </si>
  <si>
    <t>Ponikem</t>
  </si>
  <si>
    <t>13/14</t>
  </si>
  <si>
    <t>Adi Prayitno</t>
  </si>
  <si>
    <t>Mertelu Wetan</t>
  </si>
  <si>
    <t>Batur Turu</t>
  </si>
  <si>
    <t>06/07</t>
  </si>
  <si>
    <t>Ari Marwanto</t>
  </si>
  <si>
    <t>Tlogo Warak</t>
  </si>
  <si>
    <t>06/08</t>
  </si>
  <si>
    <t>So Siwuh</t>
  </si>
  <si>
    <t>Kwangen Kidul</t>
  </si>
  <si>
    <t>Suhono</t>
  </si>
  <si>
    <t>Sardi</t>
  </si>
  <si>
    <t>Kariyo Said</t>
  </si>
  <si>
    <t>Sugiman</t>
  </si>
  <si>
    <t>Sukarmin</t>
  </si>
  <si>
    <t>Marto Suwito</t>
  </si>
  <si>
    <t>Sumiyem</t>
  </si>
  <si>
    <t>Kromo Karso</t>
  </si>
  <si>
    <t>Timun Sari</t>
  </si>
  <si>
    <t>Adi Kamiyo</t>
  </si>
  <si>
    <t>Pakel</t>
  </si>
  <si>
    <t>09/04</t>
  </si>
  <si>
    <t>Surtini</t>
  </si>
  <si>
    <t>Arjo Sentono</t>
  </si>
  <si>
    <t>Tugiyem</t>
  </si>
  <si>
    <t>SD. Menthel 1</t>
  </si>
  <si>
    <t>Rubiyem</t>
  </si>
  <si>
    <t>Narto Utomo</t>
  </si>
  <si>
    <t>Wagiran</t>
  </si>
  <si>
    <t>Suwarno</t>
  </si>
  <si>
    <t>Penggilingan Padi</t>
  </si>
  <si>
    <t>Wahono</t>
  </si>
  <si>
    <t>Wasiyem</t>
  </si>
  <si>
    <t>Tumiran</t>
  </si>
  <si>
    <t>Ny. Redjo Pariah</t>
  </si>
  <si>
    <t>Sendowo Kidul</t>
  </si>
  <si>
    <t>Kecelakaan Sungai</t>
  </si>
  <si>
    <t>Sarjiwo</t>
  </si>
  <si>
    <t>Sokoliman I</t>
  </si>
  <si>
    <t>Gumbreg</t>
  </si>
  <si>
    <t>013/004</t>
  </si>
  <si>
    <t>Murwanto</t>
  </si>
  <si>
    <t>006/005</t>
  </si>
  <si>
    <t>Supramono</t>
  </si>
  <si>
    <t>010/003</t>
  </si>
  <si>
    <t>Marto Tugimin</t>
  </si>
  <si>
    <t>Ngasem Utara</t>
  </si>
  <si>
    <t>Ari Cahyanto</t>
  </si>
  <si>
    <t>Plumbungan</t>
  </si>
  <si>
    <t>Umas Yanto</t>
  </si>
  <si>
    <t>Yahya</t>
  </si>
  <si>
    <t>Namberan</t>
  </si>
  <si>
    <t>Slamet Suprihatin</t>
  </si>
  <si>
    <t>Karanggumuk II</t>
  </si>
  <si>
    <t>34/15</t>
  </si>
  <si>
    <t>Karangrejek</t>
  </si>
  <si>
    <t>Perbukitan milik 16 warga</t>
  </si>
  <si>
    <t>Sendangrejo &amp; Banteng Wareng</t>
  </si>
  <si>
    <t>Lahan Tebu</t>
  </si>
  <si>
    <t>Tuparmino</t>
  </si>
  <si>
    <t>Gunungabang</t>
  </si>
  <si>
    <t>Harjo Sudarmo alias Kasiyo</t>
  </si>
  <si>
    <t>Margiyem</t>
  </si>
  <si>
    <t>Suratmin</t>
  </si>
  <si>
    <t>Paeran</t>
  </si>
  <si>
    <t>Dayakan Kulon</t>
  </si>
  <si>
    <t>Pardiyono</t>
  </si>
  <si>
    <t>Radiyanto</t>
  </si>
  <si>
    <t>Rebo Sujiwanto dan Panular</t>
  </si>
  <si>
    <t>Jlantir</t>
  </si>
  <si>
    <t>Banyubening 2</t>
  </si>
  <si>
    <t>06/11</t>
  </si>
  <si>
    <t>Ny. Ngatinem</t>
  </si>
  <si>
    <t>Regedek</t>
  </si>
  <si>
    <t>Juwadi</t>
  </si>
  <si>
    <t>Giyo Hadi Suwito</t>
  </si>
  <si>
    <t>Ny. Tumiyah</t>
  </si>
  <si>
    <t>Sujadi</t>
  </si>
  <si>
    <t>Semoyo</t>
  </si>
  <si>
    <t>Turmidi</t>
  </si>
  <si>
    <t>Ngasemayu</t>
  </si>
  <si>
    <t>10/03</t>
  </si>
  <si>
    <t>006/004</t>
  </si>
  <si>
    <t>Supirmadiyono</t>
  </si>
  <si>
    <t>Ngrancahan</t>
  </si>
  <si>
    <t>25/5</t>
  </si>
  <si>
    <t>Murji Wiyanto</t>
  </si>
  <si>
    <t>Petung</t>
  </si>
  <si>
    <t>Giriwungu</t>
  </si>
  <si>
    <t>Siswo Karyono</t>
  </si>
  <si>
    <t>Udiyatno</t>
  </si>
  <si>
    <t>Sapto Sudiyono</t>
  </si>
  <si>
    <t>Yudiman</t>
  </si>
  <si>
    <t>Warno Wiyadi</t>
  </si>
  <si>
    <t>Parto Irono</t>
  </si>
  <si>
    <t>Sukardi Wiyono</t>
  </si>
  <si>
    <t>Wiryono</t>
  </si>
  <si>
    <t>Reso Ijoyo</t>
  </si>
  <si>
    <t>Suwoto</t>
  </si>
  <si>
    <t>Karsudi Utomo</t>
  </si>
  <si>
    <t>Marso Suwito</t>
  </si>
  <si>
    <t>Jl. Poros desa Kalitekuk ambles</t>
  </si>
  <si>
    <t>Klampok-Kalitekuk</t>
  </si>
  <si>
    <t>50 zak semen</t>
  </si>
  <si>
    <t>Ngatiyem Sastro Nipan</t>
  </si>
  <si>
    <t>Kerjan</t>
  </si>
  <si>
    <t>Kasinem/Bambang Ponimin</t>
  </si>
  <si>
    <t>Krakalan</t>
  </si>
  <si>
    <t>21/05</t>
  </si>
  <si>
    <t>Roseno Tri Wibowo</t>
  </si>
  <si>
    <t>Putat II</t>
  </si>
  <si>
    <t>35/09</t>
  </si>
  <si>
    <t>Amat Sangidan</t>
  </si>
  <si>
    <t>Kalinampu</t>
  </si>
  <si>
    <t>26/06</t>
  </si>
  <si>
    <t>Noto Suwito</t>
  </si>
  <si>
    <t>Semuluh Kidul</t>
  </si>
  <si>
    <t>05/15</t>
  </si>
  <si>
    <t>Wiranto</t>
  </si>
  <si>
    <t>Pakel Kopek</t>
  </si>
  <si>
    <t>Pucung</t>
  </si>
  <si>
    <t>Wonosari, 31 Desember 2014</t>
  </si>
  <si>
    <t>KABUPATEN GUNUNGKIDUL TAHUN 2016</t>
  </si>
  <si>
    <t>Yuliyanto</t>
  </si>
  <si>
    <t>004/009</t>
  </si>
  <si>
    <t>Selamat</t>
  </si>
  <si>
    <t>Ringan</t>
  </si>
  <si>
    <t>Ngatimin</t>
  </si>
  <si>
    <t>Gabugan</t>
  </si>
  <si>
    <t>Berat</t>
  </si>
  <si>
    <t>Asrama Pesantren Darul Qur'an Wal Irshad</t>
  </si>
  <si>
    <t>1 MD 2 luka</t>
  </si>
  <si>
    <t>Nidhom El Khafi (14) Sawahan, Bantul kondisi meninggal dunia, Yogi (22) Nglegi, Patuk, kondisi sesak napas, Muh Keiko (15) Ngunut Playen, GK, Kondisi Luka-luka</t>
  </si>
  <si>
    <t>Bakir</t>
  </si>
  <si>
    <t>037/009</t>
  </si>
  <si>
    <t>sumur</t>
  </si>
  <si>
    <t>Muhammad Timan</t>
  </si>
  <si>
    <t>Wunung</t>
  </si>
  <si>
    <t>sungai</t>
  </si>
  <si>
    <t>Laka Sungai</t>
  </si>
  <si>
    <t xml:space="preserve">Samiyo Abam </t>
  </si>
  <si>
    <t>Kemorosari 2</t>
  </si>
  <si>
    <t>Piyaman</t>
  </si>
  <si>
    <t xml:space="preserve">Kasidi </t>
  </si>
  <si>
    <t xml:space="preserve">Bejo Suprapto </t>
  </si>
  <si>
    <t xml:space="preserve">Sofin Hadi A </t>
  </si>
  <si>
    <t>Sajiran</t>
  </si>
  <si>
    <t xml:space="preserve">Sangidu </t>
  </si>
  <si>
    <t>008/007</t>
  </si>
  <si>
    <t>Mardi</t>
  </si>
  <si>
    <t xml:space="preserve">Pur Sukiran </t>
  </si>
  <si>
    <t xml:space="preserve">Wagiman </t>
  </si>
  <si>
    <t>Madyo Sentono</t>
  </si>
  <si>
    <t>004/005</t>
  </si>
  <si>
    <t>Tumino</t>
  </si>
  <si>
    <t>Tumirah</t>
  </si>
  <si>
    <t>Sutinem</t>
  </si>
  <si>
    <t>Budi Santoso</t>
  </si>
  <si>
    <t>Akses Jl.wonsa-Budegan</t>
  </si>
  <si>
    <t>Jeruksari</t>
  </si>
  <si>
    <t>Tidak ada korban</t>
  </si>
  <si>
    <t>Akses Jl. Antar kampung</t>
  </si>
  <si>
    <t>Watugilang A</t>
  </si>
  <si>
    <t>024/005</t>
  </si>
  <si>
    <t>Pariyem</t>
  </si>
  <si>
    <t>Kecebur Parit</t>
  </si>
  <si>
    <t xml:space="preserve">Jl.Sumarwi </t>
  </si>
  <si>
    <r>
      <t>Kebakaran(</t>
    </r>
    <r>
      <rPr>
        <b/>
        <sz val="10"/>
        <color indexed="8"/>
        <rFont val="Times New Roman"/>
        <family val="1"/>
      </rPr>
      <t>mobil</t>
    </r>
    <r>
      <rPr>
        <sz val="10"/>
        <color indexed="8"/>
        <rFont val="Times New Roman"/>
        <family val="1"/>
      </rPr>
      <t>)</t>
    </r>
  </si>
  <si>
    <t>Ahmadi</t>
  </si>
  <si>
    <t>022/005</t>
  </si>
  <si>
    <t>Tanah longsor</t>
  </si>
  <si>
    <t>Sarjiyem</t>
  </si>
  <si>
    <t>Heriwinarno</t>
  </si>
  <si>
    <t>004/001</t>
  </si>
  <si>
    <t>Talud jalan</t>
  </si>
  <si>
    <t>Boyo</t>
  </si>
  <si>
    <t>Lasmi</t>
  </si>
  <si>
    <t>001/011</t>
  </si>
  <si>
    <t xml:space="preserve">Ringan </t>
  </si>
  <si>
    <t>Sadiman</t>
  </si>
  <si>
    <t>004/011</t>
  </si>
  <si>
    <t>Munadi</t>
  </si>
  <si>
    <t>023/005</t>
  </si>
  <si>
    <t>Sugiarto</t>
  </si>
  <si>
    <t>Rumah Roboh</t>
  </si>
  <si>
    <t>008/012</t>
  </si>
  <si>
    <t>Barno Widodo</t>
  </si>
  <si>
    <t>Parangan Duwur</t>
  </si>
  <si>
    <t>006/019</t>
  </si>
  <si>
    <t xml:space="preserve"> -</t>
  </si>
  <si>
    <t>005/003</t>
  </si>
  <si>
    <t>Narto</t>
  </si>
  <si>
    <t>Pardal</t>
  </si>
  <si>
    <t>Sugiyo</t>
  </si>
  <si>
    <t>Sadiyo</t>
  </si>
  <si>
    <t>Banteng wareng 1</t>
  </si>
  <si>
    <t>Manto</t>
  </si>
  <si>
    <t>Diyono</t>
  </si>
  <si>
    <t>Padi</t>
  </si>
  <si>
    <t>Tarto</t>
  </si>
  <si>
    <t>001/005</t>
  </si>
  <si>
    <t>Sayidi</t>
  </si>
  <si>
    <t>Talud Makam</t>
  </si>
  <si>
    <t>Banteng wareng 2</t>
  </si>
  <si>
    <t>Idris</t>
  </si>
  <si>
    <t>Sastro</t>
  </si>
  <si>
    <t>Temon</t>
  </si>
  <si>
    <t>Kanti Lestari</t>
  </si>
  <si>
    <t xml:space="preserve">L </t>
  </si>
  <si>
    <t>Sumbermulyo</t>
  </si>
  <si>
    <t>Garotan</t>
  </si>
  <si>
    <t>Arjo Dinomo</t>
  </si>
  <si>
    <t>Semuluh Lor</t>
  </si>
  <si>
    <t>Ratmi</t>
  </si>
  <si>
    <t>Sutris</t>
  </si>
  <si>
    <t>Paguyuban Hutan Rakyat</t>
  </si>
  <si>
    <t xml:space="preserve"> - </t>
  </si>
  <si>
    <t>Pohon Tumbang</t>
  </si>
  <si>
    <t>Suyarno</t>
  </si>
  <si>
    <t>Sagino</t>
  </si>
  <si>
    <t>Hadi Sutrisno</t>
  </si>
  <si>
    <t>Masyarakat</t>
  </si>
  <si>
    <t>008/005</t>
  </si>
  <si>
    <t>Trembono</t>
  </si>
  <si>
    <t>005/010</t>
  </si>
  <si>
    <t>Menutup Jalan</t>
  </si>
  <si>
    <t>005/002</t>
  </si>
  <si>
    <t>Sendang 1</t>
  </si>
  <si>
    <t>003/006</t>
  </si>
  <si>
    <t>Bambang Supriyanto</t>
  </si>
  <si>
    <t>Gelaran I</t>
  </si>
  <si>
    <t>001/015</t>
  </si>
  <si>
    <t>Kajar 1</t>
  </si>
  <si>
    <t>Karang Tengah</t>
  </si>
  <si>
    <t>Kurtinem</t>
  </si>
  <si>
    <t>Banaran II</t>
  </si>
  <si>
    <t>009/002</t>
  </si>
  <si>
    <t>Pardiman</t>
  </si>
  <si>
    <t>006/002</t>
  </si>
  <si>
    <t>Wagiyo</t>
  </si>
  <si>
    <t>015/002</t>
  </si>
  <si>
    <t>Sutrimanto</t>
  </si>
  <si>
    <t>026/002</t>
  </si>
  <si>
    <t>23--3-2016</t>
  </si>
  <si>
    <t>Banaran IV</t>
  </si>
  <si>
    <t>028/004</t>
  </si>
  <si>
    <t>Harjo Wardoyo</t>
  </si>
  <si>
    <t>Banaran VII</t>
  </si>
  <si>
    <t>Hartadi</t>
  </si>
  <si>
    <t>033/007</t>
  </si>
  <si>
    <t>Wiyadi</t>
  </si>
  <si>
    <t>Joyo Sumarto</t>
  </si>
  <si>
    <t>036/007</t>
  </si>
  <si>
    <t>Mardiyo</t>
  </si>
  <si>
    <t>Banaran IX</t>
  </si>
  <si>
    <t>044/007</t>
  </si>
  <si>
    <t>Dengok IV</t>
  </si>
  <si>
    <t>011/004</t>
  </si>
  <si>
    <t>Ngunut Lor</t>
  </si>
  <si>
    <t>022/001</t>
  </si>
  <si>
    <t>Suradal</t>
  </si>
  <si>
    <t>Yusuf.M</t>
  </si>
  <si>
    <t>Nglindur Kulon</t>
  </si>
  <si>
    <t>Nglindur</t>
  </si>
  <si>
    <t>Nglindur Wetan</t>
  </si>
  <si>
    <t>001/001</t>
  </si>
  <si>
    <t>Gangsalan Kidul</t>
  </si>
  <si>
    <t>017/005</t>
  </si>
  <si>
    <t>Umardi</t>
  </si>
  <si>
    <t>Karangmiri</t>
  </si>
  <si>
    <t>Kebakaran Kandang</t>
  </si>
  <si>
    <t>Rudi</t>
  </si>
  <si>
    <t>Karang Wetan</t>
  </si>
  <si>
    <t>029/</t>
  </si>
  <si>
    <t>Siyono Wetan</t>
  </si>
  <si>
    <t>064/010</t>
  </si>
  <si>
    <t>Siyono</t>
  </si>
  <si>
    <t>Aris Wagino</t>
  </si>
  <si>
    <t>063/010</t>
  </si>
  <si>
    <t>Sami'un</t>
  </si>
  <si>
    <t>Waduk</t>
  </si>
  <si>
    <t>027/008</t>
  </si>
  <si>
    <t>Arjo Dikromo</t>
  </si>
  <si>
    <t>Selang 5</t>
  </si>
  <si>
    <t>Rumah</t>
  </si>
  <si>
    <t>Suratman</t>
  </si>
  <si>
    <t>006/008</t>
  </si>
  <si>
    <t>Akses jalan</t>
  </si>
  <si>
    <t>003/</t>
  </si>
  <si>
    <t>Tukijem</t>
  </si>
  <si>
    <t>Ngrandu</t>
  </si>
  <si>
    <t>009/001</t>
  </si>
  <si>
    <t>007/001</t>
  </si>
  <si>
    <t>Klimin Sapu tro</t>
  </si>
  <si>
    <t>Grogol 1</t>
  </si>
  <si>
    <t xml:space="preserve">Bejiharjo </t>
  </si>
  <si>
    <t>Prihatin</t>
  </si>
  <si>
    <t>Ngatiri</t>
  </si>
  <si>
    <t>Pendem</t>
  </si>
  <si>
    <t>Sanikem</t>
  </si>
  <si>
    <t>003/009</t>
  </si>
  <si>
    <t>Kiana</t>
  </si>
  <si>
    <t>Pantai Kukup</t>
  </si>
  <si>
    <t>luka-luka</t>
  </si>
  <si>
    <t>Tertimpa Poho Tumbang</t>
  </si>
  <si>
    <t>Yuni</t>
  </si>
  <si>
    <t>Istriani</t>
  </si>
  <si>
    <t>Umi</t>
  </si>
  <si>
    <t>Ari Yunita</t>
  </si>
  <si>
    <t>Yesiblesi</t>
  </si>
  <si>
    <t>Pantai Pulang Sawal</t>
  </si>
  <si>
    <t>Laka air (laut)</t>
  </si>
  <si>
    <t>selamat</t>
  </si>
  <si>
    <t>Fajar Dwi Hartanto</t>
  </si>
  <si>
    <t>Arum Arta</t>
  </si>
  <si>
    <t>Pantai Sepanjang</t>
  </si>
  <si>
    <t>Laka Tenggelam di telaga</t>
  </si>
  <si>
    <t>Ny. Rebi</t>
  </si>
  <si>
    <t>telaga</t>
  </si>
  <si>
    <t>Putuk Payaman</t>
  </si>
  <si>
    <t>Muklis C</t>
  </si>
  <si>
    <t>Pantai Baron</t>
  </si>
  <si>
    <t>Firman</t>
  </si>
  <si>
    <t>Ira</t>
  </si>
  <si>
    <t>Sutini</t>
  </si>
  <si>
    <t>Dwi Setyo Novanto</t>
  </si>
  <si>
    <t>Denok Nuryatun</t>
  </si>
  <si>
    <t>Dapur</t>
  </si>
  <si>
    <t>Pantai Selatan Gunungkidul</t>
  </si>
  <si>
    <t>8,9-06-2016</t>
  </si>
  <si>
    <t>Tepus,Panggang,Girisubo,Rongkop</t>
  </si>
  <si>
    <t>Banjir Rob</t>
  </si>
  <si>
    <t>Banaran V</t>
  </si>
  <si>
    <t>027/005</t>
  </si>
  <si>
    <t>Banaran</t>
  </si>
  <si>
    <t>Yoyok</t>
  </si>
  <si>
    <t>Njlantir I</t>
  </si>
  <si>
    <t>Siswo Sunardi</t>
  </si>
  <si>
    <t>Sujiman</t>
  </si>
  <si>
    <t>SMK N I Tanjungsari</t>
  </si>
  <si>
    <t>Rajem</t>
  </si>
  <si>
    <t>Bruno I</t>
  </si>
  <si>
    <t>Panggang II</t>
  </si>
  <si>
    <t>Giriharjo</t>
  </si>
  <si>
    <t>Warto Paijan</t>
  </si>
  <si>
    <t>Karang Pilang Kidul</t>
  </si>
  <si>
    <t>003/014</t>
  </si>
  <si>
    <t>Sri Raharto</t>
  </si>
  <si>
    <t>Madusari</t>
  </si>
  <si>
    <t>Martini</t>
  </si>
  <si>
    <t>Siyo</t>
  </si>
  <si>
    <t>Ngampel</t>
  </si>
  <si>
    <t>04/14</t>
  </si>
  <si>
    <t>Ny. Marjuki</t>
  </si>
  <si>
    <t>Kranggan</t>
  </si>
  <si>
    <t>Tambak</t>
  </si>
  <si>
    <t>Melikan</t>
  </si>
  <si>
    <t>Ponco Dimejo</t>
  </si>
  <si>
    <t>Karanganom 2</t>
  </si>
  <si>
    <t>01//05</t>
  </si>
  <si>
    <t>Kernan</t>
  </si>
  <si>
    <t>007/003</t>
  </si>
  <si>
    <t>Warsino</t>
  </si>
  <si>
    <t>Sambeng 5</t>
  </si>
  <si>
    <t xml:space="preserve">Ucak </t>
  </si>
  <si>
    <t>Ringinsari</t>
  </si>
  <si>
    <t>Arif(Fanissa roti)</t>
  </si>
  <si>
    <t>Supomo</t>
  </si>
  <si>
    <t>Budegan 2</t>
  </si>
  <si>
    <t>008/011</t>
  </si>
  <si>
    <t>Edi Hartono</t>
  </si>
  <si>
    <t>Tanah longsor (Talud)</t>
  </si>
  <si>
    <t>Rejo Pawiro</t>
  </si>
  <si>
    <t>Surulanang</t>
  </si>
  <si>
    <t>048/008</t>
  </si>
  <si>
    <t>Sudarno</t>
  </si>
  <si>
    <t>Pacar II</t>
  </si>
  <si>
    <t>004/06</t>
  </si>
  <si>
    <t>Kandang ayam roboh</t>
  </si>
  <si>
    <t>Bendungan</t>
  </si>
  <si>
    <t>002/08</t>
  </si>
  <si>
    <t>Rumah roboh</t>
  </si>
  <si>
    <t>Satudiyanto</t>
  </si>
  <si>
    <t>003/08</t>
  </si>
  <si>
    <t>Kenteng</t>
  </si>
  <si>
    <t>kandang</t>
  </si>
  <si>
    <t>001/010</t>
  </si>
  <si>
    <t>Rumah ronoh</t>
  </si>
  <si>
    <t>Kirani Riski WahyuningratRi</t>
  </si>
  <si>
    <t>Ngronggo</t>
  </si>
  <si>
    <t>023/006</t>
  </si>
  <si>
    <t>Sumur</t>
  </si>
  <si>
    <t>MD</t>
  </si>
  <si>
    <t>Mertelu etan</t>
  </si>
  <si>
    <t>Larjo Utomo</t>
  </si>
  <si>
    <t>Tandon pakan sapi</t>
  </si>
  <si>
    <t>Yudiyanto</t>
  </si>
  <si>
    <t>020/004</t>
  </si>
  <si>
    <t>Pondok Darul Quran</t>
  </si>
  <si>
    <t>Asrama Putri</t>
  </si>
  <si>
    <t>Hengky Pramuda N</t>
  </si>
  <si>
    <t>Bantalwatu</t>
  </si>
  <si>
    <t>Sumberwungu</t>
  </si>
  <si>
    <t>Aji Saputro</t>
  </si>
  <si>
    <t>Murdiyono</t>
  </si>
  <si>
    <t>Giyo</t>
  </si>
  <si>
    <t>Gelaran 1</t>
  </si>
  <si>
    <t>007/015</t>
  </si>
  <si>
    <t>Laka sungai</t>
  </si>
  <si>
    <t xml:space="preserve">Ngrombo 1 </t>
  </si>
  <si>
    <t>Balong</t>
  </si>
  <si>
    <t>Sarjito</t>
  </si>
  <si>
    <t>Nglindur kulon</t>
  </si>
  <si>
    <t>011/003</t>
  </si>
  <si>
    <t>Ngalangombo</t>
  </si>
  <si>
    <t>Sumari</t>
  </si>
  <si>
    <t>Ngembes</t>
  </si>
  <si>
    <t>028/008</t>
  </si>
  <si>
    <t>028/009</t>
  </si>
  <si>
    <t>028/010</t>
  </si>
  <si>
    <t>Sukimin</t>
  </si>
  <si>
    <t>Subardi</t>
  </si>
  <si>
    <t>Ngepo</t>
  </si>
  <si>
    <t>002/008</t>
  </si>
  <si>
    <t>Sarjo Suwito</t>
  </si>
  <si>
    <t>Ratno Pranjono</t>
  </si>
  <si>
    <t>Wongso Rejo</t>
  </si>
  <si>
    <t>Komplek dusun</t>
  </si>
  <si>
    <t>001/-</t>
  </si>
  <si>
    <t>Banjir lokal</t>
  </si>
  <si>
    <t>Samsudin</t>
  </si>
  <si>
    <t>Gedongdowo</t>
  </si>
  <si>
    <t>016/004</t>
  </si>
  <si>
    <t>Pampang</t>
  </si>
  <si>
    <t>Paiman</t>
  </si>
  <si>
    <t>036/010</t>
  </si>
  <si>
    <t>Pergerakan Tanah</t>
  </si>
  <si>
    <t>Supasto</t>
  </si>
  <si>
    <t>Panggul kulon</t>
  </si>
  <si>
    <t>002/016</t>
  </si>
  <si>
    <t>Pohon tumbang menimpa rumah</t>
  </si>
  <si>
    <t>Ilham</t>
  </si>
  <si>
    <t>Pantai Drini</t>
  </si>
  <si>
    <t>Wisatawan</t>
  </si>
  <si>
    <t>Sulawesi Barat</t>
  </si>
  <si>
    <t>Luka</t>
  </si>
  <si>
    <t>Rano</t>
  </si>
  <si>
    <t>Sulawesi Selatan</t>
  </si>
  <si>
    <t>Jl.ksatrian wonosari</t>
  </si>
  <si>
    <t>Niyem</t>
  </si>
  <si>
    <t>001/017</t>
  </si>
  <si>
    <t>Hujan ,Angin Kencang</t>
  </si>
  <si>
    <t>Tardi</t>
  </si>
  <si>
    <t>Kiran</t>
  </si>
  <si>
    <t>Ngagel</t>
  </si>
  <si>
    <t>Ny. Kayem(Jo Pawiro)</t>
  </si>
  <si>
    <t>Tempuran Wetan</t>
  </si>
  <si>
    <t>003/012</t>
  </si>
  <si>
    <t>Ny. Padmo</t>
  </si>
  <si>
    <t>Ngipak</t>
  </si>
  <si>
    <t>Siraman I</t>
  </si>
  <si>
    <t>Pohon tumbang</t>
  </si>
  <si>
    <t>Tengklik</t>
  </si>
  <si>
    <t>Sihdi</t>
  </si>
  <si>
    <t>Sukarman</t>
  </si>
  <si>
    <t>005/015</t>
  </si>
  <si>
    <t>Sujino</t>
  </si>
  <si>
    <t>002/010</t>
  </si>
  <si>
    <t>Tumi</t>
  </si>
  <si>
    <t>003/003</t>
  </si>
  <si>
    <t>Sri Lestari</t>
  </si>
  <si>
    <t>Bendogede 2</t>
  </si>
  <si>
    <t>003/002</t>
  </si>
  <si>
    <t>Tertimpa tebing</t>
  </si>
  <si>
    <t>Kecelakaan kerja</t>
  </si>
  <si>
    <t>Ahmad</t>
  </si>
  <si>
    <t>Karang wetan</t>
  </si>
  <si>
    <t>004/004</t>
  </si>
  <si>
    <t>Sukarti</t>
  </si>
  <si>
    <t>Jatirejo</t>
  </si>
  <si>
    <t>Gito Suwarno</t>
  </si>
  <si>
    <t>Yadi</t>
  </si>
  <si>
    <t>Jambon</t>
  </si>
  <si>
    <t>Arjo Sumarto</t>
  </si>
  <si>
    <t>Kedungpoh Lor</t>
  </si>
  <si>
    <t>Jembatan Gantung Ambrol</t>
  </si>
  <si>
    <t>Jeruklegi</t>
  </si>
  <si>
    <t xml:space="preserve">Katongan </t>
  </si>
  <si>
    <t>berat</t>
  </si>
  <si>
    <t>Gununggambar</t>
  </si>
  <si>
    <t>Jl. Tambakromo-Semin</t>
  </si>
  <si>
    <t>Jalan Ambles</t>
  </si>
  <si>
    <t>Andiyanto</t>
  </si>
  <si>
    <t>18/05</t>
  </si>
  <si>
    <t>Sismanto</t>
  </si>
  <si>
    <t>010/03</t>
  </si>
  <si>
    <t>009/03</t>
  </si>
  <si>
    <t>Rujiman</t>
  </si>
  <si>
    <t>018/05</t>
  </si>
  <si>
    <t>Nglanggeran Kulon</t>
  </si>
  <si>
    <t>015/03</t>
  </si>
  <si>
    <t xml:space="preserve">Gunung gambar </t>
  </si>
  <si>
    <t>Jl. Tancep - Tegalrejo</t>
  </si>
  <si>
    <t>Suparwanto</t>
  </si>
  <si>
    <t>Samilah</t>
  </si>
  <si>
    <t>Paryoto</t>
  </si>
  <si>
    <t>Sawur</t>
  </si>
  <si>
    <t>005/001</t>
  </si>
  <si>
    <t>Andreas P Antoro</t>
  </si>
  <si>
    <t>Padangsn</t>
  </si>
  <si>
    <t>021/006</t>
  </si>
  <si>
    <t>Banjarejo</t>
  </si>
  <si>
    <t>Sasmo Martoyo/Firman</t>
  </si>
  <si>
    <t>Suruh lor</t>
  </si>
  <si>
    <t>004/13</t>
  </si>
  <si>
    <t>Siwuh Karwono</t>
  </si>
  <si>
    <t>Kwon lor</t>
  </si>
  <si>
    <t>Ngadiman</t>
  </si>
  <si>
    <t>Kwon Kidul</t>
  </si>
  <si>
    <t>004/014</t>
  </si>
  <si>
    <t>Warsudiyo</t>
  </si>
  <si>
    <t>Ngatinah</t>
  </si>
  <si>
    <t>Rubiyo</t>
  </si>
  <si>
    <t>001/014</t>
  </si>
  <si>
    <t>Wasilan</t>
  </si>
  <si>
    <t>Kusyono</t>
  </si>
  <si>
    <t>Paimin</t>
  </si>
  <si>
    <t>Ngepoh</t>
  </si>
  <si>
    <t>004/017</t>
  </si>
  <si>
    <t>Kaliyem</t>
  </si>
  <si>
    <t>Pamirah</t>
  </si>
  <si>
    <t>005/05</t>
  </si>
  <si>
    <t>Wotgalih</t>
  </si>
  <si>
    <t>Ismanto</t>
  </si>
  <si>
    <t>Juwari</t>
  </si>
  <si>
    <t>Brambang</t>
  </si>
  <si>
    <t>Muji Suwito</t>
  </si>
  <si>
    <t>Wuni</t>
  </si>
  <si>
    <t>Giricahyo</t>
  </si>
  <si>
    <t>Suparno &amp; Sabar</t>
  </si>
  <si>
    <t>Mengancam 2 kk</t>
  </si>
  <si>
    <t>Tanah Retak/Amblas</t>
  </si>
  <si>
    <t>Sumuran</t>
  </si>
  <si>
    <t>Suto Kromo</t>
  </si>
  <si>
    <t>Talimin</t>
  </si>
  <si>
    <t>02,03/04</t>
  </si>
  <si>
    <t>Oktavian</t>
  </si>
  <si>
    <t>Cabean</t>
  </si>
  <si>
    <t>004/013</t>
  </si>
  <si>
    <t>Tenggelam di telaga</t>
  </si>
  <si>
    <t>Laka Telaga</t>
  </si>
  <si>
    <t>Luka Ringan</t>
  </si>
  <si>
    <t>Rumah tertimpa Pohon Sengon</t>
  </si>
  <si>
    <t>SMP N 3 Saptosari</t>
  </si>
  <si>
    <t>KABUPATEN GUNUNGKIDUL TAHUN 2017</t>
  </si>
  <si>
    <t>Sadimin</t>
  </si>
  <si>
    <t>Talud , Atap</t>
  </si>
  <si>
    <t>Talud</t>
  </si>
  <si>
    <t>Fasilitas Umum( Akses Jalan)</t>
  </si>
  <si>
    <t>Bobung</t>
  </si>
  <si>
    <t>Nihil Korban</t>
  </si>
  <si>
    <t>Ny. Muyek</t>
  </si>
  <si>
    <t>Atap (Genteng)</t>
  </si>
  <si>
    <t>Fasilitas Umum                          ( Masjid Nurul Huda )</t>
  </si>
  <si>
    <t>Talud, Jalan retak, Tembok retak</t>
  </si>
  <si>
    <t>Sarjiyo</t>
  </si>
  <si>
    <t>006/001</t>
  </si>
  <si>
    <t>Dungwanglu</t>
  </si>
  <si>
    <t>Banyusoco</t>
  </si>
  <si>
    <t>Mugiyo</t>
  </si>
  <si>
    <t>Ketangi</t>
  </si>
  <si>
    <t>Seno</t>
  </si>
  <si>
    <t>Karno</t>
  </si>
  <si>
    <t>Sumirin</t>
  </si>
  <si>
    <t>Fasilitas Umum (Akses jalan, Jaringan listrik, Kios Desa, Masjid)</t>
  </si>
  <si>
    <t>Ketangi, Banyusoco, Dungwanglu</t>
  </si>
  <si>
    <t>Atap (asbes),Tiang listrik roboh</t>
  </si>
  <si>
    <t>Jauhari</t>
  </si>
  <si>
    <t>007/004</t>
  </si>
  <si>
    <t>atap,Kulkas</t>
  </si>
  <si>
    <t>Nardi suwito</t>
  </si>
  <si>
    <t>atap,dinding,Perabotan</t>
  </si>
  <si>
    <t>Atap rumah</t>
  </si>
  <si>
    <t>Sajio</t>
  </si>
  <si>
    <t>atap kandang sapi</t>
  </si>
  <si>
    <t>Sidik Qamari</t>
  </si>
  <si>
    <t xml:space="preserve"> '-  / 001</t>
  </si>
  <si>
    <t>Atap dapur</t>
  </si>
  <si>
    <t>Kardi</t>
  </si>
  <si>
    <t>Slamet Zaid</t>
  </si>
  <si>
    <t>Fasilitas Umum (Jaringan listrik@ 2 titik</t>
  </si>
  <si>
    <t>tiang roboh</t>
  </si>
  <si>
    <t>Fasilitas Umum(Masjid Al Mujahidin)</t>
  </si>
  <si>
    <t>atap kamar mandi</t>
  </si>
  <si>
    <t>H. Jumono</t>
  </si>
  <si>
    <t>Subandri</t>
  </si>
  <si>
    <t>Jumali</t>
  </si>
  <si>
    <t>Fasilitas Umum(jl. Antar Rt)</t>
  </si>
  <si>
    <t>akses jl tertutup</t>
  </si>
  <si>
    <t>Anto</t>
  </si>
  <si>
    <t>atap rumah</t>
  </si>
  <si>
    <t>M. Nasrul Ikhsan</t>
  </si>
  <si>
    <t>Atap rumah,dapur,kamar mandi</t>
  </si>
  <si>
    <t>Klinik Kesehatan( UPT Puskesmas)</t>
  </si>
  <si>
    <t>Atap gedung</t>
  </si>
  <si>
    <t>Gunungmanuk</t>
  </si>
  <si>
    <t>Muh. Jumbadi</t>
  </si>
  <si>
    <t>atap gudang pollding</t>
  </si>
  <si>
    <t>Kiswanto</t>
  </si>
  <si>
    <t>Pawiro Suwito</t>
  </si>
  <si>
    <t>008/002</t>
  </si>
  <si>
    <t>Yono</t>
  </si>
  <si>
    <t>-   / 001</t>
  </si>
  <si>
    <t>jaringan listrik</t>
  </si>
  <si>
    <t>Miran</t>
  </si>
  <si>
    <t>kandang sapi</t>
  </si>
  <si>
    <t>Areal Persawahan</t>
  </si>
  <si>
    <t>tanaman padi rusak</t>
  </si>
  <si>
    <t>029/  '-</t>
  </si>
  <si>
    <t>24-24-2017</t>
  </si>
  <si>
    <t>Atap rumah,kamar mandi</t>
  </si>
  <si>
    <t>Tukarno</t>
  </si>
  <si>
    <t>Bedoyo Kidul</t>
  </si>
  <si>
    <t>Bedoyo</t>
  </si>
  <si>
    <t>Dapur rusak</t>
  </si>
  <si>
    <t>Rahmat</t>
  </si>
  <si>
    <t>Bedoyo Wetan</t>
  </si>
  <si>
    <t>atap gudang</t>
  </si>
  <si>
    <t>Kamto</t>
  </si>
  <si>
    <t>029/006</t>
  </si>
  <si>
    <t>Ngadio</t>
  </si>
  <si>
    <t>022/006</t>
  </si>
  <si>
    <t>Sholeh</t>
  </si>
  <si>
    <t>Cremo</t>
  </si>
  <si>
    <t>Fasilitas umum( Jembatan) ds.Pangkah - ds. Sumber</t>
  </si>
  <si>
    <t>tanah tergerus,jln terputus</t>
  </si>
  <si>
    <t xml:space="preserve">Fasilitas umum( Jembatan Ngrejeng) </t>
  </si>
  <si>
    <t>Geneng</t>
  </si>
  <si>
    <t>Slamet Setyoko</t>
  </si>
  <si>
    <t>Karanganom 1</t>
  </si>
  <si>
    <t xml:space="preserve">Ngawis </t>
  </si>
  <si>
    <t>atap rumah,kandang sapi</t>
  </si>
  <si>
    <t>Fasilitas Umum(Talud Jalan)</t>
  </si>
  <si>
    <t>Supono</t>
  </si>
  <si>
    <t>Bonpon</t>
  </si>
  <si>
    <t>teras rumah</t>
  </si>
  <si>
    <t>Sarto</t>
  </si>
  <si>
    <t>talud rumah</t>
  </si>
  <si>
    <t>Dinding,atap rumah</t>
  </si>
  <si>
    <t>Basuki Murdiyanto</t>
  </si>
  <si>
    <t>Talud rumah</t>
  </si>
  <si>
    <t>Ny. Dayem</t>
  </si>
  <si>
    <t>Garon</t>
  </si>
  <si>
    <t>005/009</t>
  </si>
  <si>
    <t>Rakinem</t>
  </si>
  <si>
    <t>Kampung Baru</t>
  </si>
  <si>
    <t>-   /  -</t>
  </si>
  <si>
    <t>lapak rusak</t>
  </si>
  <si>
    <t>Pujiantini</t>
  </si>
  <si>
    <t>Arizal</t>
  </si>
  <si>
    <t>Marti</t>
  </si>
  <si>
    <t>Ahmad Widodo</t>
  </si>
  <si>
    <t>Ayunda</t>
  </si>
  <si>
    <t>Luka-Luka</t>
  </si>
  <si>
    <t>terseret angin</t>
  </si>
  <si>
    <t>Fasilitas umum(akses jalan)</t>
  </si>
  <si>
    <t>Jl.Karangmojo-Semanu</t>
  </si>
  <si>
    <t>Yarnani</t>
  </si>
  <si>
    <t>002/ 009</t>
  </si>
  <si>
    <t>Rusak atap</t>
  </si>
  <si>
    <t>Danang Sadewo</t>
  </si>
  <si>
    <t>003/ 002</t>
  </si>
  <si>
    <t>Didik Sugiharto</t>
  </si>
  <si>
    <t>Gedong</t>
  </si>
  <si>
    <t>004/010</t>
  </si>
  <si>
    <t>Atap teras rusak</t>
  </si>
  <si>
    <t>Subarno</t>
  </si>
  <si>
    <t>atap rumah rusak</t>
  </si>
  <si>
    <t xml:space="preserve">13 Lapak Pedagang               ( Samiyem, Samilah,Waljiyem,Tini, Wariyem, Suminem, Totab, Parmi, Sarmi, Tia, Reben, Sasmo, Katijem ) </t>
  </si>
  <si>
    <t>lapak rusak tersapu angin</t>
  </si>
  <si>
    <t>Mengger</t>
  </si>
  <si>
    <t>006/010</t>
  </si>
  <si>
    <t>atap dapur rusak</t>
  </si>
  <si>
    <t>Ny. Satinem</t>
  </si>
  <si>
    <t>Ratman</t>
  </si>
  <si>
    <t>Abdul Kadir</t>
  </si>
  <si>
    <t>Widarno</t>
  </si>
  <si>
    <t>Sawah Lor</t>
  </si>
  <si>
    <t>005/008</t>
  </si>
  <si>
    <t>Mengancam 4 KK</t>
  </si>
  <si>
    <t>talud rumah longsor</t>
  </si>
  <si>
    <t>Tukijo</t>
  </si>
  <si>
    <t xml:space="preserve">Gupit </t>
  </si>
  <si>
    <t>jl.ketelo-gupit tertutup</t>
  </si>
  <si>
    <t>Jl.Hargomulyo-watugajah longsor</t>
  </si>
  <si>
    <t>Kartim</t>
  </si>
  <si>
    <t>Atap, perabotan Rumah Rusak</t>
  </si>
  <si>
    <t>Bersih</t>
  </si>
  <si>
    <t>Pilangroto</t>
  </si>
  <si>
    <t>007/019</t>
  </si>
  <si>
    <t>tebing longsor Jl.Semin-Ponjong</t>
  </si>
  <si>
    <t>Sukaro</t>
  </si>
  <si>
    <t>menutup drenase air</t>
  </si>
  <si>
    <t>Sunar</t>
  </si>
  <si>
    <t>Fasilitas Umum(Balai Dusun)</t>
  </si>
  <si>
    <t>Glompong</t>
  </si>
  <si>
    <t>mengenai dinding</t>
  </si>
  <si>
    <t>Weru</t>
  </si>
  <si>
    <t>010/005</t>
  </si>
  <si>
    <t>Karangwuni</t>
  </si>
  <si>
    <t xml:space="preserve">atap rumah rusak serta kandang roboh </t>
  </si>
  <si>
    <t>Sedono</t>
  </si>
  <si>
    <t>007/006</t>
  </si>
  <si>
    <t>Musiyanto</t>
  </si>
  <si>
    <t>Kangkung A</t>
  </si>
  <si>
    <t>Atap rumah rusak</t>
  </si>
  <si>
    <t>Ngibadi</t>
  </si>
  <si>
    <t>bengkel terbakar,2 buah spd motor</t>
  </si>
  <si>
    <t>Parno Suyanto</t>
  </si>
  <si>
    <t>Sukiman</t>
  </si>
  <si>
    <t>talud rumah longsor, teras rumah roboh</t>
  </si>
  <si>
    <t>Fasilitas Umum                    (aliran sungai Besole)</t>
  </si>
  <si>
    <t>Gadungsari</t>
  </si>
  <si>
    <t>-  / -</t>
  </si>
  <si>
    <t>menghambat aliran sungai</t>
  </si>
  <si>
    <t>Triyanto</t>
  </si>
  <si>
    <t>Selorejo</t>
  </si>
  <si>
    <t>Sodo</t>
  </si>
  <si>
    <t>Atap rusak</t>
  </si>
  <si>
    <t>Kalangan II</t>
  </si>
  <si>
    <t>Atap teras rusak,sebagian atap utama</t>
  </si>
  <si>
    <t>Sadak</t>
  </si>
  <si>
    <t>Fasilitas Umum(Balai Dusun Seneng)</t>
  </si>
  <si>
    <t>Rusak bagian atap</t>
  </si>
  <si>
    <t>Fasilitas Umum(Jaringan listrik)</t>
  </si>
  <si>
    <t>Kabel tertimpa Pohon jati</t>
  </si>
  <si>
    <t>040/009</t>
  </si>
  <si>
    <t xml:space="preserve">Putat </t>
  </si>
  <si>
    <t>Ratno Sukamto</t>
  </si>
  <si>
    <t>Bedoyo Kulon</t>
  </si>
  <si>
    <t>Rumah Terkena Longsor</t>
  </si>
  <si>
    <t>Pemilik Talud longsor</t>
  </si>
  <si>
    <t>Rumah retak berat</t>
  </si>
  <si>
    <t>Fasilitas umum (Kios pasar)</t>
  </si>
  <si>
    <t>Padem</t>
  </si>
  <si>
    <t>Girikarto</t>
  </si>
  <si>
    <t>Atap dan dinding rusak</t>
  </si>
  <si>
    <t>Kairan</t>
  </si>
  <si>
    <t>Pati</t>
  </si>
  <si>
    <t>009/004</t>
  </si>
  <si>
    <t>Sumur amblas</t>
  </si>
  <si>
    <t>Rusak Berat</t>
  </si>
  <si>
    <t>Sigit</t>
  </si>
  <si>
    <t>016/003</t>
  </si>
  <si>
    <t>Talud longsor</t>
  </si>
  <si>
    <t xml:space="preserve">Mengancam dapur </t>
  </si>
  <si>
    <t>Lindri</t>
  </si>
  <si>
    <t>004/008</t>
  </si>
  <si>
    <t>Sunarso</t>
  </si>
  <si>
    <t>Mobil terbakar</t>
  </si>
  <si>
    <t xml:space="preserve">Tebing terkikis </t>
  </si>
  <si>
    <t>Harso Wiyono</t>
  </si>
  <si>
    <t>Sutiyono</t>
  </si>
  <si>
    <t>Pundongsari</t>
  </si>
  <si>
    <t>Talud halaman longsor</t>
  </si>
  <si>
    <t>Somo kromo</t>
  </si>
  <si>
    <t>Pugeran</t>
  </si>
  <si>
    <t>Pojok limasan rumah ikut terbawa</t>
  </si>
  <si>
    <t>samping rumah longsor</t>
  </si>
  <si>
    <t>Ngatno</t>
  </si>
  <si>
    <t>007/007</t>
  </si>
  <si>
    <t>Kandang sapi tertimpa</t>
  </si>
  <si>
    <t>002/005</t>
  </si>
  <si>
    <t>Rusak ringan</t>
  </si>
  <si>
    <t>Wiranti</t>
  </si>
  <si>
    <t>talut longsor</t>
  </si>
  <si>
    <t>Mengancam rumah</t>
  </si>
  <si>
    <t>Sujiyo</t>
  </si>
  <si>
    <t>Bolodukuh</t>
  </si>
  <si>
    <t>Menimpa teras</t>
  </si>
  <si>
    <t>Atmorejo</t>
  </si>
  <si>
    <t>Minimpa kandang</t>
  </si>
  <si>
    <t>Sajiman</t>
  </si>
  <si>
    <t>menimbun akses jl</t>
  </si>
  <si>
    <t>Mengancam</t>
  </si>
  <si>
    <t>Yono widodo</t>
  </si>
  <si>
    <t>002/012</t>
  </si>
  <si>
    <t>Katiyem</t>
  </si>
  <si>
    <t>Cermo</t>
  </si>
  <si>
    <t>Rusak berat</t>
  </si>
  <si>
    <t>Manto Miharjo</t>
  </si>
  <si>
    <t>Jentir</t>
  </si>
  <si>
    <t>Akses jalan desa</t>
  </si>
  <si>
    <t>Akses jalan (fasilitas umum)</t>
  </si>
  <si>
    <t xml:space="preserve">Karanganom </t>
  </si>
  <si>
    <t>Karang anom 1</t>
  </si>
  <si>
    <t>Pariyo</t>
  </si>
  <si>
    <t>Mengenai dinding</t>
  </si>
  <si>
    <t>Jumirah</t>
  </si>
  <si>
    <t>Atap Ambrol</t>
  </si>
  <si>
    <t>Martiyem</t>
  </si>
  <si>
    <t>Gedad</t>
  </si>
  <si>
    <t>Menutup akses jalan</t>
  </si>
  <si>
    <t>Anjaryani</t>
  </si>
  <si>
    <t>Wonosobo</t>
  </si>
  <si>
    <t>Gelombang Pasang</t>
  </si>
  <si>
    <t>Merusak lapak pedagang</t>
  </si>
  <si>
    <t>Parmono</t>
  </si>
  <si>
    <t>Diman</t>
  </si>
  <si>
    <t>Rumiyatno</t>
  </si>
  <si>
    <t>011/013</t>
  </si>
  <si>
    <t>Darno Widodo(35), Hartono(50)</t>
  </si>
  <si>
    <t>35, 50</t>
  </si>
  <si>
    <t>Prengguk</t>
  </si>
  <si>
    <t>Laka sumur</t>
  </si>
  <si>
    <t>2 MD</t>
  </si>
  <si>
    <t>sumur mengandung gas beracun</t>
  </si>
  <si>
    <t>Amine Krisnawati</t>
  </si>
  <si>
    <t>Magetan, Jawa Timur</t>
  </si>
  <si>
    <t>Laka tebing</t>
  </si>
  <si>
    <t>anchor alat pecah</t>
  </si>
  <si>
    <t>Muh. Briyan Azidan</t>
  </si>
  <si>
    <t>Corot</t>
  </si>
  <si>
    <t>kondisi sungai yang dalam</t>
  </si>
  <si>
    <t xml:space="preserve">Kebakaran </t>
  </si>
  <si>
    <t xml:space="preserve">Sehono </t>
  </si>
  <si>
    <t>Jetak</t>
  </si>
  <si>
    <t>Dapur rusak (penyeab)</t>
  </si>
  <si>
    <t>Dinding terkena matrial (Terdampak)</t>
  </si>
  <si>
    <t>Mujito</t>
  </si>
  <si>
    <t>026/005</t>
  </si>
  <si>
    <t>Dinding roboh bagian dapur</t>
  </si>
  <si>
    <t>Wiro Suwito</t>
  </si>
  <si>
    <t>Rumah roboh total ( Kosong)</t>
  </si>
  <si>
    <t>Jendro</t>
  </si>
  <si>
    <t>Mandesan</t>
  </si>
  <si>
    <t>003/016</t>
  </si>
  <si>
    <t>Dinding, atap rumah dapur rusak</t>
  </si>
  <si>
    <t>Narno</t>
  </si>
  <si>
    <t>Ngesrep</t>
  </si>
  <si>
    <t>Rumah rusak, direlokasi mandiri</t>
  </si>
  <si>
    <t>Yatno Rejo</t>
  </si>
  <si>
    <t>Dinding samping rumah jebol</t>
  </si>
  <si>
    <t>Yanto Wiyono(2 jiwa)</t>
  </si>
  <si>
    <t>Mengungsi karena lumpur masuk rumah, serta jaringan lisrik padam. Kondisi saat  ini sudah kembali normal.</t>
  </si>
  <si>
    <t>Edi Purwanto (5 jiwa)</t>
  </si>
  <si>
    <t>Mardi Wiyono (2 jiwa)</t>
  </si>
  <si>
    <t>Rahmat Diyono (5 jiwa)</t>
  </si>
  <si>
    <t>Manto Wiyono (2 jiwa)</t>
  </si>
  <si>
    <t>Sudar</t>
  </si>
  <si>
    <t>004/021</t>
  </si>
  <si>
    <t>Kebakaran kios</t>
  </si>
  <si>
    <t>rusak peralatan dapur</t>
  </si>
  <si>
    <t>sempat tertutup akses jl.Gupit-Ketelo</t>
  </si>
  <si>
    <t>rusak ringan bagian belakang</t>
  </si>
  <si>
    <t>Samto Daryono</t>
  </si>
  <si>
    <t>Bendo</t>
  </si>
  <si>
    <t>Rumah roboh total</t>
  </si>
  <si>
    <t>Mardiyono</t>
  </si>
  <si>
    <t>Menggoran II</t>
  </si>
  <si>
    <t>075/010</t>
  </si>
  <si>
    <t>Bleberan</t>
  </si>
  <si>
    <t xml:space="preserve">Kebakaran  </t>
  </si>
  <si>
    <t>kebakaran kandang sapi</t>
  </si>
  <si>
    <t>Tebing Ngungap (Wisata)</t>
  </si>
  <si>
    <t>masih retak P:60m L: 20 m T: 75m, yg longsor P: 40 m L:15 m T: 75 m</t>
  </si>
  <si>
    <t>Longsor bagian dapur rusak, dan peralatan dapur  rusak</t>
  </si>
  <si>
    <t>Suwanto</t>
  </si>
  <si>
    <t>Pringombo</t>
  </si>
  <si>
    <t>003/ 007</t>
  </si>
  <si>
    <t>Natah</t>
  </si>
  <si>
    <t>Mengenai sudut pekarangan rumah serta kamar mandi rusak</t>
  </si>
  <si>
    <t>001/ 007</t>
  </si>
  <si>
    <t>talud longsor P:10 m T: 5 m (dinding bambu rusak)</t>
  </si>
  <si>
    <t>Riski A.S., Arya P.P, &amp; Sulasmi</t>
  </si>
  <si>
    <t>Jamburejo</t>
  </si>
  <si>
    <t>017/004</t>
  </si>
  <si>
    <t>Korban luka</t>
  </si>
  <si>
    <t>1spd mtr rusak, 2 luka2, 1 rmh warga rusak , 1 togor telpon roboh</t>
  </si>
  <si>
    <t>Safi'i</t>
  </si>
  <si>
    <t>009/ 003</t>
  </si>
  <si>
    <t>16-06-2017</t>
  </si>
  <si>
    <t>Laka air (Sumur)</t>
  </si>
  <si>
    <t>Terjatuh pada sumur tidak aktif</t>
  </si>
  <si>
    <t>Mujiran</t>
  </si>
  <si>
    <t>Banaran 5</t>
  </si>
  <si>
    <t>023/ 05</t>
  </si>
  <si>
    <t>17-06-2017</t>
  </si>
  <si>
    <t>1 kandang rusak sebagian terbakar</t>
  </si>
  <si>
    <t>Ny. Ariyah</t>
  </si>
  <si>
    <t>Pager</t>
  </si>
  <si>
    <t>25-06-2017</t>
  </si>
  <si>
    <t>gangguan Psikologis</t>
  </si>
  <si>
    <t>Siyono Tengah</t>
  </si>
  <si>
    <t>038/ 007</t>
  </si>
  <si>
    <t>29-06-2017</t>
  </si>
  <si>
    <t>Mengenai bagian dapur</t>
  </si>
  <si>
    <t>Risky, Rian, &amp; Andi</t>
  </si>
  <si>
    <t>20,21,32</t>
  </si>
  <si>
    <t>Watudalang</t>
  </si>
  <si>
    <t>002/ 003</t>
  </si>
  <si>
    <t xml:space="preserve">Kandang ayam roboh </t>
  </si>
  <si>
    <t>Watubelah</t>
  </si>
  <si>
    <t>Tiupan angin serta kondisi pohon sudah lapuk</t>
  </si>
  <si>
    <t>Wajikin</t>
  </si>
  <si>
    <t>SMP N 1 Paliyan</t>
  </si>
  <si>
    <t>21-07-2017</t>
  </si>
  <si>
    <t>rusak ruang koperasi, ruang olah raga,serta gudang sekolah</t>
  </si>
  <si>
    <t>Kartono</t>
  </si>
  <si>
    <t>26-07-2017</t>
  </si>
  <si>
    <t>Lahan tebu terbakar</t>
  </si>
  <si>
    <t>Pemakaman Umum</t>
  </si>
  <si>
    <t>Paliyan Tengah</t>
  </si>
  <si>
    <t xml:space="preserve"> beberapa bangunan makam rusak </t>
  </si>
  <si>
    <t>Nyamiayati</t>
  </si>
  <si>
    <t>Tengaran</t>
  </si>
  <si>
    <t>30-07-2017</t>
  </si>
  <si>
    <t>Kebakaran rumah</t>
  </si>
  <si>
    <t>rumah terbakar total</t>
  </si>
  <si>
    <t>Farhan Adi Pratama</t>
  </si>
  <si>
    <t>015/ 004</t>
  </si>
  <si>
    <t>Tersengat listrik</t>
  </si>
  <si>
    <t>tersengat listrik saat bermain bola</t>
  </si>
  <si>
    <t>Ngleri Wetan</t>
  </si>
  <si>
    <t>Ngleri</t>
  </si>
  <si>
    <t>13-08-2017</t>
  </si>
  <si>
    <t>Kebakaran lahan</t>
  </si>
  <si>
    <t>002/013</t>
  </si>
  <si>
    <t>18-08-2017</t>
  </si>
  <si>
    <t>toko kelontong habis terbakar</t>
  </si>
  <si>
    <t>Ny. Murtini</t>
  </si>
  <si>
    <t>022/ 003</t>
  </si>
  <si>
    <t>Gudang gaplek terbakar</t>
  </si>
  <si>
    <t>Sudadi</t>
  </si>
  <si>
    <t>004/ 003</t>
  </si>
  <si>
    <t>Terbakar bangunan dapur</t>
  </si>
  <si>
    <t>Winarno</t>
  </si>
  <si>
    <t>Gledak</t>
  </si>
  <si>
    <t>045/ 009</t>
  </si>
  <si>
    <t>24-08-2017</t>
  </si>
  <si>
    <t xml:space="preserve">Kandang sapi terbakar </t>
  </si>
  <si>
    <t>Noto Sugiyanto ( CV.Sumber Gizi)</t>
  </si>
  <si>
    <t>009/ 008</t>
  </si>
  <si>
    <t>27-08-2017</t>
  </si>
  <si>
    <t>Kebakaran pabrik</t>
  </si>
  <si>
    <t>habis terbakar pabrik produksi Tahu Tempe</t>
  </si>
  <si>
    <t>Isti</t>
  </si>
  <si>
    <t>Dengok 4</t>
  </si>
  <si>
    <t>08-09-2017  19:30:00 PM</t>
  </si>
  <si>
    <t>Kebakaran kandang</t>
  </si>
  <si>
    <t>Fisik kandang sebagian terbakar</t>
  </si>
  <si>
    <t>Ruko Pasar</t>
  </si>
  <si>
    <t>003/ 001</t>
  </si>
  <si>
    <t>09-09-2017  5:00:00 AM</t>
  </si>
  <si>
    <t>6  ruko terbakar, beberapa sepeda motor ikut terbakar</t>
  </si>
  <si>
    <t>10-09-2017  17:30:00 PM</t>
  </si>
  <si>
    <t>hampir 90 % aset toko terbakar</t>
  </si>
  <si>
    <t>64/ 10</t>
  </si>
  <si>
    <t>11-09-2017  11:00:00 AM</t>
  </si>
  <si>
    <t>Kebakaran Lahan</t>
  </si>
  <si>
    <t>lahan jati seluas 3 ha terbakar</t>
  </si>
  <si>
    <t>Ny. Kertorejo</t>
  </si>
  <si>
    <t>Dawung</t>
  </si>
  <si>
    <t>014/ 003</t>
  </si>
  <si>
    <t>19-09-2017</t>
  </si>
  <si>
    <t>Fisik rumah rata dengan tanah</t>
  </si>
  <si>
    <t>005/017</t>
  </si>
  <si>
    <t>21-09-2017</t>
  </si>
  <si>
    <t>Murtini</t>
  </si>
  <si>
    <t>021/001</t>
  </si>
  <si>
    <t>25-09-2017</t>
  </si>
  <si>
    <t>Kebakaran Pabrik</t>
  </si>
  <si>
    <t>Sebagian fisik pabrik serta stok gaplek yang terbakar</t>
  </si>
  <si>
    <t>27-09-2017</t>
  </si>
  <si>
    <t>Sempat arus lantas tersendat</t>
  </si>
  <si>
    <t>Ny. Wasmi</t>
  </si>
  <si>
    <t>Ngleri Lor</t>
  </si>
  <si>
    <t>Rumah bagian atap rusak ringan</t>
  </si>
  <si>
    <t>Talud jalan umum</t>
  </si>
  <si>
    <t>Mengganggu akses Jalan warga</t>
  </si>
  <si>
    <t>Tugu</t>
  </si>
  <si>
    <t>bagian atap rusak ringan</t>
  </si>
  <si>
    <t>Waliyem</t>
  </si>
  <si>
    <t>008/ -</t>
  </si>
  <si>
    <t>05-10-2017  17:45:00 AM</t>
  </si>
  <si>
    <t>Rumah rusak total (roboh)</t>
  </si>
  <si>
    <t>Ivan</t>
  </si>
  <si>
    <t>07-10-2017  10:35:00 AM</t>
  </si>
  <si>
    <t>Kebakaran mobil</t>
  </si>
  <si>
    <t>Terbakar pada bagian  mesin dan interior dalam</t>
  </si>
  <si>
    <t>Samiyo</t>
  </si>
  <si>
    <t>001/ 002</t>
  </si>
  <si>
    <t>18-10-2017  10:35:00 AM</t>
  </si>
  <si>
    <t>Tabungan uang, beberapa dokumen , peralatan elektronik,serta fisik rumah terbakar</t>
  </si>
  <si>
    <t>Sukini</t>
  </si>
  <si>
    <t>037/ 007</t>
  </si>
  <si>
    <t>27-10-2017  15:30:00 AM</t>
  </si>
  <si>
    <t>Bagian kamar, Ruang tamu, alat2 elektronik serta beberapa dokumen ( surat2 berharga)</t>
  </si>
  <si>
    <t>Mujiyati</t>
  </si>
  <si>
    <t>005/ 008</t>
  </si>
  <si>
    <t>28-10-2017  11:00:00 AM</t>
  </si>
  <si>
    <t>Kebakaran Rumah</t>
  </si>
  <si>
    <t>Ruang kamar serta ruang tamu  terbakar</t>
  </si>
  <si>
    <t>Ali Darsono</t>
  </si>
  <si>
    <t>006/ 017</t>
  </si>
  <si>
    <t>29-10-2017  09:45:00 AM</t>
  </si>
  <si>
    <t>Bangunan dapur serta perlengkapan dapur rusak terbakar</t>
  </si>
  <si>
    <t>Hartini</t>
  </si>
  <si>
    <t>004/ -</t>
  </si>
  <si>
    <t>29-10-2017  08:55:00 AM</t>
  </si>
  <si>
    <t>Bangunan kamar sebagian terbakar</t>
  </si>
  <si>
    <t>Ali Tiryono</t>
  </si>
  <si>
    <t>Nglegok</t>
  </si>
  <si>
    <t>Giritirto</t>
  </si>
  <si>
    <t>29-10-2017  15:00:00 AM</t>
  </si>
  <si>
    <t>Batu Longsor</t>
  </si>
  <si>
    <t>teras rumah serta bagian atapnya rusak</t>
  </si>
  <si>
    <t>Talud Akses Jalan</t>
  </si>
  <si>
    <t>Mendang III</t>
  </si>
  <si>
    <t>03-11-2017  11:00:00 AM</t>
  </si>
  <si>
    <t>Talud Jalan mengalami longsor</t>
  </si>
  <si>
    <t>05-11-2017  02:00:00 AM</t>
  </si>
  <si>
    <t>Kebakarn</t>
  </si>
  <si>
    <t>rusak bagian atap dan beberapa perlengkapan rumah</t>
  </si>
  <si>
    <t>Katijo</t>
  </si>
  <si>
    <t>06-11-2017  09:30:00 AM</t>
  </si>
  <si>
    <t>70 % rusak pada atap</t>
  </si>
  <si>
    <t>Marto Rejo</t>
  </si>
  <si>
    <t>Karang Lor</t>
  </si>
  <si>
    <t>06-11-2017  16:00:00 AM</t>
  </si>
  <si>
    <t>Akibat menebang pohon mengenai jaringan listrik</t>
  </si>
  <si>
    <t>Mukijem</t>
  </si>
  <si>
    <t>Plalar</t>
  </si>
  <si>
    <t>032/008</t>
  </si>
  <si>
    <t>13-11-2017  13:00:00 AM</t>
  </si>
  <si>
    <t>Laka Tebing ( Luweng)</t>
  </si>
  <si>
    <t>diperkirakan mengalami gangguan Psikisnya</t>
  </si>
  <si>
    <t>Kabir</t>
  </si>
  <si>
    <t>16-11-2017  09:00:00 AM</t>
  </si>
  <si>
    <t>mengakibatkan gangguan arus lalin kampung, menimpa jaringan listrik</t>
  </si>
  <si>
    <t>Akses jalan (tanjakan telaga suling)</t>
  </si>
  <si>
    <t>23-11-2017  10:30:00 AM</t>
  </si>
  <si>
    <t>talud jalan mengalami longsor, pengguna jalan untuk lebih berhati2, sudah dilaporkan ke pihak Provinsi</t>
  </si>
  <si>
    <t>23-11-2017  09:49:00 AM</t>
  </si>
  <si>
    <t>1 korban luka2 di rujuk RSUD Wonosari luka pada kepala,rumah roboh total</t>
  </si>
  <si>
    <t>Akses jalan tertutup sementara</t>
  </si>
  <si>
    <t>23-11-2017  14:30:00 AM</t>
  </si>
  <si>
    <t>pohon tumbang sempat menutup akses jalan kampung</t>
  </si>
  <si>
    <t>Akses Jalan (jl.Nusantara)</t>
  </si>
  <si>
    <t>006/007</t>
  </si>
  <si>
    <t>24-11-2017  09:25:00 AM</t>
  </si>
  <si>
    <t>24-11-2017  23:30:00 PM</t>
  </si>
  <si>
    <t>Menimpa atap rumah, tembok mengalami miring( doyong)</t>
  </si>
  <si>
    <t>Panggang III</t>
  </si>
  <si>
    <t>006/ 004</t>
  </si>
  <si>
    <t>24-11-2017  14:00:00 AM</t>
  </si>
  <si>
    <t>merusak tembok dapur serta merusak beberapa peralatan dapur</t>
  </si>
  <si>
    <t>Lasiyah</t>
  </si>
  <si>
    <t>Banjaran</t>
  </si>
  <si>
    <t>008/001</t>
  </si>
  <si>
    <t>25-11-2017  07:30:00 AM</t>
  </si>
  <si>
    <t xml:space="preserve">mengakibatkan toko kelontong terbakar titik api dari pengisian BBM eceran </t>
  </si>
  <si>
    <t>Darsono</t>
  </si>
  <si>
    <t>27-11-2017  10:00:00 AM</t>
  </si>
  <si>
    <t>hujan lebat serta angin pohon resan tumabang menimpa dapur warga (atap dapur)</t>
  </si>
  <si>
    <t>Akses jalan, jaringan listrik</t>
  </si>
  <si>
    <t>Bogor</t>
  </si>
  <si>
    <t>005/-</t>
  </si>
  <si>
    <t>27-11-2017  10:15:00 AM</t>
  </si>
  <si>
    <t>mengganggu akses Jalan warga,jaringan listrik terputus</t>
  </si>
  <si>
    <t>Akses jalan (playen-imogiri)</t>
  </si>
  <si>
    <t>Jl. Playen Imogiri</t>
  </si>
  <si>
    <t>27-11-2017  16:45:00 AM</t>
  </si>
  <si>
    <t>akses jlan terganggu</t>
  </si>
  <si>
    <t>Akses jalan Hargomulyo-Watugajah</t>
  </si>
  <si>
    <t>27-11-2017  18:20:00 PM</t>
  </si>
  <si>
    <t>Tebing longsor menutup setengah akses jalan antar Desa</t>
  </si>
  <si>
    <t>Akses jalan Putat-Baran, Patuk)</t>
  </si>
  <si>
    <t>27-11-2017  16:35:00 AM</t>
  </si>
  <si>
    <t>pohon tumbang sempat menutup akses jalan kampung dan listrik padam</t>
  </si>
  <si>
    <t>27-11-2017  21:30:00 PM</t>
  </si>
  <si>
    <t>Pohon tumbang menimpa atap( rusak)</t>
  </si>
  <si>
    <t xml:space="preserve">18 Kecamatan </t>
  </si>
  <si>
    <r>
      <rPr>
        <sz val="10"/>
        <rFont val="Symbol"/>
        <family val="1"/>
        <charset val="2"/>
      </rPr>
      <t>±</t>
    </r>
    <r>
      <rPr>
        <sz val="7"/>
        <rFont val="Times New Roman"/>
        <family val="1"/>
      </rPr>
      <t xml:space="preserve">  </t>
    </r>
    <r>
      <rPr>
        <sz val="10"/>
        <rFont val="Times New Roman"/>
        <family val="1"/>
      </rPr>
      <t>250 Dusun terdampak</t>
    </r>
  </si>
  <si>
    <r>
      <rPr>
        <sz val="10"/>
        <rFont val="Symbol"/>
        <family val="1"/>
        <charset val="2"/>
      </rPr>
      <t>±</t>
    </r>
    <r>
      <rPr>
        <sz val="7"/>
        <rFont val="Times New Roman"/>
        <family val="1"/>
      </rPr>
      <t xml:space="preserve"> </t>
    </r>
    <r>
      <rPr>
        <sz val="10"/>
        <rFont val="Times New Roman"/>
        <family val="1"/>
      </rPr>
      <t>90 Desa terdampak</t>
    </r>
  </si>
  <si>
    <t>18 Kecamatan terdampak</t>
  </si>
  <si>
    <t>28-11-2017  07:00:00 AM</t>
  </si>
  <si>
    <t>Siaga darurat Banjir, Tanah Longsor,Angin Kencang</t>
  </si>
  <si>
    <t>2 MD, 2 luka2, 3.342 KK terdampak, 2.670 jiwa mengungsi (13 pos pengungsi)</t>
  </si>
  <si>
    <t>mengakibatkan rusaknya infratrutur umum, pelayanan publik, jaringan listrik dan komunikasi (internet) mengalami gangguan sementara serta kerusakan rumah hunian warga juga mengalami kerusakan baik akibat longsor, banjir maupun pohon tumbang akibat angin kencang kerugian mencapai milyaran rupiah akibat bencana tersebut.</t>
  </si>
  <si>
    <t>Darmo Suwito</t>
  </si>
  <si>
    <t>11-12-2017  09:00:00 AM</t>
  </si>
  <si>
    <t>rumah mengalami roboh total( lapuk)</t>
  </si>
  <si>
    <t>Rudati</t>
  </si>
  <si>
    <t>Nglaran</t>
  </si>
  <si>
    <t>15-12-2017  15:00:00 AM</t>
  </si>
  <si>
    <t>Pohon tumbang menimpa atap dapur (rusak)</t>
  </si>
  <si>
    <t>M. Musli</t>
  </si>
  <si>
    <t>Pohon tumbang menimpa atap rumah              ( rusak)</t>
  </si>
  <si>
    <t>Sukisno</t>
  </si>
  <si>
    <t>Banaran 3</t>
  </si>
  <si>
    <t>015/003</t>
  </si>
  <si>
    <t>15-12-2017  15:10:00 AM</t>
  </si>
  <si>
    <t>atap rumah warga mengalami rusak ringan</t>
  </si>
  <si>
    <t>Sujatmiko</t>
  </si>
  <si>
    <t>So Pawiro</t>
  </si>
  <si>
    <t>15-12-2017  21:30:00 PM</t>
  </si>
  <si>
    <t>penghuni sdah pindah hunian baru, mengalami lapuk( roboh total)</t>
  </si>
  <si>
    <t>BMKG EWS</t>
  </si>
  <si>
    <t>18 Kecamatan</t>
  </si>
  <si>
    <t>15-12-2017  23:47:58 PM</t>
  </si>
  <si>
    <t>Gempa bumi 6,9 SR  jawa barat berpotensi tsunami</t>
  </si>
  <si>
    <t>hampir semua warga yang merasakan goncangan  gempa tersebut mengalami kepanikan negatif dampak kerusakan.</t>
  </si>
  <si>
    <t>Adi Sarijan</t>
  </si>
  <si>
    <t>Moko</t>
  </si>
  <si>
    <t>18-12-2017  00:40:00 AM</t>
  </si>
  <si>
    <t>perabot kamar dan I ruanga kamar rusak, hangus terbakar</t>
  </si>
  <si>
    <t>Akses jalan kampung</t>
  </si>
  <si>
    <t>20-12-2017  16:45:00 AM</t>
  </si>
  <si>
    <t>Matrial longsor menutup akses jalan perkampungan R2 R4 tidak bisa melewati</t>
  </si>
  <si>
    <t>Akses Jalan Kabupaten</t>
  </si>
  <si>
    <t>Semilir</t>
  </si>
  <si>
    <t>019/010</t>
  </si>
  <si>
    <t>20-12-2017  16:30:00 AM</t>
  </si>
  <si>
    <t>berdampak 6 KK 22 jiwa mengungsi akibat tanah yang berada di lereng gunung tersebut mengalami pergerakan tanah yang berlapis/bersap</t>
  </si>
  <si>
    <t>Jaringan Listrik</t>
  </si>
  <si>
    <t>Roboh di akibatkan dampak longsor tersebut</t>
  </si>
  <si>
    <t>Trimoyoso, Paiyo, Sumiyatun, Edi Nurkolis,Kemin, Warjono (KK)</t>
  </si>
  <si>
    <t>warga yang terdampak ancaman lereng yang longsor</t>
  </si>
  <si>
    <t>Rebiso pawiro</t>
  </si>
  <si>
    <t>20-12-2017 17:00:00 AM</t>
  </si>
  <si>
    <t>Longsor mengenai samping rumah dan mengungsi ditempat tetangga</t>
  </si>
  <si>
    <t>Sumadi 50th, Hadi Suwarno 60 th</t>
  </si>
  <si>
    <t>20-12-2017 23:00:00 PM</t>
  </si>
  <si>
    <t>2 rumah terancam longosran akibat tanah ambles</t>
  </si>
  <si>
    <t>Radinem, Sukardi, Siswanto, Suparno, Riyanto (KK)</t>
  </si>
  <si>
    <t xml:space="preserve">21-12-2017  16:00:00 AM </t>
  </si>
  <si>
    <t>Nihil Korban ( mengungsi)</t>
  </si>
  <si>
    <t>5 rumah warga terancam longsor, namun untuk kerusakan bangunan negatif</t>
  </si>
  <si>
    <t>Giyatno</t>
  </si>
  <si>
    <t xml:space="preserve">22-12-2017  00:00:00 AM </t>
  </si>
  <si>
    <t>Kondisi rumah rusak total</t>
  </si>
  <si>
    <t>Riswanto</t>
  </si>
  <si>
    <t>Pacar 1</t>
  </si>
  <si>
    <t xml:space="preserve">24-12-2017  04:00:00 AM </t>
  </si>
  <si>
    <t>Kandang ayam ternak yang roboh terbakar</t>
  </si>
  <si>
    <t>Syaifudin</t>
  </si>
  <si>
    <t xml:space="preserve">24-12-2017  08:30:00 AM </t>
  </si>
  <si>
    <t>merusak atap rumah , kondisi pohon sudah lapuk</t>
  </si>
  <si>
    <t>Bambang Sulistyo</t>
  </si>
  <si>
    <t xml:space="preserve">31-12-2017  10:30:00 AM </t>
  </si>
  <si>
    <t>diduga api berasal dari kompor gas belum dimatikan</t>
  </si>
  <si>
    <t>KABUPATEN GUNUNGKIDUL TAHUN 2018</t>
  </si>
  <si>
    <t>ALAMAT / LOKASI KEJADIAN</t>
  </si>
  <si>
    <t>KETERANGAN KERUSAKAN</t>
  </si>
  <si>
    <t>KORBAN / TERDAMPAK</t>
  </si>
  <si>
    <t>Jokarno</t>
  </si>
  <si>
    <t>Pejaten</t>
  </si>
  <si>
    <t>Rusak Ringan</t>
  </si>
  <si>
    <t>Terkondisi</t>
  </si>
  <si>
    <t>Hunian</t>
  </si>
  <si>
    <t>Gledag</t>
  </si>
  <si>
    <t>Fasum</t>
  </si>
  <si>
    <t>Akses jalan &amp; jaringan listrik</t>
  </si>
  <si>
    <t xml:space="preserve">Akses jalan </t>
  </si>
  <si>
    <t>Jl. Wisata Sri getuk</t>
  </si>
  <si>
    <t>Jl. Jogja-wonosari</t>
  </si>
  <si>
    <t>Ngunut kidul</t>
  </si>
  <si>
    <t>Krenen</t>
  </si>
  <si>
    <t>Kantor Desa Ngunut</t>
  </si>
  <si>
    <t>Ngunut tengah</t>
  </si>
  <si>
    <t>Gedung TK 1 Maret</t>
  </si>
  <si>
    <t xml:space="preserve">Banaran </t>
  </si>
  <si>
    <t>Rusak Sedang</t>
  </si>
  <si>
    <t>Sd N Ngunut</t>
  </si>
  <si>
    <t>Anggun Heri Sustiawan</t>
  </si>
  <si>
    <t>Ribto</t>
  </si>
  <si>
    <t>Mulyono</t>
  </si>
  <si>
    <t>l</t>
  </si>
  <si>
    <t>Wiji</t>
  </si>
  <si>
    <t>Mujiono</t>
  </si>
  <si>
    <t>Saryanto</t>
  </si>
  <si>
    <t>Prapto</t>
  </si>
  <si>
    <t>Obang</t>
  </si>
  <si>
    <t>Wajiyo</t>
  </si>
  <si>
    <t>Dengok I</t>
  </si>
  <si>
    <t>Suronto</t>
  </si>
  <si>
    <t>Jumikan</t>
  </si>
  <si>
    <t>013/003</t>
  </si>
  <si>
    <t>Setyo Budi</t>
  </si>
  <si>
    <t xml:space="preserve">010/003 </t>
  </si>
  <si>
    <t>013/002</t>
  </si>
  <si>
    <t>Eni</t>
  </si>
  <si>
    <t>Pantai kukup</t>
  </si>
  <si>
    <t>Ruko</t>
  </si>
  <si>
    <t>Rahmi</t>
  </si>
  <si>
    <t>Ny. Sonomo</t>
  </si>
  <si>
    <t>Selonjono</t>
  </si>
  <si>
    <t>Margiyono</t>
  </si>
  <si>
    <t>Suyardi</t>
  </si>
  <si>
    <t>Karanganom II</t>
  </si>
  <si>
    <t>Marsito</t>
  </si>
  <si>
    <t xml:space="preserve">Mulusan </t>
  </si>
  <si>
    <t>Hadi Sudiro</t>
  </si>
  <si>
    <t>015/001</t>
  </si>
  <si>
    <t>Ngunut lor</t>
  </si>
  <si>
    <t>Winoto</t>
  </si>
  <si>
    <t>Sujarto (Pemilik Kandang)</t>
  </si>
  <si>
    <t>Watugilang</t>
  </si>
  <si>
    <t>026/006</t>
  </si>
  <si>
    <t>Kandang ternak</t>
  </si>
  <si>
    <t>Widayah (Jaringan Listrik)</t>
  </si>
  <si>
    <t>Jaringan listrik</t>
  </si>
  <si>
    <t>Sukinun</t>
  </si>
  <si>
    <t>Somomiyem</t>
  </si>
  <si>
    <t>Gentungan</t>
  </si>
  <si>
    <t xml:space="preserve">Aditya </t>
  </si>
  <si>
    <t>Karangasem A</t>
  </si>
  <si>
    <t>Jalan Dusun</t>
  </si>
  <si>
    <t>Sugiyanti</t>
  </si>
  <si>
    <t>Pucanganom B</t>
  </si>
  <si>
    <t>Pucanganom</t>
  </si>
  <si>
    <t>Yatmorejo/ Sakir</t>
  </si>
  <si>
    <t>Rusak Ringan, Terkondisi</t>
  </si>
  <si>
    <t>Jalan Playen- Gading</t>
  </si>
  <si>
    <t>Nogosari 1</t>
  </si>
  <si>
    <t>Sudiyono</t>
  </si>
  <si>
    <t>Gandu 1</t>
  </si>
  <si>
    <t>007/012</t>
  </si>
  <si>
    <t>Darno</t>
  </si>
  <si>
    <t>Partini</t>
  </si>
  <si>
    <t>011/005</t>
  </si>
  <si>
    <t>Jalan Nglipar- Sambipitu</t>
  </si>
  <si>
    <t>003/ 006</t>
  </si>
  <si>
    <t>Narto Triyoso/Paiman</t>
  </si>
  <si>
    <t xml:space="preserve">Guyangan Lor </t>
  </si>
  <si>
    <t>Juari</t>
  </si>
  <si>
    <t xml:space="preserve">Brambang </t>
  </si>
  <si>
    <t>005/ 001</t>
  </si>
  <si>
    <t>Kromo wiyarjo</t>
  </si>
  <si>
    <t xml:space="preserve">Kedungpoh Lor </t>
  </si>
  <si>
    <t>Naryadi</t>
  </si>
  <si>
    <t>Sambeng 1</t>
  </si>
  <si>
    <t>Budi Sarsono</t>
  </si>
  <si>
    <t>Jalan Desa</t>
  </si>
  <si>
    <t>021/004</t>
  </si>
  <si>
    <t>atap mushola rusak</t>
  </si>
  <si>
    <t>Wastodiharjo</t>
  </si>
  <si>
    <t>Ngluweng</t>
  </si>
  <si>
    <t>Puspoyo</t>
  </si>
  <si>
    <t>011/002</t>
  </si>
  <si>
    <t>Menutup akses jalan dan jaringan listrik</t>
  </si>
  <si>
    <t>tiang listrik patah terimpa pohon</t>
  </si>
  <si>
    <t>jaringan listrik putus tertimpa pohon</t>
  </si>
  <si>
    <t>Saiful Rizal</t>
  </si>
  <si>
    <t>021/005</t>
  </si>
  <si>
    <t xml:space="preserve">atap rusak tertimpa pohon </t>
  </si>
  <si>
    <t>atap garasi serta atap teras rumah</t>
  </si>
  <si>
    <t>Ngadimun</t>
  </si>
  <si>
    <t>Gading V</t>
  </si>
  <si>
    <t>009/005</t>
  </si>
  <si>
    <t>jaringan listrik putus , tiang patah tertimpa pohon</t>
  </si>
  <si>
    <t>Pelem</t>
  </si>
  <si>
    <t>Jalan Jogja- Wonosari</t>
  </si>
  <si>
    <t>025/009</t>
  </si>
  <si>
    <t>Rusak sedang        ( proses pegkondisian)</t>
  </si>
  <si>
    <t>talud longsor, aspal jalan longsor separuh jalan</t>
  </si>
  <si>
    <t>Tebing/ lereng bukit</t>
  </si>
  <si>
    <t>tanah mengalami pergerakan             ( ringan-sedang)</t>
  </si>
  <si>
    <t xml:space="preserve">mengancam 6 KK rumah warga </t>
  </si>
  <si>
    <t>006/-</t>
  </si>
  <si>
    <t>rusak ringan</t>
  </si>
  <si>
    <t>talud pekarangan rumah longsor, mengancam fisik bangunan rumah</t>
  </si>
  <si>
    <t>Tebing / talud jalan jalan Wonosari km 22</t>
  </si>
  <si>
    <t>Nglanggeran</t>
  </si>
  <si>
    <t>Rusak sedang</t>
  </si>
  <si>
    <t>mengancam 2 rumah warga</t>
  </si>
  <si>
    <t xml:space="preserve">Tebing / talud jalan jalan </t>
  </si>
  <si>
    <t>Nglengkong</t>
  </si>
  <si>
    <t>028/006</t>
  </si>
  <si>
    <t>rusak sedang</t>
  </si>
  <si>
    <t>mengancam 3 rumah warga</t>
  </si>
  <si>
    <t>mengancam warga Kab. Klaten (6 KK)</t>
  </si>
  <si>
    <t xml:space="preserve">tiang listrik roboh </t>
  </si>
  <si>
    <t>Sri Supoyo</t>
  </si>
  <si>
    <t>008/004</t>
  </si>
  <si>
    <t>mengganggu akses jalan pemuda, wonosari</t>
  </si>
  <si>
    <t>Tower EWS P. Sepanjang</t>
  </si>
  <si>
    <t>Patah bagian tengah, sudah terkondisi</t>
  </si>
  <si>
    <t>Karyoso</t>
  </si>
  <si>
    <t>Gandu II</t>
  </si>
  <si>
    <t>rusak atap tertimpa pohon</t>
  </si>
  <si>
    <t>Karto Siwih</t>
  </si>
  <si>
    <t>018/004</t>
  </si>
  <si>
    <t>Turiman</t>
  </si>
  <si>
    <t>Ngrancang</t>
  </si>
  <si>
    <t>085/011</t>
  </si>
  <si>
    <t>Jl. Piyaman-wonosari</t>
  </si>
  <si>
    <t>Kemorosari II</t>
  </si>
  <si>
    <t>Pohon tumbang mengganggu akses jalan alternatif</t>
  </si>
  <si>
    <t>Kedung</t>
  </si>
  <si>
    <t>Botodayakan</t>
  </si>
  <si>
    <t>Pohon kelapa tumbang menimpa atap rumah warga</t>
  </si>
  <si>
    <t>Komplek P. Baron</t>
  </si>
  <si>
    <t>pohon munggur tumbang menimpa kabel jaringan lisrik</t>
  </si>
  <si>
    <t>Tugiyono</t>
  </si>
  <si>
    <t>usak ringan</t>
  </si>
  <si>
    <t>Wito Sentono</t>
  </si>
  <si>
    <t>Dela</t>
  </si>
  <si>
    <t>Wahyu Nur Hidayat</t>
  </si>
  <si>
    <t>Grogol I</t>
  </si>
  <si>
    <t>Laka Lain (Sungai)</t>
  </si>
  <si>
    <t>di parit ,di rujuk ke RSUD Wonosari</t>
  </si>
  <si>
    <t>Agus darmanto</t>
  </si>
  <si>
    <t xml:space="preserve">atap kandang rusak </t>
  </si>
  <si>
    <t>Jl. Pager-Plembon</t>
  </si>
  <si>
    <t>Mengganggu akses jalan</t>
  </si>
  <si>
    <t>Halte Bus ( Jl. Ponjong-Karangmojo)</t>
  </si>
  <si>
    <t>Susukan</t>
  </si>
  <si>
    <t>rusak ( roboh)</t>
  </si>
  <si>
    <t>Dungdowo</t>
  </si>
  <si>
    <t>Menimpa atap, jaringan listrik</t>
  </si>
  <si>
    <t>Dika</t>
  </si>
  <si>
    <t>Gembyong</t>
  </si>
  <si>
    <t>Ngoro-Oro</t>
  </si>
  <si>
    <r>
      <t xml:space="preserve">Korban tenggelam di kedalaman air aliran sungai </t>
    </r>
    <r>
      <rPr>
        <sz val="8"/>
        <color indexed="8"/>
        <rFont val="Calibri"/>
        <family val="2"/>
      </rPr>
      <t>±</t>
    </r>
    <r>
      <rPr>
        <sz val="8"/>
        <color indexed="8"/>
        <rFont val="Times New Roman"/>
        <family val="1"/>
      </rPr>
      <t>3 m</t>
    </r>
  </si>
  <si>
    <t>Yadi Wiyono</t>
  </si>
  <si>
    <t>Pemilik rumah yang saat proses pembangunannya roboh</t>
  </si>
  <si>
    <t>Luka Sedang</t>
  </si>
  <si>
    <t>Tukang mengalami luka</t>
  </si>
  <si>
    <t>Surani</t>
  </si>
  <si>
    <t>Retna Ningsih</t>
  </si>
  <si>
    <t>Bangunan resto serta mobil ikut terbakar</t>
  </si>
  <si>
    <t>Akses Jalan</t>
  </si>
  <si>
    <t>Semanu tengah</t>
  </si>
  <si>
    <t>Gedung TK Pertiwi Wonosari</t>
  </si>
  <si>
    <t>jl. Purbosari</t>
  </si>
  <si>
    <t>Suharjono</t>
  </si>
  <si>
    <t>Mono</t>
  </si>
  <si>
    <t>Angin kencang</t>
  </si>
  <si>
    <t>Pohon jati tumbang menimpa atap rumah</t>
  </si>
  <si>
    <t>Jl. Jogja-Wonosari km.14</t>
  </si>
  <si>
    <t>Jl.Jogja-Wonosari</t>
  </si>
  <si>
    <t xml:space="preserve">3 pohon jati tumbang melintang di badan jalan </t>
  </si>
  <si>
    <t>Wingnyo Susanto</t>
  </si>
  <si>
    <t>beberapa pohon tumbang longsor, struktur tanah pekarangan amblas</t>
  </si>
  <si>
    <t>Sukino, Gunadi</t>
  </si>
  <si>
    <t>64, 50</t>
  </si>
  <si>
    <t>Pringluang</t>
  </si>
  <si>
    <t>Tanah Ambles</t>
  </si>
  <si>
    <t>Merusak lahan pertanian dan tanaman petani</t>
  </si>
  <si>
    <t>Purwo Diharjo</t>
  </si>
  <si>
    <t>tumpukan kayu bakar di pabrik terbakar dan beberapa alat</t>
  </si>
  <si>
    <t>Mursid</t>
  </si>
  <si>
    <t>Branjang</t>
  </si>
  <si>
    <t>Rumah kondisi tergenang sementara ( sudah normal)</t>
  </si>
  <si>
    <t>Jembatan Sokoliman</t>
  </si>
  <si>
    <t>Sokoliman</t>
  </si>
  <si>
    <t>kondisi air naik melampaui jembatan dan badan jalan, beberapa titik kerusakan di sektor jembatan</t>
  </si>
  <si>
    <t>Sumarna</t>
  </si>
  <si>
    <t>Rusak pada teras rumah dan menimpa dinding rumah</t>
  </si>
  <si>
    <t>Usaepudin</t>
  </si>
  <si>
    <t>Rusak talud pekarangan rumah mengancam bangunan rumah, kandang milik warga rusak</t>
  </si>
  <si>
    <t>Sujarwo</t>
  </si>
  <si>
    <t xml:space="preserve"> Putat II</t>
  </si>
  <si>
    <t>035/009</t>
  </si>
  <si>
    <t>matrial longsor menimpa dinding rumah (aman)</t>
  </si>
  <si>
    <t>MTS N 2 Ponjong</t>
  </si>
  <si>
    <t>Koripan II</t>
  </si>
  <si>
    <t>Rusak pagar pembatas, merusak 2 ruangan( perpustakaan, Gudang)</t>
  </si>
  <si>
    <t>Talud Jalan Dusun</t>
  </si>
  <si>
    <t>Longsor di talud jalan ,Namun akses jalan masih dibisa dilalui R4 R2</t>
  </si>
  <si>
    <t>Dwi Prawoto</t>
  </si>
  <si>
    <t>015/004</t>
  </si>
  <si>
    <t>rusak pada talud pekarangan rumah longsor P: 25 m T :7 m</t>
  </si>
  <si>
    <t>Sri Zamana</t>
  </si>
  <si>
    <t>Kandang rusak, struktur tanah rusak, mengancam bangunan rumah</t>
  </si>
  <si>
    <t>terancam Longsor</t>
  </si>
  <si>
    <t>Ny. Yatmo</t>
  </si>
  <si>
    <t>Rusak asbes, genting sebagian pecah</t>
  </si>
  <si>
    <t>Sarto Utomo</t>
  </si>
  <si>
    <t>Candisari</t>
  </si>
  <si>
    <t>Bagian atap dan beberapa perkakas terbakar</t>
  </si>
  <si>
    <t>Jalan raya Kyai Legi (Jalur Cinta)</t>
  </si>
  <si>
    <t>Pohon menimpa jaringan listrik serta mengganggu akses jalan raya</t>
  </si>
  <si>
    <t>Jalan, Jaringan Listrik</t>
  </si>
  <si>
    <t>Satro Rejo &amp; Wagiman</t>
  </si>
  <si>
    <t>86 &amp; -</t>
  </si>
  <si>
    <t>Glagah</t>
  </si>
  <si>
    <t>030/008</t>
  </si>
  <si>
    <t>Russak Ringan</t>
  </si>
  <si>
    <t>Pohon tumbang merusak perkebunan warga</t>
  </si>
  <si>
    <t>Kebun</t>
  </si>
  <si>
    <t>Ny. Satrodiharjo</t>
  </si>
  <si>
    <t>Alm.</t>
  </si>
  <si>
    <t>Pasar Munggi</t>
  </si>
  <si>
    <t>011/033</t>
  </si>
  <si>
    <t>Rumah kosong bekas hunian roboh</t>
  </si>
  <si>
    <t>Nariwetan</t>
  </si>
  <si>
    <t>019/005</t>
  </si>
  <si>
    <t>atap rumah rusak tertimpa pohon</t>
  </si>
  <si>
    <t>Seropan</t>
  </si>
  <si>
    <t>006/018</t>
  </si>
  <si>
    <t>Air meluap ke teras dan halaman rumah negatif kerusakan</t>
  </si>
  <si>
    <t>SMK Muh. 1 Patuk</t>
  </si>
  <si>
    <t>Talud serta pagar longsor ( ambles)</t>
  </si>
  <si>
    <t>SMP N 2 Patuk</t>
  </si>
  <si>
    <t>Pagar bumi ambrol dan talud rusak</t>
  </si>
  <si>
    <t>Akses Jalan Jogja-Wonosari Km.23</t>
  </si>
  <si>
    <t>Pohon tumbang mengganggu akses jalan raya</t>
  </si>
  <si>
    <t>Talud Rumah Kosong</t>
  </si>
  <si>
    <t>mengancam bangunan rumah</t>
  </si>
  <si>
    <t>Gedung TK Beji</t>
  </si>
  <si>
    <t>gedung sekolah dan beberapa berkas dan peralatan terendam air</t>
  </si>
  <si>
    <t>Perahu Penyeberangan</t>
  </si>
  <si>
    <t>kondisi perahu pecah (patah) yang fungsinya sebagai transportasi penyebrangan</t>
  </si>
  <si>
    <t>Transportasi</t>
  </si>
  <si>
    <t>Rajiman</t>
  </si>
  <si>
    <t>001/013</t>
  </si>
  <si>
    <t>atap seng rusak tertepa angin</t>
  </si>
  <si>
    <t>pohon tumabang mengenai rumah</t>
  </si>
  <si>
    <t xml:space="preserve">Akses Jalan </t>
  </si>
  <si>
    <t>Soko</t>
  </si>
  <si>
    <t>Rusak pada talud jalan dengan panjang 15 m</t>
  </si>
  <si>
    <t>Heri Susanto</t>
  </si>
  <si>
    <t>019/004</t>
  </si>
  <si>
    <t xml:space="preserve">Beji </t>
  </si>
  <si>
    <t>1 sepda motor hanyut di sungai sudah di temukan namun kondisi rusak</t>
  </si>
  <si>
    <t>Talud aliran Sungai</t>
  </si>
  <si>
    <t>030/004</t>
  </si>
  <si>
    <t>Talud pada aliran sungai mengalami longsor sepanjang 35 m</t>
  </si>
  <si>
    <t>Hartotiyoso</t>
  </si>
  <si>
    <t>Talud pekarangan rumah longsor P:7 m T:8 m . Merusak separuh bangunan rumah .7 jiwa (KK) L:4 P:2 Anak :1</t>
  </si>
  <si>
    <t>Talud Longsor P:20 m T: 10 m, R4 tidak bisa menggunakan</t>
  </si>
  <si>
    <t>Akses jalan Desa</t>
  </si>
  <si>
    <t>Ngipik</t>
  </si>
  <si>
    <t>Ada 2 titik Longsor :                                         1. P: 25 m T: 7 m  talud kondisi longsor 2. P : 20 m T : 7 m Talud kondisi longsor Jarak lokasi 1 dengan lokasi 2  ±50 m</t>
  </si>
  <si>
    <t>Nawito Rejo</t>
  </si>
  <si>
    <t>Cabe</t>
  </si>
  <si>
    <t>004/016</t>
  </si>
  <si>
    <t>atap dapur rusak, atap kamar serta perkakas persewaan dan beberapa surat berharga juga terbakar</t>
  </si>
  <si>
    <t>Bp. Jumbadi &amp; Bp. Pagi ( 2KK)</t>
  </si>
  <si>
    <t>Ngelo 1</t>
  </si>
  <si>
    <t>keusakan 2 rumah serta 2 jaringan meteran mengalami rusak</t>
  </si>
  <si>
    <t>Gagan</t>
  </si>
  <si>
    <t>Pohon kelapa tumbang menimpa atap teras rumah warga</t>
  </si>
  <si>
    <t>Marupin</t>
  </si>
  <si>
    <t>Pohon tumbang menimpa atap rumah</t>
  </si>
  <si>
    <t>Akses jalan Dusun</t>
  </si>
  <si>
    <t xml:space="preserve">pohon tumbang menutup akses jalan serta kabel jaringan putus dan tiang listrik roboh </t>
  </si>
  <si>
    <t>rusak pada atap rumah serta atap kamar mandi</t>
  </si>
  <si>
    <t xml:space="preserve">rusak pada atap rumah </t>
  </si>
  <si>
    <t>Surip</t>
  </si>
  <si>
    <t>Kebonjero</t>
  </si>
  <si>
    <t>007/016</t>
  </si>
  <si>
    <t>rusak pada atap rumah</t>
  </si>
  <si>
    <t>Keruk III</t>
  </si>
  <si>
    <t>Pohon tumbang menimpa atap dapur sebagian serta bak tampungan air rusak</t>
  </si>
  <si>
    <t>Sukasno</t>
  </si>
  <si>
    <t>Pagutan</t>
  </si>
  <si>
    <t>Pohon tumbang menimpa atap rumah sebagian rusak</t>
  </si>
  <si>
    <t>Aliran sungai Besole Wonosari</t>
  </si>
  <si>
    <t>Pohon tumbang menggangu aliran sungai Besole</t>
  </si>
  <si>
    <t>Wasmo Rejo ( L:77) &amp; Sinem ( P:79)</t>
  </si>
  <si>
    <t>2 KK</t>
  </si>
  <si>
    <t>Mendang II</t>
  </si>
  <si>
    <t>Talud samping rumah yang berdekatan langsung terjadi longsor dan mengancam 2 bangunan rumah</t>
  </si>
  <si>
    <t>Hartono</t>
  </si>
  <si>
    <t>1 unit mobil, 1 unit motor serta ayam ternak tertimpa bangunan kandang yang roboh</t>
  </si>
  <si>
    <t>Transportasi &amp; Ternak</t>
  </si>
  <si>
    <t>Suyoto</t>
  </si>
  <si>
    <t>006/016</t>
  </si>
  <si>
    <t>pohon tumbang menimpa kandang , atap bagian dapur serta menimpa jaringan listrik</t>
  </si>
  <si>
    <t>Ternak, jaringan listrik</t>
  </si>
  <si>
    <t>Wasiran</t>
  </si>
  <si>
    <t>Talud longsor di pekarangan rumah P: 3 m T: 6 m mengancam bagian bangunan dapur</t>
  </si>
  <si>
    <t>Akses Jalan ( 2 titik )</t>
  </si>
  <si>
    <t>Tebing longsor menutup sebagian akses jalan raya serta mengganggu kenyamanan lalulintas</t>
  </si>
  <si>
    <t>Urip Chanid</t>
  </si>
  <si>
    <t xml:space="preserve">Tejatuh dari ketinggian </t>
  </si>
  <si>
    <t xml:space="preserve">Rejosari </t>
  </si>
  <si>
    <t>Kapal menghantam karang laut</t>
  </si>
  <si>
    <t>Sumono</t>
  </si>
  <si>
    <t>Wasidi</t>
  </si>
  <si>
    <t>Wonosobo II</t>
  </si>
  <si>
    <t>Tumari</t>
  </si>
  <si>
    <t xml:space="preserve">Wediutah </t>
  </si>
  <si>
    <t>003/018</t>
  </si>
  <si>
    <t>Pemilik rumah ada 5 jiwa 2 L.dewasa 2 P. Dewasa 1 anak-anak</t>
  </si>
  <si>
    <t>Siaris Yuono ( akses jalan tertutup)</t>
  </si>
  <si>
    <t xml:space="preserve"> Sogo </t>
  </si>
  <si>
    <t>Alamat pemilik pohon Panggul Tengah, Candirejo, Semanu, Gunungkidul</t>
  </si>
  <si>
    <t xml:space="preserve"> Pucangsari </t>
  </si>
  <si>
    <t>Akses jalan tertutup serta JTM</t>
  </si>
  <si>
    <t>Cuwelo</t>
  </si>
  <si>
    <t>Pohon tumbang mengenai Jaringan listrik serta gangguan  akses jalan kampung</t>
  </si>
  <si>
    <t>Pasar Panggul</t>
  </si>
  <si>
    <t>Panggul</t>
  </si>
  <si>
    <t>Pohon tumbang diameter 50 cm jenis asem menimpa atap bangunan pasar</t>
  </si>
  <si>
    <t>Pondok Pesantren Darul Quran</t>
  </si>
  <si>
    <t xml:space="preserve">Beberapa perabot ruangan terbakar </t>
  </si>
  <si>
    <t>Pudak</t>
  </si>
  <si>
    <t>Sempat mengganggu akses jalan dusun</t>
  </si>
  <si>
    <t>Muhammad Jail</t>
  </si>
  <si>
    <t>Kedungdowo Wetan</t>
  </si>
  <si>
    <t>fisik rumah roboh total</t>
  </si>
  <si>
    <t>Harto Ngatijah</t>
  </si>
  <si>
    <t xml:space="preserve">Wiyoko Tengah  </t>
  </si>
  <si>
    <t>Rusak bagian atap (terkondisi)</t>
  </si>
  <si>
    <t>Swardoyo</t>
  </si>
  <si>
    <t>Partoyo</t>
  </si>
  <si>
    <t>Panud</t>
  </si>
  <si>
    <t>Rusak kebun pekarangan (terkondisi)</t>
  </si>
  <si>
    <t>Ny.Tugiyem</t>
  </si>
  <si>
    <t>Ny. Sayem</t>
  </si>
  <si>
    <t xml:space="preserve">Wiyoko Lor  </t>
  </si>
  <si>
    <t>031/008</t>
  </si>
  <si>
    <t>Warsidi</t>
  </si>
  <si>
    <t>Riyatno</t>
  </si>
  <si>
    <t>Rusadi</t>
  </si>
  <si>
    <t xml:space="preserve">Wiyoko Tengah </t>
  </si>
  <si>
    <t>Balai Dusun Wiyoko</t>
  </si>
  <si>
    <t>Wiyoko</t>
  </si>
  <si>
    <t>Negatif rusak, Pohon mengganggu akses jalan kampung(terkondisi)</t>
  </si>
  <si>
    <t>Martijan</t>
  </si>
  <si>
    <t xml:space="preserve">Grogol </t>
  </si>
  <si>
    <t>pohon menimpa atap dapur rusak sedang (terkondisi)</t>
  </si>
  <si>
    <t>atap rumah tertimpa pohon bagian belakang serta mengenai kandang ternak ayam (terkondisi)</t>
  </si>
  <si>
    <t>Rumah, Ternak</t>
  </si>
  <si>
    <t>Jl. Playen-Paliyan serta jaringan listrik(kabel)</t>
  </si>
  <si>
    <t>mengganggu akses lalulintas jalan (kemacetan) serta jaringan listrik tertimpa pohon(terkondisi)</t>
  </si>
  <si>
    <t>Kemis</t>
  </si>
  <si>
    <t>atap mengalami kerusakan serta jaringan listrik terganggu</t>
  </si>
  <si>
    <t>Rumah, Jaringan Listrik</t>
  </si>
  <si>
    <t>Tumiyo</t>
  </si>
  <si>
    <t xml:space="preserve">atap mengalami kerusakan </t>
  </si>
  <si>
    <t>beberapa perabotan serta ruangan terbakar</t>
  </si>
  <si>
    <t>Amiyati</t>
  </si>
  <si>
    <t>atap teras rusak serta pohon menimpa bangunan kamar mandi</t>
  </si>
  <si>
    <t>Wono Wiji</t>
  </si>
  <si>
    <t>Dungsuru</t>
  </si>
  <si>
    <t>Bangunan dapur roboh total</t>
  </si>
  <si>
    <t>Ny.Yaijem</t>
  </si>
  <si>
    <t>Bangunan rumah roboh total,negatif korban</t>
  </si>
  <si>
    <t>Waryanto</t>
  </si>
  <si>
    <t>3 bangunan kandang, 1 ekor kambing, 1 ekor ayam hangus terbakar</t>
  </si>
  <si>
    <t>kandang ternak dan hewan ternak</t>
  </si>
  <si>
    <t>Edi Suharmanto</t>
  </si>
  <si>
    <t>Toboyo Kulon</t>
  </si>
  <si>
    <t>dinding serta sebagian atap dapur hangus terbakar</t>
  </si>
  <si>
    <t>Rantinem / Somo</t>
  </si>
  <si>
    <t>006/009</t>
  </si>
  <si>
    <t>Kondisi rumah roboh total</t>
  </si>
  <si>
    <t>Rumah Hunian</t>
  </si>
  <si>
    <t>Sri Wahyuni</t>
  </si>
  <si>
    <t>Selang lll</t>
  </si>
  <si>
    <t>Kondisi dapur 4x6 m terbakar dengan perkakas rumah tangga</t>
  </si>
  <si>
    <t>Rumah (dapur)</t>
  </si>
  <si>
    <t>Sunandar</t>
  </si>
  <si>
    <t>Ngijo</t>
  </si>
  <si>
    <t>Gempa bumi</t>
  </si>
  <si>
    <t>Bagian atap dan tembok sebagian roboh</t>
  </si>
  <si>
    <t>Suwito Rejo</t>
  </si>
  <si>
    <t>Bangunan dapur rusak total &amp; sebagian bangunan gudang rusak</t>
  </si>
  <si>
    <t>Rumah ( Gudang &amp; dapur)</t>
  </si>
  <si>
    <t>Wastini</t>
  </si>
  <si>
    <t>Rusak berata bagian bangunan dapur</t>
  </si>
  <si>
    <t>Rumah ( Dapur)</t>
  </si>
  <si>
    <t>Lahan Hutan Jati</t>
  </si>
  <si>
    <t>Duwet</t>
  </si>
  <si>
    <t>Jerukwudel</t>
  </si>
  <si>
    <t>20 % lahan rusak terbakar</t>
  </si>
  <si>
    <t>Lahan ( Hutan)</t>
  </si>
  <si>
    <t>Lahan Hutan Jati Petak 63 ( Prov. DIY)</t>
  </si>
  <si>
    <t>Candipitu</t>
  </si>
  <si>
    <t>30 % lahan rusak terbakar</t>
  </si>
  <si>
    <t>Lahan Pertanian ( Korban : a/n Sikar)</t>
  </si>
  <si>
    <t>Lahan ( Pertanian)</t>
  </si>
  <si>
    <t>Sugiyarti</t>
  </si>
  <si>
    <t>100 % rumah hangus terbakar</t>
  </si>
  <si>
    <t>Rumah Hunian ( bantuan mulai di distribusikan)</t>
  </si>
  <si>
    <t>Asmo Rejo/ Kisman</t>
  </si>
  <si>
    <t>50 % rumah utama rusak terbakar</t>
  </si>
  <si>
    <t>Lahan Jati ( Milik Negara)</t>
  </si>
  <si>
    <t>Sumberlor</t>
  </si>
  <si>
    <t>lahan sebagian terbakar</t>
  </si>
  <si>
    <t>Lahan Pertanian ( milik : a/n Adi Kasim</t>
  </si>
  <si>
    <t>Bangunan Pabrik Fiber Glass</t>
  </si>
  <si>
    <t>Bangunan off terbakar</t>
  </si>
  <si>
    <t xml:space="preserve">Bangunan </t>
  </si>
  <si>
    <t>Sugeng Suyono</t>
  </si>
  <si>
    <t>Bangunan Gudang terbakar</t>
  </si>
  <si>
    <t>Ny. Tasiyah</t>
  </si>
  <si>
    <t>Bangunan dapur 65 % terbakar</t>
  </si>
  <si>
    <t>Rejo Dikromo</t>
  </si>
  <si>
    <t>007/002</t>
  </si>
  <si>
    <t>Bangunan dapur sebagian terbakar</t>
  </si>
  <si>
    <t>Imam Damawi (TNI)</t>
  </si>
  <si>
    <t>Bangunan kandang 2 unit terbakar</t>
  </si>
  <si>
    <t>bangunan kandang</t>
  </si>
  <si>
    <t>Ny. Marsiyem</t>
  </si>
  <si>
    <t>Balai Desa Candirejo</t>
  </si>
  <si>
    <t>Plembem</t>
  </si>
  <si>
    <t>Atap bangunan Rusak</t>
  </si>
  <si>
    <t>bangunan kantor</t>
  </si>
  <si>
    <t>Pendopo Bumi Perkemahan</t>
  </si>
  <si>
    <t>bangunan roboh total</t>
  </si>
  <si>
    <t>bangunan pendopo</t>
  </si>
  <si>
    <t>Ny. Sunarni</t>
  </si>
  <si>
    <t xml:space="preserve">atap teras rusak </t>
  </si>
  <si>
    <t>Bp. Eko Sanusi</t>
  </si>
  <si>
    <t>atap tertimpa pohon</t>
  </si>
  <si>
    <t>Nanang Supriyanto</t>
  </si>
  <si>
    <t>Truk pengangkut jerami terbakar muatannya</t>
  </si>
  <si>
    <t xml:space="preserve">Armada </t>
  </si>
  <si>
    <t>Kamto Raharjo</t>
  </si>
  <si>
    <t>Rumah rusak total akibat terbakar</t>
  </si>
  <si>
    <t>Yatun &amp; Novi</t>
  </si>
  <si>
    <t>42 &amp; 30</t>
  </si>
  <si>
    <t>Kios Makan &amp; Buah rusak ringan</t>
  </si>
  <si>
    <t>Kios</t>
  </si>
  <si>
    <t>Jenthir</t>
  </si>
  <si>
    <r>
      <t xml:space="preserve">lahan sebagian </t>
    </r>
    <r>
      <rPr>
        <sz val="8"/>
        <color indexed="8"/>
        <rFont val="Calibri"/>
        <family val="2"/>
      </rPr>
      <t>±</t>
    </r>
    <r>
      <rPr>
        <sz val="8"/>
        <color indexed="8"/>
        <rFont val="Times New Roman"/>
        <family val="1"/>
      </rPr>
      <t xml:space="preserve"> 5 ha terbakar</t>
    </r>
  </si>
  <si>
    <t>Lahan (Hutan Jati)</t>
  </si>
  <si>
    <t>Lahan Hutan</t>
  </si>
  <si>
    <r>
      <t xml:space="preserve">lahan sebagian </t>
    </r>
    <r>
      <rPr>
        <sz val="8"/>
        <color indexed="8"/>
        <rFont val="Calibri"/>
        <family val="2"/>
      </rPr>
      <t>±</t>
    </r>
    <r>
      <rPr>
        <sz val="8"/>
        <color indexed="8"/>
        <rFont val="Times New Roman"/>
        <family val="1"/>
      </rPr>
      <t xml:space="preserve"> 1,5 ha terbakar</t>
    </r>
  </si>
  <si>
    <t xml:space="preserve">Ny. Ngatirah </t>
  </si>
  <si>
    <t>Gading I</t>
  </si>
  <si>
    <t>kandang ternak mengalami rusak ringan pada atap</t>
  </si>
  <si>
    <t xml:space="preserve">029/006 </t>
  </si>
  <si>
    <t>perabotan serta beberapa instrumen rumah mengalami kerusakan</t>
  </si>
  <si>
    <t>Semiyanto</t>
  </si>
  <si>
    <t>003/011</t>
  </si>
  <si>
    <t>Korban mengalami luka ringan</t>
  </si>
  <si>
    <t>Korban selamat</t>
  </si>
  <si>
    <t>Fransiskus Tri Sudarmanto</t>
  </si>
  <si>
    <t>Wasiyo</t>
  </si>
  <si>
    <t>Grogol IV</t>
  </si>
  <si>
    <t>Genting dan wuwung</t>
  </si>
  <si>
    <t>Suharyono</t>
  </si>
  <si>
    <t>Undari</t>
  </si>
  <si>
    <t>Genting dan dinding bambu</t>
  </si>
  <si>
    <t>Wirogiyono</t>
  </si>
  <si>
    <t>Atap asbes 1 lembar</t>
  </si>
  <si>
    <t>Pohon menutup jalan</t>
  </si>
  <si>
    <t>Ny. Sartini (Pemilik Ternak)</t>
  </si>
  <si>
    <t>Sapi ternak jatuh ke lubang sumur</t>
  </si>
  <si>
    <t>Kirun</t>
  </si>
  <si>
    <t>ruko pusat oleh-oleh terbakar</t>
  </si>
  <si>
    <t>Bp. Kasto (3 Jiwa) &amp;                       Bp. Edi Susanto ( 6 jiwa)</t>
  </si>
  <si>
    <t xml:space="preserve">Manggung </t>
  </si>
  <si>
    <t>Dapur rusak, teras tembok mengalami retak, Talud mengalami longsor serta tembok rumah jebol terkena matrial longsor berupa tanah dan batu</t>
  </si>
  <si>
    <t>Pardiyanto</t>
  </si>
  <si>
    <t>Masjid</t>
  </si>
  <si>
    <t>Bangunan</t>
  </si>
  <si>
    <t>Sandiyo</t>
  </si>
  <si>
    <t>Balai Dusun Kampung</t>
  </si>
  <si>
    <t>Kasiyem</t>
  </si>
  <si>
    <t>Atap rumah dan asbes berserakan</t>
  </si>
  <si>
    <t>Pule Kulon</t>
  </si>
  <si>
    <t>Sidoharjo</t>
  </si>
  <si>
    <t>Sebagian kandang ternak habis terbakar</t>
  </si>
  <si>
    <t>Supomo (Pantai Sundak)</t>
  </si>
  <si>
    <t>Pulegundes</t>
  </si>
  <si>
    <t>(AA039EB) rusak pada body mobil</t>
  </si>
  <si>
    <t xml:space="preserve">talud belakang rumah mengalami retakan setelah diguyur hujan, mengancam rumah hunian </t>
  </si>
  <si>
    <t>Sumaryanta</t>
  </si>
  <si>
    <t>mengalami rusak ringan pada fisik rumah sekaligus mengancam seluruh bangunan</t>
  </si>
  <si>
    <t>Ngatiran</t>
  </si>
  <si>
    <t>rusak kabel jaringan serta mengganggu akses jalan warga</t>
  </si>
  <si>
    <t>Eko Yulianto</t>
  </si>
  <si>
    <t>Singkar I</t>
  </si>
  <si>
    <t>Kandang rusak (roboh) kapasitas kandang 5.000 ekor</t>
  </si>
  <si>
    <t>Balai Desa Getas</t>
  </si>
  <si>
    <t>Tower Internet roboh menimpa atap balai Desa</t>
  </si>
  <si>
    <t>Kantor</t>
  </si>
  <si>
    <t>Pohon tumbnag mengenai jaringan listrik serta mengganggu akses jalan</t>
  </si>
  <si>
    <t>Ny. Suginah</t>
  </si>
  <si>
    <t>Selang I</t>
  </si>
  <si>
    <t>Pohon tumbang menimpa teras rumah merusak bagian atap</t>
  </si>
  <si>
    <t>Ngadiyat</t>
  </si>
  <si>
    <t>Pohon tumbang menimpa kandang sapi merusak bagian atap</t>
  </si>
  <si>
    <t>Pohon tumbang menimpa atap bagian dapur</t>
  </si>
  <si>
    <t>Sarjo</t>
  </si>
  <si>
    <t>012/004</t>
  </si>
  <si>
    <t>Pohon tumbang menimpa atap bagian teras</t>
  </si>
  <si>
    <t xml:space="preserve">Pendopo di Pantai Ngedan a/n Sumargi, Sutardiyanto &amp; Sumingan) </t>
  </si>
  <si>
    <t>Pendopo tepi panati Ngedan roboh total</t>
  </si>
  <si>
    <t>KABUPATEN GUNUNGKIDUL TAHUN 2019</t>
  </si>
  <si>
    <t>TANGGAL/ WAKTU</t>
  </si>
  <si>
    <t>Talud Jalan Desa</t>
  </si>
  <si>
    <t>02-01-2019 05:45</t>
  </si>
  <si>
    <t>Talud Jalan  P:15 m T:5 m Longsor, sementara pemasangan rambu2</t>
  </si>
  <si>
    <t xml:space="preserve">Ny. Wasikem </t>
  </si>
  <si>
    <t>01/17</t>
  </si>
  <si>
    <t>11-01-2019 15:30</t>
  </si>
  <si>
    <t>Pohon tumbang menimpa sebagian atap rumah</t>
  </si>
  <si>
    <t>Ny. Sajinem</t>
  </si>
  <si>
    <t>11-01-2019 17:00</t>
  </si>
  <si>
    <t>Rumah kondisi roboh total</t>
  </si>
  <si>
    <t>Jaringan kabel tertimpa ranting &amp; dahan pohon</t>
  </si>
  <si>
    <t>Ny. Saniyem</t>
  </si>
  <si>
    <t>13-01-2019 14:30</t>
  </si>
  <si>
    <t>Kadimin</t>
  </si>
  <si>
    <t>02/16</t>
  </si>
  <si>
    <t>13-01-2019 15:30</t>
  </si>
  <si>
    <t>Talud P: 15 m T: 3 m longsor, merusak bagian bangunan teras rumah</t>
  </si>
  <si>
    <t>14-01-2019 01:40</t>
  </si>
  <si>
    <t>Atap bagian kamar mandi tertimpa pohon tumbang</t>
  </si>
  <si>
    <t>Supriyadi</t>
  </si>
  <si>
    <t>14-01-2019 18:30</t>
  </si>
  <si>
    <t>Bagian talud jalan depan rumah longsor menutup sebagian akses keluar masuk rumah</t>
  </si>
  <si>
    <t>14-01-2019 16:00</t>
  </si>
  <si>
    <t>bagian atap rumah mengalami rusak berupa genteng serta reng</t>
  </si>
  <si>
    <t>Kabel jaringan mengalami putus (rusak) akibat tertimpa ranting pohon tumbang</t>
  </si>
  <si>
    <t>Harto Tiyono</t>
  </si>
  <si>
    <t>17-01-2019 17:15</t>
  </si>
  <si>
    <t>Rumah dengan kondisi kosong roboh total</t>
  </si>
  <si>
    <t>Ngadiyat (Pemilik) 60 th                                            Sahri Rohmadi  (21 th:Luka-luka)</t>
  </si>
  <si>
    <t>36/ 09</t>
  </si>
  <si>
    <t>21-01-2019 05:00</t>
  </si>
  <si>
    <t>Ngampelombo</t>
  </si>
  <si>
    <t>22-01-2019 08:00</t>
  </si>
  <si>
    <t>Talud P: 40 m T: 5 m longsor, merusak bagian bangunan talud serta sebagian kebun jagung warga</t>
  </si>
  <si>
    <t>Dengok V</t>
  </si>
  <si>
    <t>22-01-2019 08:30</t>
  </si>
  <si>
    <t>Pohon tumbang menimpa kabel jaringan milik PLN</t>
  </si>
  <si>
    <t>Ny. Partiyah</t>
  </si>
  <si>
    <t>22-01-2019 13:15</t>
  </si>
  <si>
    <t>Pohon tumbang menimpa sebagian atap kios bakso</t>
  </si>
  <si>
    <t>Kelor Kidul</t>
  </si>
  <si>
    <t>22-01-2019 09:00</t>
  </si>
  <si>
    <t>Ny. Warinem</t>
  </si>
  <si>
    <t>22-01-2019 19:00</t>
  </si>
  <si>
    <t>Tasmin</t>
  </si>
  <si>
    <t>22-01-2019 15:45</t>
  </si>
  <si>
    <t>atap teras umah roboh, dipicu kondisi lapuk serta kondisi curah hujan yang tinggi</t>
  </si>
  <si>
    <t>Ny. Ratmi</t>
  </si>
  <si>
    <t>Jimbaran</t>
  </si>
  <si>
    <t>22-01-2019 12:01</t>
  </si>
  <si>
    <t>atap rumah bagian dapur rusak akibat tertimpa pohon tumbang</t>
  </si>
  <si>
    <t>Marno (L), Paidah (L), Pani (P)</t>
  </si>
  <si>
    <t>2 L, 1 P</t>
  </si>
  <si>
    <t>Pulegundes (P. Sundak)</t>
  </si>
  <si>
    <t>22-01-2019 09:30</t>
  </si>
  <si>
    <t>Nihil</t>
  </si>
  <si>
    <t>0,00</t>
  </si>
  <si>
    <t>3 kios pedagang sempat tergenang, namun tidak ada dampak kerusakan</t>
  </si>
  <si>
    <t>Edi Suranto ( Piji 04/01,Mertelu, Gedangsari )</t>
  </si>
  <si>
    <t>Ngalang (Crossway Ngalang)</t>
  </si>
  <si>
    <t>22-01-2019 20:35</t>
  </si>
  <si>
    <t>Kecelakaan lain</t>
  </si>
  <si>
    <t>Transportasi R2</t>
  </si>
  <si>
    <t>1 unit motor terbawa arus, untuk korban selamat, Kondisi motor di temukan pada 23/01/2019</t>
  </si>
  <si>
    <t>Jumingan</t>
  </si>
  <si>
    <t>Geger</t>
  </si>
  <si>
    <t>08/04</t>
  </si>
  <si>
    <t>22-01-2019 18:40</t>
  </si>
  <si>
    <t>Talud pekarangan rumah dengan P: 8 m T :8 m longsor menimpa tembok bangunan rumah, akibatnya tembok  P: 3 m T: 2 m roboh terkena matrial yang longsor</t>
  </si>
  <si>
    <t>Saliyo</t>
  </si>
  <si>
    <t>07/03</t>
  </si>
  <si>
    <t>22-01-2019 21:00</t>
  </si>
  <si>
    <t>menimpa sebagian tembok bangunan, namun tidak berdampak kerusakan rumah</t>
  </si>
  <si>
    <t>Mushola Al-Hidayah</t>
  </si>
  <si>
    <t>Tempat Ibadah</t>
  </si>
  <si>
    <t>Dinding bangunan ambrol (rusak) akibat longsor</t>
  </si>
  <si>
    <t>Margono ( Wonosobo I 03/01 Banjarejo, Tanjungsari)</t>
  </si>
  <si>
    <t>Wonosaobo (P.Drini)</t>
  </si>
  <si>
    <t>23-01-2019 16:30</t>
  </si>
  <si>
    <t>beberapa buah asbes rusak akibat terjangan angin kencang</t>
  </si>
  <si>
    <t>Pos SAR P. Sundak</t>
  </si>
  <si>
    <t>Jaringan Listrik (PLN)</t>
  </si>
  <si>
    <t xml:space="preserve">Ngepung (P. Kukup) </t>
  </si>
  <si>
    <t>Yanti Riski (Tenggang, Kemadang,Tanjungsari)</t>
  </si>
  <si>
    <t>Nglaos (P. Sepanjang)</t>
  </si>
  <si>
    <t>Noto Wardi (Nglaos,Kemadang, Tanjungsari)</t>
  </si>
  <si>
    <t>Rina  (Nglaos,Kemadang, Tanjungsari)</t>
  </si>
  <si>
    <t>Adi Diyono (KarangLor 1, Kemadang, Tanjungsari)</t>
  </si>
  <si>
    <t>Sadam</t>
  </si>
  <si>
    <t>Kasihan</t>
  </si>
  <si>
    <t>24-01-2019 16:30</t>
  </si>
  <si>
    <t>bagian atap rumah mengalami rusak dan  menutup bak penampungan air serta merusak bagian tersebut</t>
  </si>
  <si>
    <t>Bangunan Pasar Panggul</t>
  </si>
  <si>
    <t>Panggul Tengah</t>
  </si>
  <si>
    <t>25-01-2019 09:15</t>
  </si>
  <si>
    <t>Rusak bagian atap akibat tertimpa pohon tumbang</t>
  </si>
  <si>
    <t>Wardiyo</t>
  </si>
  <si>
    <t>Dayakan II</t>
  </si>
  <si>
    <t>26-01-2019 14:00</t>
  </si>
  <si>
    <t>27-01-2019 22:00</t>
  </si>
  <si>
    <t>Talud longsor yang mengancam bangunan rumah</t>
  </si>
  <si>
    <t>Joni</t>
  </si>
  <si>
    <t>Repin</t>
  </si>
  <si>
    <t>Bantengwareng</t>
  </si>
  <si>
    <t>27-01-2019 04:00</t>
  </si>
  <si>
    <t>Tower  Pemancar Repiter Radio</t>
  </si>
  <si>
    <t>Gabukan</t>
  </si>
  <si>
    <t>29-01-2019 13:00</t>
  </si>
  <si>
    <t>Tower pemancar sinyal radio roboh akibat angin kencang serta di picu kondisi fisik tower yang berkarat (rapuh)</t>
  </si>
  <si>
    <t>Sujoko</t>
  </si>
  <si>
    <t>Dadapan</t>
  </si>
  <si>
    <t>20/08</t>
  </si>
  <si>
    <t>Petir</t>
  </si>
  <si>
    <t>Lahan Pertanian</t>
  </si>
  <si>
    <t>Merusak sedikit area perkebunan jagung petani</t>
  </si>
  <si>
    <t>Grogol 2</t>
  </si>
  <si>
    <t>30-01-2019 15:30</t>
  </si>
  <si>
    <t>Pohon tumbang sempat menutup akses jalan Desa</t>
  </si>
  <si>
    <t>Akses jalan dan jaringan listrik</t>
  </si>
  <si>
    <t>Pohon tumbang selain menutup akses jalan, serta memutus kabel jaringan listrik milik PLN</t>
  </si>
  <si>
    <t>30-01-2019 19:30</t>
  </si>
  <si>
    <t>Sumanto</t>
  </si>
  <si>
    <t>Kayoman</t>
  </si>
  <si>
    <t>30-01-2019 18:30</t>
  </si>
  <si>
    <t>03/16</t>
  </si>
  <si>
    <t>30-01-2019 15:00</t>
  </si>
  <si>
    <t xml:space="preserve">Talud serta akses jalan longsor akibar abrasi aliran sungai </t>
  </si>
  <si>
    <t>Tumilah</t>
  </si>
  <si>
    <t>Gedangklutuk</t>
  </si>
  <si>
    <t>30-01-2019 19:00</t>
  </si>
  <si>
    <t>Angin kencang serta dipicu kondisi bangunan lapuk, berakibat sebagian bangunan rumah roboh, demi keamanan serta keselamatan penghuni rumah, maka dilakukan perobohan semua bangunan dan akan ditindaklanjuti untuk renovasi hunian</t>
  </si>
  <si>
    <t>Ny. Waginah</t>
  </si>
  <si>
    <t>Banyumeneng II</t>
  </si>
  <si>
    <t>10-02-2019 10:00</t>
  </si>
  <si>
    <t>Angin kencang serta dipicu kondisi bangunan lapuk, berakibat 1 bangunan rumah roboh, untuk selanjutnya sudah dilakukan assesment kejadian.</t>
  </si>
  <si>
    <t>SMP Muh. Al-Mujahiddin</t>
  </si>
  <si>
    <t>Jl. Jogja-Wonosari Km 5</t>
  </si>
  <si>
    <t>13-02-2019  11:15</t>
  </si>
  <si>
    <t>Sarana Pendidikan</t>
  </si>
  <si>
    <t>Kebakaran akibat konsleting pada panel listrik</t>
  </si>
  <si>
    <t>Bp. Muslih</t>
  </si>
  <si>
    <t>20-02-2019  14:30</t>
  </si>
  <si>
    <t>Dak listrik rusak akibat tertimpa pohon tumbang, kondisi dak tercabut</t>
  </si>
  <si>
    <t>Ny. Sumi</t>
  </si>
  <si>
    <t>Munggur</t>
  </si>
  <si>
    <t>20-02-2019  15:30</t>
  </si>
  <si>
    <t>Sebagian atap rusak ringan akibat tertimpa pohon tumbang</t>
  </si>
  <si>
    <t>Bp. Suwarjo</t>
  </si>
  <si>
    <t>Bp. Sugeng</t>
  </si>
  <si>
    <t>Coyudan I</t>
  </si>
  <si>
    <t>Yuli Ardiyanto</t>
  </si>
  <si>
    <t>Siyono Kulon</t>
  </si>
  <si>
    <t xml:space="preserve">29/ </t>
  </si>
  <si>
    <t>Bp. Pawiro Dinomo</t>
  </si>
  <si>
    <t>Mendungan</t>
  </si>
  <si>
    <t>31/07</t>
  </si>
  <si>
    <t>21-02-2019  16:30</t>
  </si>
  <si>
    <t>Sebagian atap rumah serta kandang rusak ringan akibat tertimpa pohon tumbang</t>
  </si>
  <si>
    <t>Fasum (Aksaes Jalan &amp; Jaringan Listrik)</t>
  </si>
  <si>
    <t>Jalan dan jaringan listrik</t>
  </si>
  <si>
    <t>Pohon tumbang sempat mengganggu akses jalan umum serta jaringan listrik</t>
  </si>
  <si>
    <t>30/07</t>
  </si>
  <si>
    <t>Fasum (Akses Jalan Desa)</t>
  </si>
  <si>
    <t>Pohon tumbang sempat mengganggu akses jalan umum Desa</t>
  </si>
  <si>
    <t>Pohon tumbang mengakibatkan jaringan listrik rusak</t>
  </si>
  <si>
    <t>Bp. Supatno</t>
  </si>
  <si>
    <t>Sendang I</t>
  </si>
  <si>
    <t>Talud jalan yang longsor mengancam bangunan rumah</t>
  </si>
  <si>
    <t>Bp.Supanto</t>
  </si>
  <si>
    <t>Talud Rumah</t>
  </si>
  <si>
    <t>Talud pekarangan rumah longsor mengenai teras rumah</t>
  </si>
  <si>
    <t>Bp. Atmo Suwito</t>
  </si>
  <si>
    <t xml:space="preserve">Irigasi </t>
  </si>
  <si>
    <t>Talud irigasi air yang longsor sempat menutup aliran air</t>
  </si>
  <si>
    <t>Talud Sungai (permanen)</t>
  </si>
  <si>
    <t>Talud Sungai</t>
  </si>
  <si>
    <t>Talud sungai yang ambrol akibat tidak kuat menampung derasnya aliran sungai</t>
  </si>
  <si>
    <t>Bp. Paniyo</t>
  </si>
  <si>
    <t>Angin kencang serta pohon yang tumbang merusak sebagian atap rumah</t>
  </si>
  <si>
    <t>Ny. Yatini</t>
  </si>
  <si>
    <t>Kabel Jaringan Listrik</t>
  </si>
  <si>
    <t>Akibat angin kencang serta pohon tumbang menimpa jaringan listrik dan beberapa kabel jaringan terputus  (rusak)</t>
  </si>
  <si>
    <t>Akses jalan terganggu</t>
  </si>
  <si>
    <t>Pohon tumbang sempat mengganggu akses jalan Raya</t>
  </si>
  <si>
    <t>Jaringan pada Gardu listrik</t>
  </si>
  <si>
    <t>Petir menyambar komponen jaringan pada gardu listrik akibatnya juga rusak</t>
  </si>
  <si>
    <t>Bp. Marwan (ada 4 Jiwa)</t>
  </si>
  <si>
    <t>Ketos</t>
  </si>
  <si>
    <t>23-02-2019  18:30</t>
  </si>
  <si>
    <t>Diduga akibat lilin yang di nyalakan yang di letakkan berdekatan dengan perkakas rumah dalam kondisi rumah sedang ditinggal kosong, akibatnya selang beberapa waktu kebakaran tidak bisa terhindarkan dan meghanguskan rumah serta banrang2 penting didalamnya (80%)</t>
  </si>
  <si>
    <t>Ny. Sunarti</t>
  </si>
  <si>
    <t>08/01</t>
  </si>
  <si>
    <t>26-02-2019  00:45</t>
  </si>
  <si>
    <t>Rusak  Sedang</t>
  </si>
  <si>
    <t>Diduga dari sebaran api tungku yang belum sempat mati yang merembet ke tumpukan kayu yang berdekatan dengan tungku</t>
  </si>
  <si>
    <t>Bp. Parmin</t>
  </si>
  <si>
    <t>Pagerjurang</t>
  </si>
  <si>
    <t>27-02-2019  15:30</t>
  </si>
  <si>
    <t>Pohon tumbang menimpa serta mengakibatkan atap rumah rusak</t>
  </si>
  <si>
    <t>Bp. Majid</t>
  </si>
  <si>
    <t>Gubukrubuh</t>
  </si>
  <si>
    <t>02-03-2019  14:30</t>
  </si>
  <si>
    <t>Kandang</t>
  </si>
  <si>
    <t>Pohon tumbang menimpa serta mengakibatkan atap kandang sapi rusak</t>
  </si>
  <si>
    <t>Jalan Hargomulyo - sambi 7</t>
  </si>
  <si>
    <t xml:space="preserve">06-03-2019 </t>
  </si>
  <si>
    <t>Fasilitas Umum Sudah Surut</t>
  </si>
  <si>
    <t>TK N Gedangsari</t>
  </si>
  <si>
    <t>Sekolah</t>
  </si>
  <si>
    <t>Fasilitas Umum (Sekolah) Sudah Surut</t>
  </si>
  <si>
    <t>SMK N Gedangsari</t>
  </si>
  <si>
    <t>Sumpono</t>
  </si>
  <si>
    <t>Krinjing</t>
  </si>
  <si>
    <t>Ternak</t>
  </si>
  <si>
    <t>1 sapi hanyut dan ayam 13 ekor</t>
  </si>
  <si>
    <t>Tarnowiharja</t>
  </si>
  <si>
    <t>Terisolir banjir (terevakuasi)</t>
  </si>
  <si>
    <t>Ruah</t>
  </si>
  <si>
    <t>Gupit</t>
  </si>
  <si>
    <t>Menunggu perkembangan</t>
  </si>
  <si>
    <t>Manoto</t>
  </si>
  <si>
    <t>Waginah</t>
  </si>
  <si>
    <t>Terevakuasi</t>
  </si>
  <si>
    <t>Paijem</t>
  </si>
  <si>
    <t>Sarno</t>
  </si>
  <si>
    <t>Jl. Dusun Tamansari-Plasan</t>
  </si>
  <si>
    <t>Membutuhkan alat berat</t>
  </si>
  <si>
    <t>Jl. Dusun</t>
  </si>
  <si>
    <t>Jalan tertutup matrial</t>
  </si>
  <si>
    <t>Suwarjono</t>
  </si>
  <si>
    <t>Sitrino</t>
  </si>
  <si>
    <t>Pujiyati</t>
  </si>
  <si>
    <t>Waspada</t>
  </si>
  <si>
    <t>Joko Susilo</t>
  </si>
  <si>
    <t>Tukiyem</t>
  </si>
  <si>
    <t>Maryadi</t>
  </si>
  <si>
    <t>Mengungsi dirumah tetangga terdekat</t>
  </si>
  <si>
    <t>Jembatan Krinjing</t>
  </si>
  <si>
    <t>Jembatan hilang, akses jl. Dusun Krinjing-Gandu terputus tertutup longsoran</t>
  </si>
  <si>
    <t>Jl. Dusun Baturturu</t>
  </si>
  <si>
    <t>Jalan hilang ikut terbawa longsor P. 4 m, L 3 m</t>
  </si>
  <si>
    <t>Tarno</t>
  </si>
  <si>
    <t>Terisolir sudah diungsikan</t>
  </si>
  <si>
    <t>Miyanto</t>
  </si>
  <si>
    <t>Saryono</t>
  </si>
  <si>
    <t>Adi Kuswoyo</t>
  </si>
  <si>
    <t>Jalan Penghubung desa</t>
  </si>
  <si>
    <t>Surut</t>
  </si>
  <si>
    <t>5 KK</t>
  </si>
  <si>
    <t>Kaliwuru</t>
  </si>
  <si>
    <t>Sumi</t>
  </si>
  <si>
    <t>Cikal</t>
  </si>
  <si>
    <t>1 orang mengungsi kerumah pak RT.</t>
  </si>
  <si>
    <t>Sugitorejo</t>
  </si>
  <si>
    <t>2 orang mengungsi kerumah pak RT.</t>
  </si>
  <si>
    <t>Mulyo Suwito</t>
  </si>
  <si>
    <t>3 orang mengungsi kerumah pak RT.</t>
  </si>
  <si>
    <t>Harto</t>
  </si>
  <si>
    <t>Pontono</t>
  </si>
  <si>
    <t>Sukar</t>
  </si>
  <si>
    <t>Juminem</t>
  </si>
  <si>
    <t>Walijo</t>
  </si>
  <si>
    <t>Cipto Suwarno</t>
  </si>
  <si>
    <t>Warsito</t>
  </si>
  <si>
    <t>Sutiyem</t>
  </si>
  <si>
    <t>Puji Wijiyatno</t>
  </si>
  <si>
    <t>Hamanto</t>
  </si>
  <si>
    <t>Wantiyo</t>
  </si>
  <si>
    <t>Pandiyem</t>
  </si>
  <si>
    <t>Minem</t>
  </si>
  <si>
    <t>Taqim</t>
  </si>
  <si>
    <t>Yani</t>
  </si>
  <si>
    <t>Joko</t>
  </si>
  <si>
    <t>Imah</t>
  </si>
  <si>
    <t>Eko</t>
  </si>
  <si>
    <t>Gito</t>
  </si>
  <si>
    <t>Sani</t>
  </si>
  <si>
    <t>Jo Miyo</t>
  </si>
  <si>
    <t>Ngampon</t>
  </si>
  <si>
    <t>Ngadi</t>
  </si>
  <si>
    <t>Sinto</t>
  </si>
  <si>
    <t>Suriyem</t>
  </si>
  <si>
    <t>Tatang Hidayat</t>
  </si>
  <si>
    <t>Marjowiyono</t>
  </si>
  <si>
    <t>Sabrang</t>
  </si>
  <si>
    <t>Jl. Dusun Pilangrejo-Sriten</t>
  </si>
  <si>
    <t>Radinem</t>
  </si>
  <si>
    <t>Ariyanto</t>
  </si>
  <si>
    <t>Gapung Telono</t>
  </si>
  <si>
    <t>02/--</t>
  </si>
  <si>
    <t>Mengungsi di Balai Dusun Jeruklegi</t>
  </si>
  <si>
    <t>Maryani</t>
  </si>
  <si>
    <t>Yatmo</t>
  </si>
  <si>
    <t>Marni/Atmo</t>
  </si>
  <si>
    <t>Jumari</t>
  </si>
  <si>
    <t>Suminem/Mitro</t>
  </si>
  <si>
    <t>Suroto</t>
  </si>
  <si>
    <t>Dwijo</t>
  </si>
  <si>
    <t>03/--</t>
  </si>
  <si>
    <t>Pandiman</t>
  </si>
  <si>
    <t>06/--</t>
  </si>
  <si>
    <t>Karyanto</t>
  </si>
  <si>
    <t>04/--</t>
  </si>
  <si>
    <t>Parjo</t>
  </si>
  <si>
    <t>SMP N 3 Nglipar</t>
  </si>
  <si>
    <t>01/--</t>
  </si>
  <si>
    <t>Kasto</t>
  </si>
  <si>
    <t>Tidak mau dievakuasi</t>
  </si>
  <si>
    <t>Yusuf</t>
  </si>
  <si>
    <t>Surahyo</t>
  </si>
  <si>
    <t>Wajiyem</t>
  </si>
  <si>
    <t>Jumakir</t>
  </si>
  <si>
    <t>Suyat</t>
  </si>
  <si>
    <t>Sumo</t>
  </si>
  <si>
    <t>Jumiyem</t>
  </si>
  <si>
    <t>Samiono</t>
  </si>
  <si>
    <t>Limun</t>
  </si>
  <si>
    <t>Waris</t>
  </si>
  <si>
    <t>Harsono</t>
  </si>
  <si>
    <t>Witorejo</t>
  </si>
  <si>
    <t>Eko Mariyo</t>
  </si>
  <si>
    <t>Lasi</t>
  </si>
  <si>
    <t>Tarmaji</t>
  </si>
  <si>
    <t>Sarif Hidayat</t>
  </si>
  <si>
    <t>Guman Sutiyem</t>
  </si>
  <si>
    <t>Kemejing II</t>
  </si>
  <si>
    <t>Suhardiyono</t>
  </si>
  <si>
    <t>Tangkil II</t>
  </si>
  <si>
    <t>17/05</t>
  </si>
  <si>
    <t>Samsiyah</t>
  </si>
  <si>
    <t>Kalimah</t>
  </si>
  <si>
    <t>Jembatan Ngijo</t>
  </si>
  <si>
    <t>Jembatan</t>
  </si>
  <si>
    <t>Sudah dapat dilalui</t>
  </si>
  <si>
    <t>Jl.Candirejo-Rejosari</t>
  </si>
  <si>
    <t>Jalan tertutup dan mengancam rumah Ibu Witorejo (70 th)</t>
  </si>
  <si>
    <t>Mengancam 8 KK sekitar 24 jiwa</t>
  </si>
  <si>
    <t xml:space="preserve">12-03-2019 14:00 </t>
  </si>
  <si>
    <t>Pohon tumbang menipa atap rumah ( terkondisi)</t>
  </si>
  <si>
    <t>Jl. Semin-Karangmojo</t>
  </si>
  <si>
    <t>pohon tumbang mengganggu akses jalan ( terkondisi)</t>
  </si>
  <si>
    <t>Jaringan listrik putus</t>
  </si>
  <si>
    <t>Pohon tumbang menimpa kabel jaringan terkondisi oleh PLN</t>
  </si>
  <si>
    <t>Jojon Satijo</t>
  </si>
  <si>
    <t>Jerukgulung</t>
  </si>
  <si>
    <t xml:space="preserve">12-03-2019 14:30 </t>
  </si>
  <si>
    <t>Angin kencang merusak beberapa atap rumah (terkondisi)</t>
  </si>
  <si>
    <t>Giyarno</t>
  </si>
  <si>
    <t>Akses Jalan dusun</t>
  </si>
  <si>
    <t>Pohon tumbang menutup akses jalan dusun ( terkondisi)</t>
  </si>
  <si>
    <t>Jalan Kabupaten (9 titik)</t>
  </si>
  <si>
    <t xml:space="preserve">13-03-2019 14:30 </t>
  </si>
  <si>
    <t>Akses Jalan Desa (3 titik )</t>
  </si>
  <si>
    <t>Atap rumah rusak(genting)</t>
  </si>
  <si>
    <t>Ngatman</t>
  </si>
  <si>
    <t>Grojokan</t>
  </si>
  <si>
    <t>Sutarman</t>
  </si>
  <si>
    <t>Suparjono</t>
  </si>
  <si>
    <t>Atap rumah rusak(Asbes)</t>
  </si>
  <si>
    <t>Wiryorejo</t>
  </si>
  <si>
    <t>Atap rumah rusak(Asbes &amp; genting)</t>
  </si>
  <si>
    <t>Bagito</t>
  </si>
  <si>
    <t>Sadino</t>
  </si>
  <si>
    <t>Akses Jalan ke desa kampung</t>
  </si>
  <si>
    <t>Toni</t>
  </si>
  <si>
    <t>- /03</t>
  </si>
  <si>
    <t>Pemilik Pohon menutup akses jalan</t>
  </si>
  <si>
    <t>Tulus</t>
  </si>
  <si>
    <t>Pohon menimpa kandang ternak</t>
  </si>
  <si>
    <t>Lasiyem</t>
  </si>
  <si>
    <t xml:space="preserve"> Manto Supadmo</t>
  </si>
  <si>
    <t>Narto Suwito</t>
  </si>
  <si>
    <t>Karni</t>
  </si>
  <si>
    <t>Sunarto</t>
  </si>
  <si>
    <t>Kamar mandi atap rusak</t>
  </si>
  <si>
    <t>Sutriyani</t>
  </si>
  <si>
    <t>Tashopat Telius</t>
  </si>
  <si>
    <t>Satini</t>
  </si>
  <si>
    <t>Sawiyo</t>
  </si>
  <si>
    <t>22/04</t>
  </si>
  <si>
    <t xml:space="preserve">13-03-2019 03:00 </t>
  </si>
  <si>
    <t>Atap rusak tertimpa pohon tumbang</t>
  </si>
  <si>
    <t>11/02</t>
  </si>
  <si>
    <t xml:space="preserve">15-03-2019 20:25 </t>
  </si>
  <si>
    <t>Rumah &amp; Kandang</t>
  </si>
  <si>
    <t>pohon tumbang menimpa bangunan rumah serta kandang</t>
  </si>
  <si>
    <t>pohon menutup akses jalan (terkondisi)</t>
  </si>
  <si>
    <t>Yudi Wiyanto</t>
  </si>
  <si>
    <t>Kaliwaru</t>
  </si>
  <si>
    <t xml:space="preserve">16-03-2019 14:30 </t>
  </si>
  <si>
    <t>Pohon jati tumbang menimpa atap bagian dapur</t>
  </si>
  <si>
    <t>Plembon Lor</t>
  </si>
  <si>
    <t xml:space="preserve">16-03-2019 13:15 </t>
  </si>
  <si>
    <t>Pemilik pohon yang tumbang mengganggu akses jalan dan merusak kabel jaringan</t>
  </si>
  <si>
    <t>Pemilik pohon</t>
  </si>
  <si>
    <t>Kabel jaringan</t>
  </si>
  <si>
    <t>Penanggungjawab kerusakan</t>
  </si>
  <si>
    <t xml:space="preserve"> pengguna jalan terganggu</t>
  </si>
  <si>
    <t xml:space="preserve">Jembatan Crossway Ngalang </t>
  </si>
  <si>
    <t xml:space="preserve">17-03-2019 </t>
  </si>
  <si>
    <t xml:space="preserve">Sepeda motor tipe Yamaha Vixion AB 4803 GY hanyut di aliran sungai pada saat melalui jembatan tersebut a/n Rohmadi (22) Jetis 04/05 Hargomulyo, Gedangsari </t>
  </si>
  <si>
    <t>34/07</t>
  </si>
  <si>
    <t>hujan deras mengakibatkan tembok rumah ambrol karena bangunan tua</t>
  </si>
  <si>
    <t>pohon tumbang menimpa jaringan listrik mengakibatkan listrik padam</t>
  </si>
  <si>
    <t>air luapan sungai  merendam rumah milik bp. Sapon</t>
  </si>
  <si>
    <t xml:space="preserve">Kandang ternak </t>
  </si>
  <si>
    <t>air luapan sungai  merendam kandang sapi milik bp. Taro</t>
  </si>
  <si>
    <t>49/08</t>
  </si>
  <si>
    <t>air luapan sungai  merendam kandang sapi milik bp. Ngadino</t>
  </si>
  <si>
    <t>Jembatan sungai Pacar 2</t>
  </si>
  <si>
    <t>Pacar 2</t>
  </si>
  <si>
    <t>luapan sungai menutup akses jalan Pacar 2 Girisuko, Panggang- Surulanang, Karangduwet, Paliyan, kondisi jalur tidak bisa di lalui untuk sementara ini</t>
  </si>
  <si>
    <t>Sanglor 2</t>
  </si>
  <si>
    <t>Pasca hujan air menggenangi rumah Ny. Sadinah ( beras dan jagung 6 karung) hanyut  ( 082289229498 :Muhidin )</t>
  </si>
  <si>
    <t>Banyumeneng 1</t>
  </si>
  <si>
    <t>air menggenangi komplek rt tersebut</t>
  </si>
  <si>
    <t>Rumah , akses jalan Balai Dusun, Blok Kali Gede</t>
  </si>
  <si>
    <t>Banyumeneng 3</t>
  </si>
  <si>
    <t>Rumah, lahan, &amp; Jalan</t>
  </si>
  <si>
    <t xml:space="preserve">3 jenis dampak kerusakan akibat banjir genangan tersebut komplek rumah tergenang, akses jalan Baldus rusak/ambrol, serta lahan persawahan sekitar 2 ha tergenang 15 m </t>
  </si>
  <si>
    <t>Balai Dusun ( Talud )</t>
  </si>
  <si>
    <t>Banyumeneng 2</t>
  </si>
  <si>
    <t>Talud mengalami longsor luas 5x7 m dengan tinggi 2 m</t>
  </si>
  <si>
    <t>Panggang 2</t>
  </si>
  <si>
    <t>komplek rumah depan Baldus 3 unit tergenang</t>
  </si>
  <si>
    <t xml:space="preserve">Iwan Yulianto </t>
  </si>
  <si>
    <t>Ruamah</t>
  </si>
  <si>
    <t>tanah longsor menimpa bangunan rumah</t>
  </si>
  <si>
    <t>Srikoyo</t>
  </si>
  <si>
    <t>pohon tumbang menimpa jaringan listrik &amp; travo meledak</t>
  </si>
  <si>
    <t>luapan sungai menggenangi pemukiman warga</t>
  </si>
  <si>
    <t xml:space="preserve"> 02 /07</t>
  </si>
  <si>
    <t>Sementara warga terdampak di ungsikan pihak BPBD Gk ke yang titik aman. A/n. Toharudin( 45), Samsudi (60) masih mengungsi, Ruslan (50), Sagiran(50), Sukiyah (sudah normal)</t>
  </si>
  <si>
    <t>28/04</t>
  </si>
  <si>
    <t>kondisi struktur tanah ( P:25 m L: 6 m) pada bangunan rumah ( 14x6 m mengalami pergerakan mengakibatkan 4 ruang kamar mengalami retak serta miring &amp; sementara jaringan listrik di padamkan pemilik rumah ( a/n. Sumardiyo (55) )</t>
  </si>
  <si>
    <t>Rumah dan Masjid</t>
  </si>
  <si>
    <t xml:space="preserve"> 0 /07</t>
  </si>
  <si>
    <t>Rumah &amp; Tempat Ibadah</t>
  </si>
  <si>
    <t>Sementara warga terdampak di ungsikan pihak BPBD Gk ke yang titik aman. a/n. Abdul Malik (65), Andri Fitrianto (35), Triyanto (31), Ny. Kromosentono (85), Yunianto dan lumpur masuk masjid Baitul Rahman</t>
  </si>
  <si>
    <t>Jambedawe</t>
  </si>
  <si>
    <t>Tanah longsor kandang ternak yang mengakibatkan material menimbun rumah (Update tanggal 19 maret 2019 pemilik tanah a/n pak Tayo dan Pak Sutarin rumahnya terancam longsor dan yang ada dibawahnya Bp Saikno dan Pak Wagiyo juga terancam terkena longsoran</t>
  </si>
  <si>
    <t>Kantor Korwil Dinas Pendidikan Kec. Purwosari, Kantor Balai Desa Giriasih, dan Rumah warga</t>
  </si>
  <si>
    <t>Trasih</t>
  </si>
  <si>
    <t>03</t>
  </si>
  <si>
    <t>Giriasih</t>
  </si>
  <si>
    <t>Kantor &amp; Rumah</t>
  </si>
  <si>
    <t>banjir meluap ke ruangan kantor dan pemukiman luapan dari Telaga Karang</t>
  </si>
  <si>
    <t>SMP N 1  Purwosari</t>
  </si>
  <si>
    <t>luapan air menggenangi area gedung sekolah</t>
  </si>
  <si>
    <t>Ngoro oro</t>
  </si>
  <si>
    <t>Luapan telaga Karang</t>
  </si>
  <si>
    <t>SMP N 2 Giripurwo</t>
  </si>
  <si>
    <t xml:space="preserve">Luapan air hujan </t>
  </si>
  <si>
    <t xml:space="preserve"> SMK 1  Purwosari</t>
  </si>
  <si>
    <t xml:space="preserve">Luapan genangan air dan untuk SMK sudah terbiasa karena dibelakang sudah terdapat luweng </t>
  </si>
  <si>
    <t>Teras rumah longsor dengan lebar longsoran 16 m tinggi 9 m a/n. Sujadi (63)</t>
  </si>
  <si>
    <t>Wonolagi</t>
  </si>
  <si>
    <t>luapan air karena luweng tersumbat jerami yang dibawa banjir</t>
  </si>
  <si>
    <t>TPI dan pantai Ngrenehan</t>
  </si>
  <si>
    <t>Transportasi air,alat tangkap ikan, Kios, TPI, Kantor SAR</t>
  </si>
  <si>
    <t>Perahu nelayan hilang jmlah 5 perahu, perahu nelayan hancur(rusak berat) 3 perahu, prahu nelayan pecah (rusak sedang)  2, Rusaknya gedung SAR, Rusaknya alat jaring/tangkap ikan nelayan ( belum dapat diperkirakan) &amp; Rusaknya kawasan perdagangan ikan.</t>
  </si>
  <si>
    <t xml:space="preserve">Tergenang luapan air </t>
  </si>
  <si>
    <t>tanah longsor menimpa bangunan rumah menyebabkan talud setinggi 5 meter Panjang 11 meter 2 kamar hunian jebol</t>
  </si>
  <si>
    <t>Rumah dan Akses jalan raya perempatan lampu merah Semanu</t>
  </si>
  <si>
    <t>Ngebrak</t>
  </si>
  <si>
    <t>Rumah dan jalan</t>
  </si>
  <si>
    <t>luapan drenase menggenangi rumah warga a/n  Ringan :Supriyono Wibowo, Nuri, Joko Susilo, Joko Sudarwadi, Gandung, Sri Sujilah, Sukar, Menuk, Hendra, Berat : Dewi &amp; Mini. Juga ke badan jalan mengganggu lalulintas</t>
  </si>
  <si>
    <t>Kandang ternak ayam PT. Widodo Makmur Semanu</t>
  </si>
  <si>
    <t>air menggenangi kandang ternak milik Perusahaan tersebut</t>
  </si>
  <si>
    <t>Nogosari</t>
  </si>
  <si>
    <t>luapan ke area pemukiman warga</t>
  </si>
  <si>
    <t>Pasar Jonge</t>
  </si>
  <si>
    <t>Pasar</t>
  </si>
  <si>
    <t>Kondisi air masuk ke komplek Pasar</t>
  </si>
  <si>
    <t>Kondisi air pasca hujan masuk rumah Bp.Salim Riyadi &amp; Bp. Nangin</t>
  </si>
  <si>
    <t>Kwangen Lor</t>
  </si>
  <si>
    <t>08/05</t>
  </si>
  <si>
    <t>Kondisi air pasca hujan masuk rumah Bp. Supardi (45) , Ny. Paijem (58) masih mengungsi, Sutarto ( 50 ), Sabar (40), Ny. Tuyem (70 ), Bp. Setu (40), Harjono (40) , Ny. Tina (55), Ny. Seni (60)</t>
  </si>
  <si>
    <t>09/05</t>
  </si>
  <si>
    <t>Kondisi air pasca hujan masuk rumah Bp. Supri (30)</t>
  </si>
  <si>
    <t>Jalan Desa dan rumah</t>
  </si>
  <si>
    <t>Kuwon Kidul</t>
  </si>
  <si>
    <t>Akses jalan sempat tergenang dan rumah Edi Pranyoto(48), Ngadiman(50)</t>
  </si>
  <si>
    <t>SMP N 3 Semanu</t>
  </si>
  <si>
    <t>Gedung sekolah tergenang air</t>
  </si>
  <si>
    <t>Rumah warga sempat tergenang banjir pasca hujan</t>
  </si>
  <si>
    <t>Kantor Balai Desa Banjarejo</t>
  </si>
  <si>
    <t>luapan air menggenangi area gedung kantor</t>
  </si>
  <si>
    <t>SMKN 1 Tanjungsari dan Rumah</t>
  </si>
  <si>
    <t>Luapan air hujan menggenangi bangunan sekolah 1 -1,5 m, Pagar bumi Selatan 50 m, bagian barat 80 m, Timur 80 m, gedung  Penjaskes roboh, dan meluas ke rumah Supri, Tanto, Ngapiyo, Loso</t>
  </si>
  <si>
    <t>Akses Jalan Raya Wisata Pantai</t>
  </si>
  <si>
    <t>batu- batuan yang berserakan di jalur jalan</t>
  </si>
  <si>
    <t>Kios Nelayan Pantai Kukup</t>
  </si>
  <si>
    <t>air menggenangi area kios nelayan, 3 kios roboh serta barang hilang, talud jebol P:6meter, T: 1 meter</t>
  </si>
  <si>
    <t>01/002</t>
  </si>
  <si>
    <t>banjir meluap ke pemukiman warga a/n Sarjono &amp; Ny Wir Warijo sudah mengevakuasi barang</t>
  </si>
  <si>
    <t>Tanggul TPI dan kios Pantai Baron</t>
  </si>
  <si>
    <t>Kantor &amp; Kios</t>
  </si>
  <si>
    <t>15 kios, 1 rumah (Warno) amblas hampir roboh, 1 kapal nelayan rusak, dan Tanggul bangunan TPI  Pantai Baron ambrol p 30 m</t>
  </si>
  <si>
    <t>Kios Pantai Drini</t>
  </si>
  <si>
    <t>Kios rusak  milik an. Bp. Paing dan Ny. Atun</t>
  </si>
  <si>
    <t>Kolam Tambak Udang</t>
  </si>
  <si>
    <t>tanggul tambak udang jebol milik Bp. Sapon</t>
  </si>
  <si>
    <t>akibat banjir genangan paska hujan a/n. Sasmo Pujo (5), Wito Slamet (50), Warto Ngatiman (55), Prapto Gumrek (63), Ny. Iro (80) , warga yang terdampak banjir mengungsi di Tempat Bp. Sujio ( Ketua RT 13)</t>
  </si>
  <si>
    <t>longsor talud akibat gerusan air hujan a/n Warno Sentono (80)</t>
  </si>
  <si>
    <t>Talut/ Tanggul Penahan Air</t>
  </si>
  <si>
    <t>Talut/ Tanggul penahan air jebol P.50 m, L.2,5 m.</t>
  </si>
  <si>
    <t>Kios/ emplek milik Bu Retno (30) rusak berat</t>
  </si>
  <si>
    <t xml:space="preserve">Akses jalan raya dan kompleks Pasar Bintaos </t>
  </si>
  <si>
    <t>Bintaos</t>
  </si>
  <si>
    <t>Jalan &amp; Pasar</t>
  </si>
  <si>
    <t>luapan air  menggenangi jalan raya dan komplek sekitar Pasar Bintaos</t>
  </si>
  <si>
    <t>Jembatan Krapyak</t>
  </si>
  <si>
    <t>Winong</t>
  </si>
  <si>
    <t xml:space="preserve">luapan air sungai  dan dipicu aliran terganggu adanya sampah matrial bambu yang terbawa arus dan menyumbat aliran </t>
  </si>
  <si>
    <t>07/12</t>
  </si>
  <si>
    <t>luapan sungai Besole masuk ke area pekarangan warga</t>
  </si>
  <si>
    <t>04</t>
  </si>
  <si>
    <t>Luapan air sungai a/n Ny. Tumirah (78) menngenangi rumah</t>
  </si>
  <si>
    <t xml:space="preserve">Jembatan Besari dan rumah, Siraman </t>
  </si>
  <si>
    <t>Jembatan dan Rumah</t>
  </si>
  <si>
    <t>luapan air sungai ke badan jalan, mengganggu akses jalan, dan menggenangi rumah warga</t>
  </si>
  <si>
    <t>luapan sungai Besole masuk ke area kompleks Pemukiman warga a/n Nanik, Ngatiyem, Saminem, Yani, Susanto</t>
  </si>
  <si>
    <t>pasca hujan air menggenangi komplek rumah tersebut</t>
  </si>
  <si>
    <t>SD N Sokasari</t>
  </si>
  <si>
    <t>32/09</t>
  </si>
  <si>
    <t xml:space="preserve">19-03-2019 04:15 </t>
  </si>
  <si>
    <t>Gedung ludes terbakar (Ruang Guru, Ruang laboratorium, Ruang kepsek)</t>
  </si>
  <si>
    <t>Suparyadi</t>
  </si>
  <si>
    <t xml:space="preserve">22-03-2019 07:30 </t>
  </si>
  <si>
    <t>menghirup gas beracun pada saat memperbaiki sanyo didalam sumur</t>
  </si>
  <si>
    <t xml:space="preserve">22-03-2019 05:30 </t>
  </si>
  <si>
    <t>Kebakaran kandang sapi dipicu membakar sampah</t>
  </si>
  <si>
    <t xml:space="preserve">23-03-2019 22:40 </t>
  </si>
  <si>
    <t>Psca hujan mengakibatkan talud longsor dan mengganggu akses jalan (sudah terkondisi)</t>
  </si>
  <si>
    <t>Belang</t>
  </si>
  <si>
    <t>15/08</t>
  </si>
  <si>
    <t>Talud yang longsor mengancam bangunan rumah</t>
  </si>
  <si>
    <t>Wito</t>
  </si>
  <si>
    <t>Kayugerit</t>
  </si>
  <si>
    <t xml:space="preserve">24-03-2019 20:00 </t>
  </si>
  <si>
    <t>Talud mlngsor menimpa bangunan rumah sei permanen</t>
  </si>
  <si>
    <t>SD Trowono II</t>
  </si>
  <si>
    <t xml:space="preserve">25-03-2019 02:30 </t>
  </si>
  <si>
    <t>sudah dilakukan pembersihan dari matrial pohon yang tumbang</t>
  </si>
  <si>
    <t>Rahmad Sholikin</t>
  </si>
  <si>
    <t xml:space="preserve">28-03-2019 07:30 </t>
  </si>
  <si>
    <t>tenggelam saat bermain di area sungai</t>
  </si>
  <si>
    <t>Wasto Rejo</t>
  </si>
  <si>
    <t>Piji</t>
  </si>
  <si>
    <t xml:space="preserve">31-03-2019 18:30 </t>
  </si>
  <si>
    <t>Longsor batu menimpa bangunan dapur serta bak penampungan air</t>
  </si>
  <si>
    <t>Gedangan III</t>
  </si>
  <si>
    <t xml:space="preserve">13-04-2019 17:00 </t>
  </si>
  <si>
    <t>jatuh kedalam sumur dan meninggal dunia</t>
  </si>
  <si>
    <t>Parangan I</t>
  </si>
  <si>
    <t xml:space="preserve">14-04-2019 15:30 </t>
  </si>
  <si>
    <t>Adi Wiyono</t>
  </si>
  <si>
    <t xml:space="preserve">14-04-2019 20:30 </t>
  </si>
  <si>
    <t>Rumah warga roboh akibat kondisi lapuk serta dipicu angin</t>
  </si>
  <si>
    <t>Akses jalan Kedokploso-Glompong Nglipar</t>
  </si>
  <si>
    <t xml:space="preserve">17-04-2019 18:00 </t>
  </si>
  <si>
    <t>Talud longsor menutup akses jalan pedusunan</t>
  </si>
  <si>
    <t>Andi Pratama (34), Ny.Sajiyah (58), Toko Kita (Pospen), Jarwo (38), Wanto (32), Supri (40), Eko (38)</t>
  </si>
  <si>
    <t xml:space="preserve">22-04-2019 02:10 </t>
  </si>
  <si>
    <t>ada 7 kios yang rusak terbakar</t>
  </si>
  <si>
    <t>Dwi Sutarno (KK)</t>
  </si>
  <si>
    <t xml:space="preserve">25-04-2019 08:30 </t>
  </si>
  <si>
    <t>Slamet Wiyono (KK)</t>
  </si>
  <si>
    <t>Talud Drenase (gorong-gorong) pada akses jalan</t>
  </si>
  <si>
    <t xml:space="preserve">26-04-2019 18:00 </t>
  </si>
  <si>
    <t>Sementara sudah disampaikan ke Polsek setempat untuk di pasang rambu-rambu untuk keselamatan lalulintas</t>
  </si>
  <si>
    <t>Trikoyo</t>
  </si>
  <si>
    <t>Bohol</t>
  </si>
  <si>
    <t>01-05-2019 10:00</t>
  </si>
  <si>
    <t>rumah ukuran 12x11 roboh akibat lapuk dan menurut dari keterangan bbahwa ruah rencana di perbaiki, akibat dari kejadian tersebut 6 orang mengalami luka baik ringan sampai berat ( Satiyo (Luka berat), Tumiran (Luka ringan), Tumikan (Luka ringan), Mudiyanto (Luka Ringan), Heri (Luka ringan), kajito (Luka Ringan)</t>
  </si>
  <si>
    <t>Muh. Khozim</t>
  </si>
  <si>
    <t>05-05-2019 18:00</t>
  </si>
  <si>
    <t>Kandang sapi rusak berat akibat kejadian kebakaran tersebut</t>
  </si>
  <si>
    <t>Suroso</t>
  </si>
  <si>
    <t>Purbosari</t>
  </si>
  <si>
    <t>06-05-2019 18:00</t>
  </si>
  <si>
    <t>korban terjatuh di lokasi sumur bekas yang sudah kering ketinggian 10 m (selamaat) alamat korban : Pendowoharjo, Sleman.</t>
  </si>
  <si>
    <t>Warjono</t>
  </si>
  <si>
    <t>11-05-2019 08:15</t>
  </si>
  <si>
    <t>sebagian fisik rumah terbbakat dan 1 unit spd motor rusak terbakar ( 4 jiwa dalam rumah selamat)</t>
  </si>
  <si>
    <t>Marsudi Wiyono</t>
  </si>
  <si>
    <t>Macanmati</t>
  </si>
  <si>
    <t>11-05-2019 09:30</t>
  </si>
  <si>
    <t>bagian dapur pada ruah rusak terbakar beserta perabbotan dapur rusak. ( 5 jiwa didalam ruah  namun nihil korban.</t>
  </si>
  <si>
    <t>Yetno Utomo</t>
  </si>
  <si>
    <t>17-05-2019 14:30</t>
  </si>
  <si>
    <t xml:space="preserve">bangunan rumah sebagian terbakar </t>
  </si>
  <si>
    <t>Ny. Suminem</t>
  </si>
  <si>
    <t>18-05-2019 19:40</t>
  </si>
  <si>
    <t>bangunan rumah roboh total dipicu kondisi yang lapuk</t>
  </si>
  <si>
    <t>Siswo Suwarno</t>
  </si>
  <si>
    <t>20-05-2019 14:00</t>
  </si>
  <si>
    <t>kandang sapi hangus terbakar serta 1 ekor sapi ikut hangus terbakar</t>
  </si>
  <si>
    <t>Muji</t>
  </si>
  <si>
    <t>kios makanan rusak akibat terbakar</t>
  </si>
  <si>
    <t>-/05</t>
  </si>
  <si>
    <t>21-05-2019 12:00</t>
  </si>
  <si>
    <t>rumah 80 % rusak terbakar</t>
  </si>
  <si>
    <t>25-05-2019 14:30</t>
  </si>
  <si>
    <t>atap rumah sebagian roboh dan rusak</t>
  </si>
  <si>
    <t>kondisi kandah rusak akibat terbakar</t>
  </si>
  <si>
    <t>07/14</t>
  </si>
  <si>
    <t>28-05-2019 17:00</t>
  </si>
  <si>
    <t>Kondisi kandang rusak berat/total</t>
  </si>
  <si>
    <t>Barno</t>
  </si>
  <si>
    <t>Kwarasan Lor</t>
  </si>
  <si>
    <t>29-05-2019 16:30</t>
  </si>
  <si>
    <t>sebagian atap rumah rusak serta 1 bagian kamar rusak akibat terbakar</t>
  </si>
  <si>
    <t>Budiman</t>
  </si>
  <si>
    <t>31-05-2019 14:45</t>
  </si>
  <si>
    <t>Satinem</t>
  </si>
  <si>
    <t>Kemesu</t>
  </si>
  <si>
    <t>Semugih</t>
  </si>
  <si>
    <t>04-06-2019 13:00</t>
  </si>
  <si>
    <t>kondii rumah 50 % rusak serta beberapa perabot rusak terbakar</t>
  </si>
  <si>
    <t>Harwanto</t>
  </si>
  <si>
    <t>14-06-2019 21:00</t>
  </si>
  <si>
    <t>Pabrik</t>
  </si>
  <si>
    <t>beberapa alat pabrik mengalami kerusakan</t>
  </si>
  <si>
    <t>Karso Semito</t>
  </si>
  <si>
    <t>Banaran 1</t>
  </si>
  <si>
    <t>16-06-2019 09:00</t>
  </si>
  <si>
    <t>Rubingah</t>
  </si>
  <si>
    <t>16-06-2019 18:00</t>
  </si>
  <si>
    <t>Atap bagian ruang makan mengalami rusak akibat tertimpa batang pohon sawo</t>
  </si>
  <si>
    <t>22-06-2019 10:00</t>
  </si>
  <si>
    <t>Rumah bagian dapur roboh Total</t>
  </si>
  <si>
    <t>Rahmad Budi Santoso</t>
  </si>
  <si>
    <t>23-06-2019 12:00</t>
  </si>
  <si>
    <t>rumah mengalami 60 % kondisi rusak terbakar</t>
  </si>
  <si>
    <t>Maryoto</t>
  </si>
  <si>
    <t>29-06-2019 14:30</t>
  </si>
  <si>
    <t>kandang rusak terbakar 70 %</t>
  </si>
  <si>
    <t>Lahan Ndeker (Hutan)</t>
  </si>
  <si>
    <t>29-06-2019 18:00</t>
  </si>
  <si>
    <t>Lahan</t>
  </si>
  <si>
    <r>
      <t>Lahan hutan jati terbakar luas yang rusak terbakar 200 m</t>
    </r>
    <r>
      <rPr>
        <vertAlign val="superscript"/>
        <sz val="9"/>
        <color indexed="8"/>
        <rFont val="Times New Roman"/>
        <family val="1"/>
      </rPr>
      <t>2</t>
    </r>
  </si>
  <si>
    <t>01/14</t>
  </si>
  <si>
    <t>29-06-2019 12:00</t>
  </si>
  <si>
    <t>Tambang Batu</t>
  </si>
  <si>
    <t>korban tertimpa bongkahan batu yang sengaja ditambang</t>
  </si>
  <si>
    <t>TPI Pantai Baron</t>
  </si>
  <si>
    <t>04-07-2019  09:30</t>
  </si>
  <si>
    <t>TPI P.Baron</t>
  </si>
  <si>
    <t>Pondasi dan lantai ambrol</t>
  </si>
  <si>
    <t>Mojo</t>
  </si>
  <si>
    <t>04/13</t>
  </si>
  <si>
    <t>15-07-2019 13:30</t>
  </si>
  <si>
    <t>Kondisi rumah yang sudah tua dan rapuh</t>
  </si>
  <si>
    <t>Romlah (MD)</t>
  </si>
  <si>
    <t>15-07-2019 16:45</t>
  </si>
  <si>
    <t>Korban membakar sampah dan menjalar (murni kecelakaan)</t>
  </si>
  <si>
    <t>Aris Pujiyanto</t>
  </si>
  <si>
    <t>19-07-19 19:45</t>
  </si>
  <si>
    <t>angin kencang yang menebabkan pohon tumbang menimpa rumah</t>
  </si>
  <si>
    <t>KABUPATEN GUNUNGKIDUL TAHUN 2020</t>
  </si>
  <si>
    <t>VOLUME</t>
  </si>
  <si>
    <t>OBYEK</t>
  </si>
  <si>
    <t>KORBAN  ( KK ) atau TERDAMPAK</t>
  </si>
  <si>
    <t>KATIMIN</t>
  </si>
  <si>
    <t>Widoro Lor</t>
  </si>
  <si>
    <t>02/ 05</t>
  </si>
  <si>
    <t>01-01-2020 15:30</t>
  </si>
  <si>
    <t>Kandang &amp; Rumah</t>
  </si>
  <si>
    <t>Kerusakan pada atap kandang ternak &amp; sebagian atap rumah</t>
  </si>
  <si>
    <t>WALGIYATI</t>
  </si>
  <si>
    <t>27/ 06</t>
  </si>
  <si>
    <t>01-01-2020 17:00</t>
  </si>
  <si>
    <t>Kerusakan pada bagian atap rumah</t>
  </si>
  <si>
    <t>SULASA</t>
  </si>
  <si>
    <t>04/ 02</t>
  </si>
  <si>
    <t>03-01-2020 01:32</t>
  </si>
  <si>
    <t>Akses jalan &amp; jaringan telpon</t>
  </si>
  <si>
    <t xml:space="preserve">Padem </t>
  </si>
  <si>
    <t>05/ 06</t>
  </si>
  <si>
    <t>03-01-2020 13:00</t>
  </si>
  <si>
    <t xml:space="preserve">Fasum </t>
  </si>
  <si>
    <t>Akses jalan terganggu serta kabel jaringan telpon terputus</t>
  </si>
  <si>
    <t>08/ 03</t>
  </si>
  <si>
    <t>04-01-2020 08:00</t>
  </si>
  <si>
    <t>Akses jalan terganggu dan 1  kendaraan jenis avanza rusak ringan akibat pohon tumbang</t>
  </si>
  <si>
    <t>WALJI</t>
  </si>
  <si>
    <t>01/ 01</t>
  </si>
  <si>
    <t>04-01-2020 02:00</t>
  </si>
  <si>
    <t>Talud jalan milik PU mengalami longsor menimpa sektor perkebunan warga</t>
  </si>
  <si>
    <t>05-01-2020 22:30</t>
  </si>
  <si>
    <t>Pohon tumbang mengganggu akses jalan</t>
  </si>
  <si>
    <t>Karangkidul</t>
  </si>
  <si>
    <t>05-01-2020 -:-</t>
  </si>
  <si>
    <r>
      <t xml:space="preserve">Tanah mengalami ambles luas </t>
    </r>
    <r>
      <rPr>
        <sz val="8"/>
        <color indexed="8"/>
        <rFont val="Calibri"/>
        <family val="2"/>
      </rPr>
      <t>±</t>
    </r>
    <r>
      <rPr>
        <sz val="7.2"/>
        <color indexed="8"/>
        <rFont val="Times New Roman"/>
        <family val="1"/>
      </rPr>
      <t xml:space="preserve"> 4 </t>
    </r>
    <r>
      <rPr>
        <sz val="8"/>
        <color indexed="8"/>
        <rFont val="Times New Roman"/>
        <family val="1"/>
      </rPr>
      <t>m</t>
    </r>
    <r>
      <rPr>
        <sz val="8"/>
        <color indexed="8"/>
        <rFont val="Calibri"/>
        <family val="2"/>
      </rPr>
      <t>²</t>
    </r>
    <r>
      <rPr>
        <sz val="8"/>
        <color indexed="8"/>
        <rFont val="Times New Roman"/>
        <family val="1"/>
      </rPr>
      <t xml:space="preserve"> di lahan pertanian warga</t>
    </r>
  </si>
  <si>
    <t>WARJIANTO</t>
  </si>
  <si>
    <t>03/ 08</t>
  </si>
  <si>
    <t>05-01-2020 10:00</t>
  </si>
  <si>
    <t xml:space="preserve">Talud pekarangan mengalami longsor serta menutup akses sebagian jalan </t>
  </si>
  <si>
    <t>SUPARNO</t>
  </si>
  <si>
    <t>Pijenan</t>
  </si>
  <si>
    <t>05-01-2020 07:00</t>
  </si>
  <si>
    <t>Talud yang berada di samping rumah menglami longsor dan matrial longsor masuk ke area rumah warga</t>
  </si>
  <si>
    <t>SUYANTO</t>
  </si>
  <si>
    <t>Brongkol</t>
  </si>
  <si>
    <t>Purwodadi</t>
  </si>
  <si>
    <t>06-01-2020 04:00</t>
  </si>
  <si>
    <t xml:space="preserve">Lereng/ tebing mengalami longsor dan sempat matrial tanah masuk ke rumah </t>
  </si>
  <si>
    <t>NGATIMIN</t>
  </si>
  <si>
    <t>Kenis</t>
  </si>
  <si>
    <t>01/ 07</t>
  </si>
  <si>
    <t>KARYO REJO</t>
  </si>
  <si>
    <t>RAKIJO</t>
  </si>
  <si>
    <t>PAIDIN</t>
  </si>
  <si>
    <t>KARSO REJO</t>
  </si>
  <si>
    <t>YAMIYEM</t>
  </si>
  <si>
    <t>MENTO KROMO</t>
  </si>
  <si>
    <t>Kliman</t>
  </si>
  <si>
    <t>07-01-2020 22:00</t>
  </si>
  <si>
    <t>lahan mengalami longsor , matrial masuk ke area rumah &amp; 1 bak penampungan air tertimbun</t>
  </si>
  <si>
    <t xml:space="preserve">Lahan </t>
  </si>
  <si>
    <t>Mundon</t>
  </si>
  <si>
    <t>02/ 07</t>
  </si>
  <si>
    <t>07-01-2020 20:00</t>
  </si>
  <si>
    <t>Batu mengalami longsor dan mengancam pemukiman warga salah satunya sementara mengungsi</t>
  </si>
  <si>
    <t>Tlasih</t>
  </si>
  <si>
    <t>tanah lahan pertanian warga mengalami amblesan D:3 m T:5 m</t>
  </si>
  <si>
    <t>NGATIYEM</t>
  </si>
  <si>
    <t>07-01-2020 01:00</t>
  </si>
  <si>
    <t>Pohon tumbang menimpa atap rumah warga</t>
  </si>
  <si>
    <t>YATMO</t>
  </si>
  <si>
    <t>43/ 07</t>
  </si>
  <si>
    <t>Akses jalan terganggu serta kabel jaringan listrik terputus</t>
  </si>
  <si>
    <t>16 kk terancam dan 5 kk mengancam</t>
  </si>
  <si>
    <t>Panggang 1</t>
  </si>
  <si>
    <t>02//06</t>
  </si>
  <si>
    <t>08-01-2020 -;-</t>
  </si>
  <si>
    <t>16 kk terancam dan 5 kk mengancam (Tanah Amblesan)</t>
  </si>
  <si>
    <t>Kandri</t>
  </si>
  <si>
    <t>02//10</t>
  </si>
  <si>
    <t>08-01-2020 -:-</t>
  </si>
  <si>
    <t>Lahan pertanian milik ibu Paijem amblas</t>
  </si>
  <si>
    <t>Komplek SMK 1 Girisubio</t>
  </si>
  <si>
    <t xml:space="preserve">Jepitu </t>
  </si>
  <si>
    <t>10-01-2020  06:30</t>
  </si>
  <si>
    <t>Telaga</t>
  </si>
  <si>
    <t>amblesan di telaga dekat kompek smk 1 n girisubo</t>
  </si>
  <si>
    <t>KARTO REDJO</t>
  </si>
  <si>
    <t>Siraman II Lor</t>
  </si>
  <si>
    <t>11-01-2020, 21:19</t>
  </si>
  <si>
    <t>Pohon tumbang menimpa atap rumah warga hingga rusak ringan</t>
  </si>
  <si>
    <t>SUROSO</t>
  </si>
  <si>
    <t>11-01-2020, 19:00</t>
  </si>
  <si>
    <t>Pohon tumbang menimpa atap rumah warga hingga rusak Sedang</t>
  </si>
  <si>
    <t>ALIF ANDRIYANA</t>
  </si>
  <si>
    <t>13-01-2020, 20:00</t>
  </si>
  <si>
    <t xml:space="preserve">Kios </t>
  </si>
  <si>
    <t xml:space="preserve">Peralatan serta perkakas untuk jualan mengalami  rusak (Gerobak, Tenda, Panci, Kompor, mangkok, DLL) </t>
  </si>
  <si>
    <t>MARDI SUWITO</t>
  </si>
  <si>
    <t>14-01-2020, 15:30</t>
  </si>
  <si>
    <t>Pohon tumbang menimpa atap kandang ternak hingga rusak ringan</t>
  </si>
  <si>
    <t>PARSO SUWIKNYO</t>
  </si>
  <si>
    <t>15-01-2020, 15:00</t>
  </si>
  <si>
    <t xml:space="preserve"> Tanah longsor mengenai bangunan rumah (bagian atap dan tembok) ambrol</t>
  </si>
  <si>
    <t>Alm. MAHMUD ABDUL KARIM</t>
  </si>
  <si>
    <t>18-01-2020, 10:45</t>
  </si>
  <si>
    <t>Mobil</t>
  </si>
  <si>
    <t>Kebakaran 1 unit mobil Jenis Toyota Avanza hitam 2015</t>
  </si>
  <si>
    <t>ESTIATI</t>
  </si>
  <si>
    <t>18-01-2020, 19:00</t>
  </si>
  <si>
    <t>Dapur rumah makan dan peralatan dapur rusak terbakar</t>
  </si>
  <si>
    <t>TRI JUWANTI</t>
  </si>
  <si>
    <t>21-01-2020, 15:45</t>
  </si>
  <si>
    <t>SUYATMI</t>
  </si>
  <si>
    <t>SUNARDI</t>
  </si>
  <si>
    <t>013/ 04</t>
  </si>
  <si>
    <t>23-01-2020, 04:00</t>
  </si>
  <si>
    <t>Kandang ternak ayam mengalami roboh total a.n SUNARDI Pemilik kandang dan ternak, a.n SUGIRAN (41) Teguhan 03/03 Wunung, Wonosari (MD) dan a.n TARMIYATI (37) Teguhan 03/03 Wunung, Wonosari ( Luka Berat)</t>
  </si>
  <si>
    <t>RUDIYANTO</t>
  </si>
  <si>
    <t xml:space="preserve">Ngepung </t>
  </si>
  <si>
    <t>02/ 14</t>
  </si>
  <si>
    <t>27-01-2020, 16:30</t>
  </si>
  <si>
    <t>mengakibatkan tiyang dan atap teras rumah milik Rudiyanto, (islam, buruh), ambrol tidak kuat menahan air dan tiupan angin</t>
  </si>
  <si>
    <t>AGUS JUNARI</t>
  </si>
  <si>
    <t>04/ 01</t>
  </si>
  <si>
    <t>28-01-2020, 16:00</t>
  </si>
  <si>
    <t>Korban diketahui hilang sejak tanggal 22 Januari 2020 , Tim Gabungan telah melakukan pencarian 6 hari sebelumnya dengan radius jarak ± 3 km dari tempat tinggal korban, namun belum ada tanda-tanda ditemukannya korban. Diketahui kondisi korban memang memiliki penyakit Epilepsi (ayan). Namun pada hari ke 7 ini ditemukan tanda-tanda bahwanya korban diketahui masuk dalam sumur mati di area dekat dengan rumah tinggal korban. Korban berhasil dievakuasi dan dengan kondisi MD.</t>
  </si>
  <si>
    <t>SARONO</t>
  </si>
  <si>
    <t xml:space="preserve">Jamburejo </t>
  </si>
  <si>
    <t>16/ 04</t>
  </si>
  <si>
    <t>30-01-2020, 14:00</t>
  </si>
  <si>
    <t>Atap rumah mengalami rusak akibat tertimpa pohon jati yang tiba-tiba roboh</t>
  </si>
  <si>
    <t>TUKIYEM</t>
  </si>
  <si>
    <t>14/ 03</t>
  </si>
  <si>
    <t>31-01-2020, 10:00</t>
  </si>
  <si>
    <t>Saat mencari rumput diduga tergelincir bebatuan dan terjatuh ke dasar jurang/ aliran sungai</t>
  </si>
  <si>
    <t>KISNO WIYOTO</t>
  </si>
  <si>
    <t>02/ 01</t>
  </si>
  <si>
    <t>31-01-2020, 17:00</t>
  </si>
  <si>
    <t>Curah hujan yang cukup tinggi ini yang terjadi di wilayah Ngawen siang - sore tadi mengakibatkan tanah longsor yang mengenai bangunan rumah warga mengakibatkan rumah rusak ringan dengan kondisi seperti ini tentunya berdampak pada keamanan serta kenyamanan warga terkait potensi longsor susulan. Melihat struktur tanah yang masih labil. Untuk dampak yang erkaitan dengan talud yang merusak serta akses jaan terganggu bahkan merusak separuh badan jalan sementara R4 tidak bisa mengakses jalan tersebut.</t>
  </si>
  <si>
    <t>AKSES JALAN</t>
  </si>
  <si>
    <t>RIVALDI</t>
  </si>
  <si>
    <t>Sendang</t>
  </si>
  <si>
    <t>17-02-2020, 12:15</t>
  </si>
  <si>
    <t>Kandang Ayam</t>
  </si>
  <si>
    <t>Hujan disertai angin kencang menerjang wilayah Semanu siang tadi mengakibatkan kandang ternak ayam, untuk kapasitas ternak belum diketahui. Namun diketahui kejadian tersebut itu pada saat hujan berlangsung kandang mengalami roboh.</t>
  </si>
  <si>
    <t>NY. SUKIYEM</t>
  </si>
  <si>
    <t>Simo I</t>
  </si>
  <si>
    <t>17-02-2020, 06:00</t>
  </si>
  <si>
    <t xml:space="preserve">Pagi ini Gunungkidul sebagian besar diguyur hujan intensitas ringan-sedang. Tiupan angin juga salah satu yang menjadi pemicu pohon jenis munggur (diameter 1 m) di Ponjong tersebut tumbang serta merusak beberapa bangunan milik warga Simo 1 Genjahan. </t>
  </si>
  <si>
    <t>17-02-2020, 07:30</t>
  </si>
  <si>
    <t xml:space="preserve">Durasi hujan yang mengguyur wilayah Saptosari memang cukup lama sejak sore kemarin. Akibatnya batu besar berdiameter kurang lebih 2 m di ketinggian 10 m dari badan mengalami longsor dan mengganggu beberapa kendaraan yang berkapasitas besar ( Truk, dll ), untuk kendaraan kecil/sedang masih bisa melewati namun tetap dihimbau waspada dan hati-hati tentunya  . </t>
  </si>
  <si>
    <t>TUMINEMM</t>
  </si>
  <si>
    <t>17-02-2020, 12:00</t>
  </si>
  <si>
    <t xml:space="preserve">Hujan yang terjadi tadi pagi salah satu menjadi pemicu terjadinya tanah longsor di Panggang tersebut. Karakter tanah yang labil juga tidak menutup kemungkinan mengakibatkan longsor yang tersebut.  </t>
  </si>
  <si>
    <t>TAWAR</t>
  </si>
  <si>
    <t>Jetiswetan</t>
  </si>
  <si>
    <t>15-02-2020, 07:00</t>
  </si>
  <si>
    <t>Sekitar pukul 07.00 wib ada asap mengepul dari kamar tidur anaknya setelah dilihat ternyata kamar tidur tersebut terbakar, diduga penyebab kebakaran konsleting listrik, kemudian pemilik meminta tolong ke tetangga untuk membantu memadamkan api dengan menyiram air dengan manual.</t>
  </si>
  <si>
    <t>SD N GEBANG</t>
  </si>
  <si>
    <t>Jl.Baron KM. 13,</t>
  </si>
  <si>
    <t>20-02-2020, 00:30</t>
  </si>
  <si>
    <t>Pagar bumi ambrol</t>
  </si>
  <si>
    <t>Hujan intensitas deras dan durasi hujan yang cukup lama mengakibatkan pagar bumi SD N Gebang. ambrol tidak kuat menahan derasnya aliran air dan sebagian air masuk ke haaman sekoah hingga kedalam ruang kelas. Tidak ada korban jiwa dalam kejadian tersebut.</t>
  </si>
  <si>
    <t>Akses Jalan &amp; Jaringan  Listrik</t>
  </si>
  <si>
    <t>10/ 10</t>
  </si>
  <si>
    <t>21-02-2020, 00:30</t>
  </si>
  <si>
    <t xml:space="preserve">Batu Mengalami longsor dan menutup sebagian akases jalan Kabupaten serta merobohkan  tiang jaringan listrik </t>
  </si>
  <si>
    <t>Suwardi Wiyono</t>
  </si>
  <si>
    <t>07/ 02</t>
  </si>
  <si>
    <t>25-02-2020, 17:00</t>
  </si>
  <si>
    <t>Akibat tersambar petir atap rumah mengalami kerusakan , aringan listrik (dag) rusak serta beberapa ampu penerangan rumah terbakar ( rusak)</t>
  </si>
  <si>
    <t>MARIYO (60) &amp; SUGENG WINANTO (40)</t>
  </si>
  <si>
    <t>60 &amp; 40</t>
  </si>
  <si>
    <t>03/ 02</t>
  </si>
  <si>
    <t>27-02-2020, 15:30</t>
  </si>
  <si>
    <t>Rusak  Ringan</t>
  </si>
  <si>
    <t>2 unit rumah mengalami rusak pada atap akibat tertimpa pohon jati tumbang</t>
  </si>
  <si>
    <t>Rejo Samingan</t>
  </si>
  <si>
    <t>Tengkik</t>
  </si>
  <si>
    <t>01/ -</t>
  </si>
  <si>
    <t>27-02-2020, 14:35</t>
  </si>
  <si>
    <t>rumpun bambu tumbang merusak atap rumah akibat struktur tanah disekitaran rumpun bambu mengalami  longsor</t>
  </si>
  <si>
    <t>Ny.Saikem</t>
  </si>
  <si>
    <t>08/06</t>
  </si>
  <si>
    <t>01-03-2020, 15:00</t>
  </si>
  <si>
    <t>Sebagian atap rumah mengalami atap rusak ringan akibat tertimpa pohon tumbang</t>
  </si>
  <si>
    <t>Supanto</t>
  </si>
  <si>
    <t>Parangan II</t>
  </si>
  <si>
    <t>01/ 19</t>
  </si>
  <si>
    <t>01-03-2020, 16:30</t>
  </si>
  <si>
    <t>Talud depan rumah mengalami longsor dengan P:15 m T: 20 m dan jarak dengan rumah tersebut 10 m. Dampak kerusakan lingkungan</t>
  </si>
  <si>
    <t>Mardiono</t>
  </si>
  <si>
    <t>06/ 07</t>
  </si>
  <si>
    <t>01-03-2020, 14:00</t>
  </si>
  <si>
    <t xml:space="preserve">Talud pekarangan mengalami longsor ( P : 17 m T : 8 m ), serta menutup akses sebagian jalan </t>
  </si>
  <si>
    <t>01/ 06</t>
  </si>
  <si>
    <t>Talud pekarangan mengalami longsor ( P : 6 m T : 8 m ), serta merusak lingkungan</t>
  </si>
  <si>
    <t>AMIR</t>
  </si>
  <si>
    <t>05/ 10</t>
  </si>
  <si>
    <t>01-03-2020, 14:30</t>
  </si>
  <si>
    <t>Talud pekarangan mengalami longsor ( P : 15 m T : 20 m ), serta merusak lingkungan dan bangunan dapur</t>
  </si>
  <si>
    <t>Ny. Kati</t>
  </si>
  <si>
    <t>Gesik</t>
  </si>
  <si>
    <t>03/ 10</t>
  </si>
  <si>
    <t>03-03-2020, 07:30</t>
  </si>
  <si>
    <t>Adi Siswoyo</t>
  </si>
  <si>
    <t>Jeruk</t>
  </si>
  <si>
    <t>02/ 10</t>
  </si>
  <si>
    <t>04-03-2020, 16:00</t>
  </si>
  <si>
    <t>Pohon tumbang merusak atap kandang ternak</t>
  </si>
  <si>
    <t>04-03-2020, 14:18</t>
  </si>
  <si>
    <t xml:space="preserve">Pohon tumbang mengakibatkan akses lalulintas terganggu </t>
  </si>
  <si>
    <t>TK Masyitoh</t>
  </si>
  <si>
    <t>05-03-2020, 05:00</t>
  </si>
  <si>
    <t>Pohon tumbang merusak atap gedung sekolah</t>
  </si>
  <si>
    <t>Jl. Tegalrejo-Mertelu</t>
  </si>
  <si>
    <t>02/ 09</t>
  </si>
  <si>
    <t>05-03-2020, 03:30</t>
  </si>
  <si>
    <t>Akses jalan tertutup akibat longsor</t>
  </si>
  <si>
    <t>PAINEM</t>
  </si>
  <si>
    <t>04/ 03</t>
  </si>
  <si>
    <t>05-03-2020, 04:00</t>
  </si>
  <si>
    <t>Tembok rumah mengalami ambrol akibat longsoran tebing</t>
  </si>
  <si>
    <t>SLAMET</t>
  </si>
  <si>
    <t>03/ 19</t>
  </si>
  <si>
    <t>05-03-2020, 10:25</t>
  </si>
  <si>
    <t>Talud pekarangan mengalami rusak akibat longsor</t>
  </si>
  <si>
    <t>Noto Suwarno</t>
  </si>
  <si>
    <t>01/ 02</t>
  </si>
  <si>
    <t>06-03-2020, 17:30</t>
  </si>
  <si>
    <t xml:space="preserve">Sowondo   
Suwarna   
Suherwan   
Suharto   
Wignyo   
Misan   
Pujo   
Darmanto   
Sarjono   
Sumanto   
Marjuki   
Muryati   
Sukimin   
Pali   
Sugiharto   
Samsiran   
</t>
  </si>
  <si>
    <t>09 &amp; 11</t>
  </si>
  <si>
    <t>08-03-2020, 02:00</t>
  </si>
  <si>
    <t>Banjir sempat menggenangi area perkampungan warga (16 KK ) ketinggian 5-10 cm</t>
  </si>
  <si>
    <t xml:space="preserve">PARDIYONO   (RT 01)
MARGONO   
MURTINI   
RUJITO   
REJOWIRYO   
</t>
  </si>
  <si>
    <t>Sawah</t>
  </si>
  <si>
    <t>01 &amp; 05</t>
  </si>
  <si>
    <t>08-03-2020, 02:24</t>
  </si>
  <si>
    <t>Banjir sempat menggenangi area perkampungan warga (6 KK ) ketinggian 30 cm</t>
  </si>
  <si>
    <t>Wiyoko Kidul</t>
  </si>
  <si>
    <t>09-03-2020, 11:30</t>
  </si>
  <si>
    <t>Ngringin</t>
  </si>
  <si>
    <t>09-03-2020, 12:30</t>
  </si>
  <si>
    <t>Tuko</t>
  </si>
  <si>
    <t>02/ 04</t>
  </si>
  <si>
    <t>09-03-2020, 11:00</t>
  </si>
  <si>
    <t>Ny. Marsitun</t>
  </si>
  <si>
    <t>15/ 07</t>
  </si>
  <si>
    <t>Cipto Sudarno</t>
  </si>
  <si>
    <t>Atap mengalami rusak akibat tertimpa pohon jati yang tiba-tiba roboh</t>
  </si>
  <si>
    <t>09-03-2020, 15:20</t>
  </si>
  <si>
    <t>Widoro Kidul</t>
  </si>
  <si>
    <t>09-03-2020, 16:45</t>
  </si>
  <si>
    <t>Pohn tumbang menimpa jaringan listrik</t>
  </si>
  <si>
    <t>SUKIJA</t>
  </si>
  <si>
    <t>Trukan</t>
  </si>
  <si>
    <t>05/ 02</t>
  </si>
  <si>
    <t>09-03-2020, 16:00</t>
  </si>
  <si>
    <t>022 /-</t>
  </si>
  <si>
    <t>09-03-2020, 17:30</t>
  </si>
  <si>
    <t>Poh0n tumbang menimpa jaringan listrik</t>
  </si>
  <si>
    <t>Gedung TK As Sakinah II</t>
  </si>
  <si>
    <t>Kedungpoh  Lor</t>
  </si>
  <si>
    <t>Talud Gedung yang mengalami longsor meluas ke area Gedung</t>
  </si>
  <si>
    <t>Sodiyono</t>
  </si>
  <si>
    <t>11/ 07</t>
  </si>
  <si>
    <t>Jaringan Listrik dan Akses Jalan</t>
  </si>
  <si>
    <t>Wunut</t>
  </si>
  <si>
    <t>09-03-2020, 16:30</t>
  </si>
  <si>
    <t>Pohon tumbang mengganggu jaringan listrik &amp; akses jalan</t>
  </si>
  <si>
    <t>02/  01</t>
  </si>
  <si>
    <t>09-03-2020, 19:40</t>
  </si>
  <si>
    <t>Jaringan Telepon dan Akses Jalan</t>
  </si>
  <si>
    <t>09-03-2020, 19:30</t>
  </si>
  <si>
    <t>Pohon tumbang mengganggu jaringan telpon &amp; akses jalan</t>
  </si>
  <si>
    <t>27/ -</t>
  </si>
  <si>
    <t>09-03-2020, 19:00</t>
  </si>
  <si>
    <t>Pohon tumbang mengganggu jaringan listrik</t>
  </si>
  <si>
    <t>Sugiharto</t>
  </si>
  <si>
    <t>26/ 08</t>
  </si>
  <si>
    <t>Pohon tumbang menimpa samping rumah</t>
  </si>
  <si>
    <t>Warso Wagiman</t>
  </si>
  <si>
    <t>01/ 13</t>
  </si>
  <si>
    <t>09-03-2020, 21:00</t>
  </si>
  <si>
    <t>Kandang Ternak</t>
  </si>
  <si>
    <t>Pohon tumbang menimpa kandang ternak</t>
  </si>
  <si>
    <t>Ngangkruk</t>
  </si>
  <si>
    <t>01/ 04</t>
  </si>
  <si>
    <t>09-03-2020, 22:00</t>
  </si>
  <si>
    <t>Pohon tumbang menimpa jaringan listrik serta travo mengalami trobel</t>
  </si>
  <si>
    <t>Suyudi</t>
  </si>
  <si>
    <t>Nglerikulon</t>
  </si>
  <si>
    <t>15/ 04</t>
  </si>
  <si>
    <t>09-03-2020, 20:40</t>
  </si>
  <si>
    <t>Pohon tumbang menimpa atap rumah serta kamar mandi</t>
  </si>
  <si>
    <t>Pohon tumbang menutup akses jalan bandung-gading</t>
  </si>
  <si>
    <t>09-03-2020, 21:40</t>
  </si>
  <si>
    <t>Pohon tumbang menutup akses jl. Raya gedangsari-wedi klaten</t>
  </si>
  <si>
    <t>Poho tumbang menutup akses jalan dan mengganggu pengguna jalan</t>
  </si>
  <si>
    <t>Gondang</t>
  </si>
  <si>
    <t>09-03-2020, 00:00</t>
  </si>
  <si>
    <t>Pohon tumbang menutup akses jalan desa</t>
  </si>
  <si>
    <t>09-03-2020, 21:30</t>
  </si>
  <si>
    <t>Tanah longsor mengganggu/ menutup akses jalan</t>
  </si>
  <si>
    <t>Suminen</t>
  </si>
  <si>
    <t>01/ 11</t>
  </si>
  <si>
    <t>Pohon tumbang menimpa rumah limasan</t>
  </si>
  <si>
    <t>Sudiyono/ Sutanto</t>
  </si>
  <si>
    <t>09-03-2020, 15:30</t>
  </si>
  <si>
    <t>Pohon tumbang menimpa 2 rumah limasan</t>
  </si>
  <si>
    <t>08/ 06</t>
  </si>
  <si>
    <t>09-03-2020, 23:00</t>
  </si>
  <si>
    <t>PONIRAN</t>
  </si>
  <si>
    <t>Banaran VI</t>
  </si>
  <si>
    <t>31/ 06</t>
  </si>
  <si>
    <t>Sukam</t>
  </si>
  <si>
    <t>33/ 09</t>
  </si>
  <si>
    <t>Idris Wiyadi</t>
  </si>
  <si>
    <t>Pohon tumbang yang menimppa atap rumah mengalami kerusakan</t>
  </si>
  <si>
    <t>SMP N 1 Panggang</t>
  </si>
  <si>
    <t>Pohon tumbang mengakibatkan tower internet roboh serta atap bangunan sekolah mengalami kerusakan</t>
  </si>
  <si>
    <t>10-03-2020, 04:30</t>
  </si>
  <si>
    <t>WAKIMAN</t>
  </si>
  <si>
    <t>19/ 05</t>
  </si>
  <si>
    <t>10-03-2020, 09:00</t>
  </si>
  <si>
    <t>Ramiyem</t>
  </si>
  <si>
    <t>10-03-2020, 14:00</t>
  </si>
  <si>
    <t>10-03-2020, 16:00</t>
  </si>
  <si>
    <t>SUBARANTO</t>
  </si>
  <si>
    <t>03/ 16</t>
  </si>
  <si>
    <t>11-03-2020, 14:30</t>
  </si>
  <si>
    <t>Talud/ tebing pekarangan melangalai longsor merusak bangunan kandang</t>
  </si>
  <si>
    <t>TUGIMAN</t>
  </si>
  <si>
    <t>03/ 01</t>
  </si>
  <si>
    <t>Aliran air sungai melintasi dan jalan dan akses jalan terganggu beberapa saat</t>
  </si>
  <si>
    <t>ASRIPIN</t>
  </si>
  <si>
    <t>Tanah longsor mengganggu/ menutup akses jalan serta enganca pekarangan warga</t>
  </si>
  <si>
    <t>SD N GLOMPONG</t>
  </si>
  <si>
    <t>Genangan air sempat meninggalkan tumpukan lumpur di area lingkungan sekolah, serta mengganggu kegiatan belajar mengajar</t>
  </si>
  <si>
    <t>SUGIYANTO (66), RATNO WIDODO (73)</t>
  </si>
  <si>
    <t>66, 73</t>
  </si>
  <si>
    <t>05/ 17</t>
  </si>
  <si>
    <t>11-03-2020, 16:30</t>
  </si>
  <si>
    <t>Tanah longsor ang merusak lingkungan tersebut , diperkirakan juga menganca 2 rumah yang dekat lokasi</t>
  </si>
  <si>
    <t>MARYONO</t>
  </si>
  <si>
    <t>Tebok rumah mengalami ambrol akibat longsoran tebing</t>
  </si>
  <si>
    <t>TALUD IRIGASI  PERTANIAN</t>
  </si>
  <si>
    <t>01, 03/ 03</t>
  </si>
  <si>
    <t xml:space="preserve">Kerusakan akibat banjir talud irigasi mengalami ambrol serta merusak lahan pertanian Padi  petani </t>
  </si>
  <si>
    <t>Wonodoyo</t>
  </si>
  <si>
    <t>04/ -</t>
  </si>
  <si>
    <t>DALIYO</t>
  </si>
  <si>
    <t>02/ -</t>
  </si>
  <si>
    <t>11-03-2020, 16:00</t>
  </si>
  <si>
    <t>Talud pekarangan mengalami rusak akibat longsor serta sempat menutup akses jalan desa</t>
  </si>
  <si>
    <t>15-03-2020, 03:30</t>
  </si>
  <si>
    <t>SARTO WIYONO</t>
  </si>
  <si>
    <t>06/ 02</t>
  </si>
  <si>
    <t>19-03-2020, 16:00</t>
  </si>
  <si>
    <t>Atap bagian belakang mengalai kerusakan akibat tebing longsor</t>
  </si>
  <si>
    <t>MENTO MIYARSO</t>
  </si>
  <si>
    <t>01/ 05</t>
  </si>
  <si>
    <t>Talud mengalami longsor serta mengancam bangunan rumah</t>
  </si>
  <si>
    <t>PARNO</t>
  </si>
  <si>
    <t>Piyuyon</t>
  </si>
  <si>
    <t>04/ 28</t>
  </si>
  <si>
    <t>23-03-2020, 16:00</t>
  </si>
  <si>
    <t>SUSANTO</t>
  </si>
  <si>
    <t>02/ 03</t>
  </si>
  <si>
    <t>23-03-2020, 06:00</t>
  </si>
  <si>
    <t>Atap rumah mengalami rusak akibat pohon tubang serta drenase mengalami ambrol akibat akar pohon yang terangkat</t>
  </si>
  <si>
    <t>SUMARNO</t>
  </si>
  <si>
    <t>23-03-2020, 19:30</t>
  </si>
  <si>
    <t>Atap rumah warga rusak akibat tertima gazebo ang roboh akibat angin kencang</t>
  </si>
  <si>
    <t>TUGINO</t>
  </si>
  <si>
    <t>Tamberan Kidul</t>
  </si>
  <si>
    <t>24/ 07</t>
  </si>
  <si>
    <t>23-03-2020, 06:30</t>
  </si>
  <si>
    <t>Korban diketahui hilang sejak tanggal 22 Maret 2020 , Tim Gabungan telah melakukan pencarian 1 hari sebelumnya dengan radius jarak ± 3 km dari tempat tinggal korban, namun belum ada tanda-tanda ditemukannya korban. Diketahui korban tenggelam di area sungai pada saat menyeberang di aliran yang cukup deras.</t>
  </si>
  <si>
    <t>Jaringan Listrik &amp; Akses Jalan</t>
  </si>
  <si>
    <t>Gedaren II</t>
  </si>
  <si>
    <t>04/ 07</t>
  </si>
  <si>
    <t>29-03-2020, 14:45</t>
  </si>
  <si>
    <t>Kabel jaringan listrik terputus serta akses jalan terganggu akibat pohon tumbang</t>
  </si>
  <si>
    <t>YUKISNO</t>
  </si>
  <si>
    <t>18/ 02</t>
  </si>
  <si>
    <t>03-04-2020, 13:45</t>
  </si>
  <si>
    <t>Pohon tumbang menimpa jaringan listrik serta semat menutup akses jalan</t>
  </si>
  <si>
    <t>Akses jalan serta Saluran PDAM</t>
  </si>
  <si>
    <t>08// 08</t>
  </si>
  <si>
    <t>04-04-2020, 17:00</t>
  </si>
  <si>
    <t>Akibat tanah longsor ang mengakibatkan saluran pipa tertimpa matrial longsor dan pipan terputus serta akses jalan menjadi terganggu</t>
  </si>
  <si>
    <t>Tugimo ( 41), Suripto ( 50), Sulistiyono( 40)</t>
  </si>
  <si>
    <t>04-04-2020, 16:00</t>
  </si>
  <si>
    <t>Akibat hujan yang cukup deras banjir ini sempat menggenangi 3 rumah serta kandang ternak.Namun tidak begitu menimbulkan kerusakan signifikan/ kerugian</t>
  </si>
  <si>
    <t>Murtiyem</t>
  </si>
  <si>
    <t>Plebengan Kidul</t>
  </si>
  <si>
    <t>05-04-2020, 10:00</t>
  </si>
  <si>
    <t>Tanah ambles tersebut timbul secara tiba-tiba dan salah satu warga terjatuh ke dalam lubang kondisi ( selamat) pemilik lahan Bp Mujio suami yang bersangkutan</t>
  </si>
  <si>
    <t>SAMTO</t>
  </si>
  <si>
    <t>Nglaos</t>
  </si>
  <si>
    <t>06-04-2020, 09:30</t>
  </si>
  <si>
    <t>Akibat kebakaran beberapa perabot kamar rusak serta bangunan juga mengalami kerusakan</t>
  </si>
  <si>
    <t>Ngatini</t>
  </si>
  <si>
    <t>07-04-2020, 14:00</t>
  </si>
  <si>
    <t>Bangunan sumur mengalami ambles yang berada di lahan belakang rumah yang bersangkutan</t>
  </si>
  <si>
    <t>08-04-2020, 15:30</t>
  </si>
  <si>
    <t xml:space="preserve">Kerusakan akibat kebakaran pada atap bangunan kondisi hewan ( selamat) </t>
  </si>
  <si>
    <t>TURMINI</t>
  </si>
  <si>
    <t>03/ 03</t>
  </si>
  <si>
    <t>12-04-2020, 10:15</t>
  </si>
  <si>
    <t>Kondisi bangunan yang sudah rapuh serta di picu angin akibatnya atap rumah agian belakang roboh</t>
  </si>
  <si>
    <t>SALIYEM</t>
  </si>
  <si>
    <t>Ngadiiro Kidul</t>
  </si>
  <si>
    <t>20-04-2020, 09:00</t>
  </si>
  <si>
    <t>Kondisi bangunan limasan mengalami kerusakan pada dinding serta sebagian atap akibat terbakar</t>
  </si>
  <si>
    <t>MUJIMAN</t>
  </si>
  <si>
    <t>20-04-2020, 16:30</t>
  </si>
  <si>
    <t>Akses Jalan Dan Jaringan Listrik</t>
  </si>
  <si>
    <t>20-04-2020, 15:30</t>
  </si>
  <si>
    <t>Pohon menimpa jaringan listrik sera sempat mengganggu akses jalan desa tersebut</t>
  </si>
  <si>
    <t>PAIDI &amp; WANTO MULYONO</t>
  </si>
  <si>
    <t>25-04-2020, 15:00</t>
  </si>
  <si>
    <t>2 rumah warga terdampak pohon tumbang , untuk korban nihil</t>
  </si>
  <si>
    <t>Pardi Raharjo</t>
  </si>
  <si>
    <t>Blembeman II</t>
  </si>
  <si>
    <t>02/ 02</t>
  </si>
  <si>
    <t>28-04-2020, 17:50</t>
  </si>
  <si>
    <t>1  bangunan kandang mengalami kerusakan akibat terbakar</t>
  </si>
  <si>
    <t>PARDIMAH</t>
  </si>
  <si>
    <t>01/ 03</t>
  </si>
  <si>
    <t>29-04-2020, 22:00</t>
  </si>
  <si>
    <t xml:space="preserve"> Kondisi ruumah hangus terbakar , akibat dari tingkah adik bersangkutan memang mengalami gangguan jiwa.</t>
  </si>
  <si>
    <t>SARTO</t>
  </si>
  <si>
    <t>Warak</t>
  </si>
  <si>
    <t>09/ 02</t>
  </si>
  <si>
    <t>07-05-2020, 01:00</t>
  </si>
  <si>
    <t>1 bangunan kandang rusak berat serta 3 ekor sapi hangus terbakar</t>
  </si>
  <si>
    <t>09-05-2020, 13:45</t>
  </si>
  <si>
    <t>1 bangunan pada teras rumah rusak akibat tertimpa pohon</t>
  </si>
  <si>
    <t>Jaringan Listrik, Akses Jalan, Jaringan Telepon</t>
  </si>
  <si>
    <t>09-05-2020, 13:30</t>
  </si>
  <si>
    <t>Beberapa fasilitas umum mengalami gangguan</t>
  </si>
  <si>
    <t>8 DAK Listrik mengalami gangguan akibat salah satu titik tertimpa pohon</t>
  </si>
  <si>
    <t xml:space="preserve">Banyubening I </t>
  </si>
  <si>
    <t>09-05-2020, 13:31</t>
  </si>
  <si>
    <t>Pohon tumbang menimpa atap rumah hunian warga</t>
  </si>
  <si>
    <t>IJA SUSANA</t>
  </si>
  <si>
    <t>Banyubening I</t>
  </si>
  <si>
    <t>04/ 10</t>
  </si>
  <si>
    <t>09-05-2020, 13:32</t>
  </si>
  <si>
    <t>Pohon tumbang menimpa atap rumah kandang ternak warga</t>
  </si>
  <si>
    <t>PAIJO</t>
  </si>
  <si>
    <t>Tenggaran</t>
  </si>
  <si>
    <t>11-05-2020, 02:30</t>
  </si>
  <si>
    <t>Bangunan dapur mengalami roboh total</t>
  </si>
  <si>
    <t>Slumpit</t>
  </si>
  <si>
    <t>29-05-2020, 17:00</t>
  </si>
  <si>
    <t>Jalur Lalulintas mengalami gangguan ( kemacetan) beberapa saatt akibat pohon tumbang dengan diameter besar melintang di jalur jalan</t>
  </si>
  <si>
    <t>MARJONO</t>
  </si>
  <si>
    <t>Ngelo Kidul</t>
  </si>
  <si>
    <t>01/ 14</t>
  </si>
  <si>
    <t>29-05-2020, 11:30</t>
  </si>
  <si>
    <t>Rusak  Berat</t>
  </si>
  <si>
    <t>Bangunan dapur mengalami roboh total dan melukai 2 rang anggota keluarga dilarikan ke Puskesmas setempat mengalami luka ringan, 2 lainya selamat</t>
  </si>
  <si>
    <t>Noto Tukijan</t>
  </si>
  <si>
    <t>23-06-2020, 20:30</t>
  </si>
  <si>
    <t>Bangunan rumah rusak pada bagian dapur dan untuk kandang ludes terbakar</t>
  </si>
  <si>
    <t>SUKIRNO</t>
  </si>
  <si>
    <t>Gading 9</t>
  </si>
  <si>
    <t>04/-</t>
  </si>
  <si>
    <t>26-06-2020, 19:30</t>
  </si>
  <si>
    <t>Bangunan kandang mengalami kerusakan akiat kejadian kebakaran</t>
  </si>
  <si>
    <t>SUTOPO</t>
  </si>
  <si>
    <t>02-07-2020, 03:00</t>
  </si>
  <si>
    <t>Kandang &amp; Gubuk</t>
  </si>
  <si>
    <t>Bangunan kandang mengalami kerusakan rusak berat akibat kebakaran</t>
  </si>
  <si>
    <t>MARYADI</t>
  </si>
  <si>
    <t>Nitikan Barat</t>
  </si>
  <si>
    <t>04-07-2020, 10:30</t>
  </si>
  <si>
    <t>Korban mulai meninggalkan rumah sejak 31 Juni dan dilaporkan hilang , dan diketeuukan pada 04 Juli 2020 dengan kondisi MD ditengah ladang</t>
  </si>
  <si>
    <t>Ny. PAYEM</t>
  </si>
  <si>
    <t>07/ 07</t>
  </si>
  <si>
    <t>05-07-2020, 00:00</t>
  </si>
  <si>
    <t>Kondisi rumah mengalami kerusakan pada dapur , pemilik merupakan dalam kondisi ODGJ</t>
  </si>
  <si>
    <t>YATIMAN</t>
  </si>
  <si>
    <t>05/ 01</t>
  </si>
  <si>
    <t>29-07-2020, 20:00</t>
  </si>
  <si>
    <t xml:space="preserve">Belm diketahui pasti penyebab kebakaran, namun kerusakan akibat kejadian tersebut mengalami kerusakan cukuup berat </t>
  </si>
  <si>
    <t>14/ 06</t>
  </si>
  <si>
    <t>16-08-2020, 08:30</t>
  </si>
  <si>
    <t>Kejadian tersebut dipekirakan akibat perapian dari tungku sisa pada saat memasak akibatnya menjalar ke tumpukan kayu serta merembet kebangunan dapur</t>
  </si>
  <si>
    <t>SINEM</t>
  </si>
  <si>
    <t>Pringombo B</t>
  </si>
  <si>
    <t>15/ 14</t>
  </si>
  <si>
    <t>31-08-2020, 07:10</t>
  </si>
  <si>
    <t>Ny. PAIKEM</t>
  </si>
  <si>
    <t>04-09-2020, 09:25</t>
  </si>
  <si>
    <t>Kondisi fisik rumah yang lapuk dan dipicu angin kencang mengakibatkan rumah roboh , namun rumah kondisi tidak dihuni</t>
  </si>
  <si>
    <t>Ny. SAJINI</t>
  </si>
  <si>
    <t>11-09-2020, 16:00</t>
  </si>
  <si>
    <t>adanya tiupan angin kencang dan sempat mengenai teras rumah warga. Tidak ada korban luka maupun jiwa dalam kejadian tersebut.</t>
  </si>
  <si>
    <t>Ny. YATIMAH</t>
  </si>
  <si>
    <t>12-09-2020, 11:00</t>
  </si>
  <si>
    <t xml:space="preserve"> kebocoran pada tabung gas saat pemilik rumah sedang memasak sehingga menimbulkan percikan api yang sangat besar. </t>
  </si>
  <si>
    <t>PUJIO</t>
  </si>
  <si>
    <t>Tawarsari</t>
  </si>
  <si>
    <t>13/ 19</t>
  </si>
  <si>
    <t>20-09-2020, 19:30</t>
  </si>
  <si>
    <t>Kerusakan akibat terbakar pada atap bagian dapur</t>
  </si>
  <si>
    <t>TRIMO SEMITO</t>
  </si>
  <si>
    <t>03/ 09</t>
  </si>
  <si>
    <t>23-09-2020, 20:00</t>
  </si>
  <si>
    <t>Akibat kebakaran beberapa perabot rumah rusak serta bangunan juga mengalami kerusakan</t>
  </si>
  <si>
    <t>TUMIYO</t>
  </si>
  <si>
    <t>25-09-2020, 22:30</t>
  </si>
  <si>
    <t>Akibat kebakaran mengakibatkan dak listrik serta atap rumah mengalami kerusakan</t>
  </si>
  <si>
    <t>SUDIYANTO</t>
  </si>
  <si>
    <t>02/ 13</t>
  </si>
  <si>
    <t>04-10-2020, 12:30</t>
  </si>
  <si>
    <t>mengakibatkan kerusakan pada bangunan dapur bagian atap, kejadian ini juga menyebabkan a/n Ny. Ginah 58 th istri dari Bp. Sudiyanto 61 th mengalami luka robek dibagian kepala, untuk lainnya kerugian matrial.</t>
  </si>
  <si>
    <t>KUNSUL/ TARNO</t>
  </si>
  <si>
    <t>10-10-2020, 15:30</t>
  </si>
  <si>
    <t>membakar dapur beserta perabot dapur juga jagung hasil tani ikut ludes terbakar.</t>
  </si>
  <si>
    <t>SAIDI</t>
  </si>
  <si>
    <t>Prigi</t>
  </si>
  <si>
    <t>11-10-2020, 19:30</t>
  </si>
  <si>
    <t>perapian digunakan untuk menghangatkan serta menghilangkan seangga kecil yang mengganguhewan ternak. Namun dengan dipicu tiupan angin perapian tersebut merambat ke kandang ternak, untuk kondisi ternak berhasil diselamatkan/dikeluarkan dari kandang yang terbakar. Untuk korban luka maupun jiwa nihil.</t>
  </si>
  <si>
    <t>SUWARNI</t>
  </si>
  <si>
    <t>03/ 04</t>
  </si>
  <si>
    <t>22-10-2020, 05:00</t>
  </si>
  <si>
    <t>warga sekitar mengatakan bahwa kejadian itu terjadi tiba tiba saja memang diperkirakan kondisi bangunan sudah rapuh serta di picu adanya tiupan angin. Bangunan tersebut di gunakan sebagai dapur serta kandang untuk 2 ternak kambing yang bersangkutan. Untuk korban luka maupun jiwa nihil kerugian berupa matrial saja.</t>
  </si>
  <si>
    <t xml:space="preserve">AKSES JALAN </t>
  </si>
  <si>
    <t>21/ 05</t>
  </si>
  <si>
    <t>25-10-2020, 12:45</t>
  </si>
  <si>
    <t>angin kencang yang menyebabkan pohon jenis akasia tumbang melintang dijalan dan mengganggu pengguna jalan serta menumpang jaringan listrik. nihil korban maupun jiwa.</t>
  </si>
  <si>
    <t>NGATIJAN</t>
  </si>
  <si>
    <t>27-10-2020, 01:00</t>
  </si>
  <si>
    <t>hujan deras sejak pukul 17.00 sore hari hingga saat ini pukul 01.00 dini hari masih berlangsung dan sudah merendam beberapa rumah warga serta komplek Balai desa, UPT TK-SD dan juga beberapa pertokoan/ kios, jika hujan tidak kunjung reda dimungkinkan akan meluap menggenang kerumah warga yang lain..sementara isi rumah maupun berkas/ file milik perkantoran sudah bisa diamankan kerumah warga sekitar ataupun tempat yang lebih aman.</t>
  </si>
  <si>
    <t>SUGIYONO</t>
  </si>
  <si>
    <t>UPT TK-SD</t>
  </si>
  <si>
    <t>Kantor Kalurahan</t>
  </si>
  <si>
    <t>Pertokoan/ Kios</t>
  </si>
  <si>
    <t>SENEN</t>
  </si>
  <si>
    <t>30-10-2020, 16:00</t>
  </si>
  <si>
    <t xml:space="preserve">Rusak Sedang </t>
  </si>
  <si>
    <t>Hujan deras disertai angin kencang mengguyur sebagian besar Kabupaten Gunungkidul  sekira pukul 16.00 Wib, sehingga dampak dari cuaca menyebabkan beberapa atap rumah rusak dan beberapa pohon tumbang serta menimpa kabel listrik. Tidask ada korban luka maupun jiwa dalam kejadian tersebut.</t>
  </si>
  <si>
    <t>WARDI</t>
  </si>
  <si>
    <t>NARTO</t>
  </si>
  <si>
    <t>HADI YUONO</t>
  </si>
  <si>
    <t>MARDI</t>
  </si>
  <si>
    <t>MUDI</t>
  </si>
  <si>
    <t>PRAPTO</t>
  </si>
  <si>
    <t>WIDOARJO</t>
  </si>
  <si>
    <t>JITO</t>
  </si>
  <si>
    <t>Serpeng</t>
  </si>
  <si>
    <t>30-10-2020, 16:30</t>
  </si>
  <si>
    <t xml:space="preserve">selokan tertutup lupur hingga air bercampur lumpur tersebut meluap dan mengendap menutup sebagian jalan. Sehingga beberapa pengguna jalan tergelincir hingga jatuh. </t>
  </si>
  <si>
    <t>PAIMAN</t>
  </si>
  <si>
    <t>Gelaran 2</t>
  </si>
  <si>
    <t>04/ 16</t>
  </si>
  <si>
    <t>30-10-2020, 04:00</t>
  </si>
  <si>
    <t>Atap rumah mengalami kerusakan</t>
  </si>
  <si>
    <t>ERNA KURNIAWAN</t>
  </si>
  <si>
    <t>Sawit Kidul</t>
  </si>
  <si>
    <t>31-10-2020, 12:30</t>
  </si>
  <si>
    <t>Akibat tiupan angin yang cukup kencang pada saat itu kandang ayam sepanjang kurang lebih 50 m mengalami roboh total. Kurang lebih 7.000 ekor ayam kapasitas kandang tersebut</t>
  </si>
  <si>
    <t>AKSES JALAN DESA</t>
  </si>
  <si>
    <t>Suru Kidul</t>
  </si>
  <si>
    <t>31-10-2020, 16:00</t>
  </si>
  <si>
    <t>bongkahan batu yang berada di tebing tepi jalan mengalami longsor yang menutup akses jalan desa. Warga bersama relawan setempat berbondong -bondong membersihkan matrial longsor yang mengganggu akses jalan tersebut</t>
  </si>
  <si>
    <t>SARTI</t>
  </si>
  <si>
    <t>04/ 11</t>
  </si>
  <si>
    <t>01-11-2020, 07:15</t>
  </si>
  <si>
    <t>Talud pekarangan mengalami longsor dengan kerusakan masih level ringan</t>
  </si>
  <si>
    <t>Widoro Wetan</t>
  </si>
  <si>
    <t>20/ 25</t>
  </si>
  <si>
    <t>03-11-2020, 16:25</t>
  </si>
  <si>
    <t>Tanah longsor mengakibatkan akses jalan seentara tertutup dan 12 KK sementara terisolir</t>
  </si>
  <si>
    <t>AKSES JALAN &amp; JARINGAN LISTRIK</t>
  </si>
  <si>
    <t>05-11-2020, 15:30</t>
  </si>
  <si>
    <t>Pohon tumbang mmenimpa JARINGAN LISTRIK dan sempat menutup akses jalan mengganggu pengguna jalan</t>
  </si>
  <si>
    <t>SUPARDI</t>
  </si>
  <si>
    <t>05-11-2020, 15:45</t>
  </si>
  <si>
    <t>Pohon tumbang menimpa atap rumah akibatnya mengalami kerusakan pada atap</t>
  </si>
  <si>
    <t>JUMARI</t>
  </si>
  <si>
    <t>Pohon tumbang menimpa atap rumah dan kamar mandi akibatnya mengalami kerusakan pada atap</t>
  </si>
  <si>
    <t>06/ 09</t>
  </si>
  <si>
    <t>05-11-2020, 16:00</t>
  </si>
  <si>
    <t>Akibat angin kencang yang terjadi mengakibatkan kerusakan pada rumah rumah warga</t>
  </si>
  <si>
    <t>Marto Diyono</t>
  </si>
  <si>
    <t>Edi</t>
  </si>
  <si>
    <t>02/ 16</t>
  </si>
  <si>
    <t>Purwani</t>
  </si>
  <si>
    <t>Suwarto</t>
  </si>
  <si>
    <t>Sokoliman 2</t>
  </si>
  <si>
    <t>01/ 20</t>
  </si>
  <si>
    <t>Jumiyati, Kirno, Tarjo,Wastono, Mardi, Mugiyono, Sugiyono, Joko Purwanto, Pariyem, Wasinem, Edi Untoro, Sri Lestari, Murjono, Rubiman, Mardiyanto, Sajiman, Mujiman, Mugiran, Siswo Darmanto, Bariyanto, Sulasmi,Marsudi, Trisno Utomo, Widodo, Puryanto, Diki, Sambiyo, Ngadiyo, Wanto ,Parno, Nariyo, Saminem, Karyanto, Andri, Sugiyat, Ngatimin, Anang , Tukiyarto, Waginem, Siswanto</t>
  </si>
  <si>
    <t>Kedungranti</t>
  </si>
  <si>
    <t>Ali Mulyono, Edi Sutarno, Ngatemi, Sarwoto, Muslim Rohmad,Jumeno, Sutiyo, Mardiyanto, Yanik</t>
  </si>
  <si>
    <t>02/ 06</t>
  </si>
  <si>
    <t>Subarman , Wasno</t>
  </si>
  <si>
    <t>ROHMADI</t>
  </si>
  <si>
    <t>Piyaman II</t>
  </si>
  <si>
    <t>12-11-2020, 15:30</t>
  </si>
  <si>
    <t>Kondisi rumah mengalami roboh total</t>
  </si>
  <si>
    <t>SUKADI</t>
  </si>
  <si>
    <t>11/ 03</t>
  </si>
  <si>
    <t>14-11-2020, 14:00</t>
  </si>
  <si>
    <t>Kondisi rumah rusak ringan</t>
  </si>
  <si>
    <t>KASINEM</t>
  </si>
  <si>
    <t>12/ 03</t>
  </si>
  <si>
    <t>MA'AM</t>
  </si>
  <si>
    <t>16/ 03</t>
  </si>
  <si>
    <t>KANTOR KAPANEWON PATUK</t>
  </si>
  <si>
    <t>MURSIDI</t>
  </si>
  <si>
    <t>SUPARDI, SUKAMTO &amp; SAMIYO</t>
  </si>
  <si>
    <t>Nglanggeran Wetan</t>
  </si>
  <si>
    <t>JARINGAN LISTRIK</t>
  </si>
  <si>
    <t>Kondisi kabel jaringan putus sampai dengan rusak gangguan</t>
  </si>
  <si>
    <t>Kondisi sempat mengganggu pengguna jalan</t>
  </si>
  <si>
    <t>PARYONO</t>
  </si>
  <si>
    <t xml:space="preserve">Pampang </t>
  </si>
  <si>
    <t>15-11-2020, 16:30</t>
  </si>
  <si>
    <t>Kondisi kerusakan pada atap rumah</t>
  </si>
  <si>
    <t>Gading III</t>
  </si>
  <si>
    <t>15-11-2020, 13:40</t>
  </si>
  <si>
    <t>Korban mengalami luka ringan TUKIRAH, ARWANTO, FITRI SUSANTI</t>
  </si>
  <si>
    <t>JUMONO</t>
  </si>
  <si>
    <t>Gude I</t>
  </si>
  <si>
    <t>16-11-2020, 10:30</t>
  </si>
  <si>
    <t>Kondisi bagian kamar saja yang mengalami kerusakan akibat terbakar</t>
  </si>
  <si>
    <t>POS KAMLING</t>
  </si>
  <si>
    <t>18-11-2020, 06:00</t>
  </si>
  <si>
    <t>Kondisi Pos rusak akibat tertimpa pohon tumbang</t>
  </si>
  <si>
    <t>WAYEM</t>
  </si>
  <si>
    <t>Purworejo I</t>
  </si>
  <si>
    <t>19-11-2020, 17:00</t>
  </si>
  <si>
    <t>Kondisi atap rusak akibat tertimpa pohon tumbang</t>
  </si>
  <si>
    <t>LASA</t>
  </si>
  <si>
    <t>19-11-2020, 15:30</t>
  </si>
  <si>
    <t>WIYAT</t>
  </si>
  <si>
    <t>Peribadatan (Masjid)</t>
  </si>
  <si>
    <t>19-11-2020, 20:30</t>
  </si>
  <si>
    <t>Peribadatan</t>
  </si>
  <si>
    <t>Ny. ASRORIYAH</t>
  </si>
  <si>
    <t>Sambeng II</t>
  </si>
  <si>
    <t>19-11-2020, 02:30</t>
  </si>
  <si>
    <t>Kondisi bangunan dapur roboh total</t>
  </si>
  <si>
    <t>MULYADI</t>
  </si>
  <si>
    <t>18/ 04</t>
  </si>
  <si>
    <t>22-11-2020, 08:30</t>
  </si>
  <si>
    <t>Kodisi rumah mengalami kerusakan berat hampir semua terbakar</t>
  </si>
  <si>
    <t>SISWO SUPARNO</t>
  </si>
  <si>
    <t>02/ 15</t>
  </si>
  <si>
    <t>22-11-2020, 10:00</t>
  </si>
  <si>
    <t>SUPARNI</t>
  </si>
  <si>
    <t>01 / 12</t>
  </si>
  <si>
    <t>22-11-2020, 16:00</t>
  </si>
  <si>
    <t>Talud rumah mengalami longsor yang mengakibatkan matrial longsor mentutupi aliran sungai</t>
  </si>
  <si>
    <t>NGADIRAN</t>
  </si>
  <si>
    <t>24-11-2020, 08:00</t>
  </si>
  <si>
    <t>Kondisi bangunan  roboh total</t>
  </si>
  <si>
    <t>SUROTO</t>
  </si>
  <si>
    <t>25-11-2020, 13:45</t>
  </si>
  <si>
    <t xml:space="preserve">Kondisi talud rumah mengalami longsor cukup luas dan mengancam bangunan akan roboh </t>
  </si>
  <si>
    <t>PAINO</t>
  </si>
  <si>
    <t>29-11-2020, 22:00</t>
  </si>
  <si>
    <t xml:space="preserve">Kondisi talud rumah mengalami rusak total akibat terbakar sementara penghuni rumah mengungsi </t>
  </si>
  <si>
    <t>SUTINAH</t>
  </si>
  <si>
    <t>Gunungkacangan II</t>
  </si>
  <si>
    <t>29-11-2020, 21:30</t>
  </si>
  <si>
    <t>Kondisi tembok rumah mengalami roboh sebagian serta atap rusak akibat pohon kelapa yang roboh</t>
  </si>
  <si>
    <t>01/ 09</t>
  </si>
  <si>
    <t>05-12-2020, 17:00</t>
  </si>
  <si>
    <t>Matrial longsor sempat menutup akses jalan dusun</t>
  </si>
  <si>
    <t>05-12-2020, 16:00</t>
  </si>
  <si>
    <t>talut permanen terkikis derasnya aliran kali sehingga talut yang seblumnya sudah dibenahi kembali longsor bahkan lebih parah karna jalan tinggal 30% dan tidak bisa dilalui Kendaraan roda empat</t>
  </si>
  <si>
    <t>UNANG</t>
  </si>
  <si>
    <t>Karanngwetan</t>
  </si>
  <si>
    <t>06-12-2020, 19:00</t>
  </si>
  <si>
    <t xml:space="preserve">Kondisi longsoran mengancam bangunan rumah </t>
  </si>
  <si>
    <t>PARIYEM</t>
  </si>
  <si>
    <t>07-12-2020, 16:00</t>
  </si>
  <si>
    <t>Kondisi atap mmengalami rusak ringan</t>
  </si>
  <si>
    <t>Jaringan listrik mengalami trobel sementara</t>
  </si>
  <si>
    <t>Kondisi Jalan mengalami amblesan</t>
  </si>
  <si>
    <t>HARTONO</t>
  </si>
  <si>
    <t xml:space="preserve">Siraman II </t>
  </si>
  <si>
    <t>09-12-2020, 07:00</t>
  </si>
  <si>
    <t>Atap rumah mengaami rusak ringan</t>
  </si>
  <si>
    <t xml:space="preserve">Akses jalan dusun sempat tidak bisa dilali kendaraan </t>
  </si>
  <si>
    <t>KIOS NELAYAN ( Sani &amp; Santi)</t>
  </si>
  <si>
    <t>10-12-2020, 10:00</t>
  </si>
  <si>
    <t>Akibat angin kencang yang terjadi mengakibatkan kerusakan pada kios nelayan</t>
  </si>
  <si>
    <t>SUHARDI</t>
  </si>
  <si>
    <t>12-12-2020, 05:00</t>
  </si>
  <si>
    <t>MULYONO</t>
  </si>
  <si>
    <t>12-12-2020, 02:00</t>
  </si>
  <si>
    <t>Sebagian bangunan mengalami roboh serta atap juga rusak</t>
  </si>
  <si>
    <t>12-12-2020, 01:30</t>
  </si>
  <si>
    <t>Talud jalan mengalami longsor berdekatan dengan jembatan</t>
  </si>
  <si>
    <t>SARNO</t>
  </si>
  <si>
    <t>12-12-2020, 16:00</t>
  </si>
  <si>
    <t>Talud bangunan rumah mengalami longsorpasca diguyur hujan</t>
  </si>
  <si>
    <t>13-12-2020, 03:00</t>
  </si>
  <si>
    <t>Pohon yang patah menimpa jaringan serta mengancam bahaya pengguna jalan</t>
  </si>
  <si>
    <t>SUMADI</t>
  </si>
  <si>
    <t>13-12-2020, 07:30</t>
  </si>
  <si>
    <t>Longsoran mengancam bangunan rumah</t>
  </si>
  <si>
    <t>13-12-2020, 07:00</t>
  </si>
  <si>
    <t xml:space="preserve">Matrial longsor sempat menutup sebagian akses jalan </t>
  </si>
  <si>
    <t>PARNA</t>
  </si>
  <si>
    <t>19-12-2020, 18:00</t>
  </si>
  <si>
    <t>Tlogowarak</t>
  </si>
  <si>
    <t>19-12-2020, 04:30</t>
  </si>
  <si>
    <t>Talud badan jaln longsor serta tiang kabel listrik mengalami roboh</t>
  </si>
  <si>
    <t>SUGIMAN</t>
  </si>
  <si>
    <t>Tengger</t>
  </si>
  <si>
    <t>27-12-2020, 13:15</t>
  </si>
  <si>
    <t>Merusak sebagian banguunan kanndang ternak</t>
  </si>
  <si>
    <t>31-12-2020, 23:00</t>
  </si>
  <si>
    <t>Akses jalan mengalami ambles/ longsor</t>
  </si>
  <si>
    <t>31-12-2020, 19:40</t>
  </si>
  <si>
    <t>Matrial longsor sebagian masuk ke teras rumah</t>
  </si>
  <si>
    <t xml:space="preserve">KUGI :  </t>
  </si>
  <si>
    <t>NAMA INSTANSI : BPBD</t>
  </si>
  <si>
    <t>TEMA PETA : Peta Bencana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</si>
</sst>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dd\-mm\-yyyy"/>
    <numFmt numFmtId="167" formatCode="_(* #,##0_);_(* \(#,##0\);_(* &quot;-&quot;??_);_(@_)"/>
    <numFmt numFmtId="168" formatCode="[$-F400]h:mm:ss\ AM/PM"/>
  </numFmts>
  <fonts count="47" x14ac:knownFonts="1">
    <font>
      <sz val="11"/>
      <color theme="1"/>
      <name val="Calibri"/>
      <family val="2"/>
      <charset val="1"/>
      <scheme val="minor"/>
    </font>
    <font>
      <sz val="10"/>
      <color indexed="8"/>
      <name val="Arial Narrow"/>
      <family val="2"/>
    </font>
    <font>
      <sz val="11"/>
      <color theme="1"/>
      <name val="Calibri"/>
      <family val="2"/>
      <charset val="1"/>
      <scheme val="minor"/>
    </font>
    <font>
      <sz val="10"/>
      <color theme="1"/>
      <name val="Arial Narrow"/>
      <family val="2"/>
    </font>
    <font>
      <b/>
      <sz val="10"/>
      <color theme="1"/>
      <name val="Calibri"/>
      <family val="2"/>
      <scheme val="minor"/>
    </font>
    <font>
      <sz val="10"/>
      <color theme="1"/>
      <name val="Calibri"/>
      <family val="2"/>
      <scheme val="minor"/>
    </font>
    <font>
      <u/>
      <sz val="10"/>
      <color theme="1"/>
      <name val="Calibri"/>
      <family val="2"/>
      <scheme val="minor"/>
    </font>
    <font>
      <b/>
      <u/>
      <sz val="10"/>
      <color theme="1"/>
      <name val="Calibri"/>
      <family val="2"/>
      <scheme val="minor"/>
    </font>
    <font>
      <sz val="9"/>
      <color theme="1"/>
      <name val="Calibri"/>
      <family val="2"/>
      <scheme val="minor"/>
    </font>
    <font>
      <sz val="10"/>
      <name val="Calibri"/>
      <family val="2"/>
      <scheme val="minor"/>
    </font>
    <font>
      <sz val="10"/>
      <color indexed="8"/>
      <name val="Calibri"/>
      <family val="2"/>
      <scheme val="minor"/>
    </font>
    <font>
      <sz val="9"/>
      <color indexed="8"/>
      <name val="Calibri"/>
      <family val="2"/>
      <scheme val="minor"/>
    </font>
    <font>
      <b/>
      <sz val="11"/>
      <color theme="1"/>
      <name val="Calibri"/>
      <family val="2"/>
      <scheme val="minor"/>
    </font>
    <font>
      <b/>
      <sz val="11"/>
      <color theme="1"/>
      <name val="Times New Roman"/>
      <family val="1"/>
    </font>
    <font>
      <sz val="9"/>
      <color theme="1"/>
      <name val="Times New Roman"/>
      <family val="1"/>
    </font>
    <font>
      <sz val="9"/>
      <color theme="1"/>
      <name val="Arial Narrow"/>
      <family val="2"/>
    </font>
    <font>
      <b/>
      <sz val="10"/>
      <color theme="1"/>
      <name val="Times New Roman"/>
      <family val="1"/>
    </font>
    <font>
      <sz val="10"/>
      <color theme="1"/>
      <name val="Times New Roman"/>
      <family val="1"/>
    </font>
    <font>
      <sz val="10"/>
      <name val="Times New Roman"/>
      <family val="1"/>
    </font>
    <font>
      <sz val="10"/>
      <color indexed="8"/>
      <name val="Times New Roman"/>
      <family val="1"/>
    </font>
    <font>
      <sz val="9"/>
      <color indexed="8"/>
      <name val="Times New Roman"/>
      <family val="1"/>
    </font>
    <font>
      <b/>
      <sz val="10"/>
      <color indexed="8"/>
      <name val="Times New Roman"/>
      <family val="1"/>
    </font>
    <font>
      <sz val="10"/>
      <name val="Arial"/>
      <family val="2"/>
    </font>
    <font>
      <b/>
      <sz val="10"/>
      <name val="Times New Roman"/>
      <family val="1"/>
    </font>
    <font>
      <b/>
      <sz val="9"/>
      <color theme="1"/>
      <name val="Times New Roman"/>
      <family val="1"/>
    </font>
    <font>
      <b/>
      <u/>
      <sz val="10"/>
      <color theme="1"/>
      <name val="Times New Roman"/>
      <family val="1"/>
    </font>
    <font>
      <b/>
      <sz val="9"/>
      <color theme="1"/>
      <name val="Arial Narrow"/>
      <family val="2"/>
    </font>
    <font>
      <b/>
      <sz val="10"/>
      <name val="Arial Narrow"/>
      <family val="2"/>
    </font>
    <font>
      <b/>
      <sz val="10"/>
      <color theme="1"/>
      <name val="Arial Narrow"/>
      <family val="2"/>
    </font>
    <font>
      <sz val="8"/>
      <color indexed="8"/>
      <name val="Times New Roman"/>
      <family val="1"/>
    </font>
    <font>
      <sz val="11"/>
      <name val="Calibri"/>
      <family val="2"/>
      <scheme val="minor"/>
    </font>
    <font>
      <sz val="8"/>
      <color theme="1"/>
      <name val="Times New Roman"/>
      <family val="1"/>
    </font>
    <font>
      <sz val="11"/>
      <color theme="1"/>
      <name val="Times New Roman"/>
      <family val="1"/>
    </font>
    <font>
      <sz val="11"/>
      <color indexed="8"/>
      <name val="Times New Roman"/>
      <family val="1"/>
    </font>
    <font>
      <sz val="10"/>
      <color theme="1"/>
      <name val="Calibri"/>
      <family val="2"/>
      <charset val="1"/>
      <scheme val="minor"/>
    </font>
    <font>
      <sz val="8"/>
      <color theme="1"/>
      <name val="Arial Narrow"/>
      <family val="2"/>
    </font>
    <font>
      <sz val="9"/>
      <color theme="1"/>
      <name val="Calibri"/>
      <family val="2"/>
      <charset val="1"/>
      <scheme val="minor"/>
    </font>
    <font>
      <sz val="10"/>
      <name val="Symbol"/>
      <family val="1"/>
      <charset val="2"/>
    </font>
    <font>
      <sz val="7"/>
      <name val="Times New Roman"/>
      <family val="1"/>
    </font>
    <font>
      <sz val="9"/>
      <name val="Calibri"/>
      <family val="2"/>
      <scheme val="minor"/>
    </font>
    <font>
      <b/>
      <sz val="8"/>
      <color theme="1"/>
      <name val="Times New Roman"/>
      <family val="1"/>
    </font>
    <font>
      <sz val="9"/>
      <name val="Times New Roman"/>
      <family val="1"/>
    </font>
    <font>
      <sz val="8"/>
      <color indexed="8"/>
      <name val="Calibri"/>
      <family val="2"/>
    </font>
    <font>
      <sz val="8"/>
      <name val="Times New Roman"/>
      <family val="1"/>
    </font>
    <font>
      <sz val="9"/>
      <name val="Arial Narrow"/>
      <family val="2"/>
    </font>
    <font>
      <vertAlign val="superscript"/>
      <sz val="9"/>
      <color indexed="8"/>
      <name val="Times New Roman"/>
      <family val="1"/>
    </font>
    <font>
      <sz val="7.2"/>
      <color indexed="8"/>
      <name val="Times New Roman"/>
      <family val="1"/>
    </font>
  </fonts>
  <fills count="7">
    <fill>
      <patternFill patternType="none"/>
    </fill>
    <fill>
      <patternFill patternType="gray125"/>
    </fill>
    <fill>
      <patternFill patternType="solid">
        <fgColor theme="0"/>
        <bgColor indexed="64"/>
      </patternFill>
    </fill>
    <fill>
      <patternFill patternType="solid">
        <fgColor indexed="9"/>
        <bgColor indexed="26"/>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8"/>
      </left>
      <right style="thin">
        <color indexed="8"/>
      </right>
      <top style="hair">
        <color indexed="8"/>
      </top>
      <bottom style="hair">
        <color indexed="8"/>
      </bottom>
      <diagonal/>
    </border>
    <border>
      <left style="thin">
        <color indexed="64"/>
      </left>
      <right/>
      <top/>
      <bottom style="thin">
        <color indexed="64"/>
      </bottom>
      <diagonal/>
    </border>
    <border>
      <left style="thin">
        <color indexed="64"/>
      </left>
      <right style="thin">
        <color indexed="64"/>
      </right>
      <top style="hair">
        <color indexed="64"/>
      </top>
      <bottom style="double">
        <color indexed="64"/>
      </bottom>
      <diagonal/>
    </border>
    <border>
      <left/>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style="thin">
        <color indexed="64"/>
      </left>
      <right/>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s>
  <cellStyleXfs count="8">
    <xf numFmtId="0" fontId="0" fillId="0" borderId="0"/>
    <xf numFmtId="165" fontId="2" fillId="0" borderId="0" applyFont="0" applyFill="0" applyBorder="0" applyAlignment="0" applyProtection="0"/>
    <xf numFmtId="164" fontId="2" fillId="0" borderId="0" applyFont="0" applyFill="0" applyBorder="0" applyAlignment="0" applyProtection="0"/>
    <xf numFmtId="0" fontId="22" fillId="0" borderId="0"/>
    <xf numFmtId="164" fontId="22" fillId="0" borderId="0" applyFont="0" applyFill="0" applyBorder="0" applyAlignment="0" applyProtection="0"/>
    <xf numFmtId="165" fontId="22" fillId="0" borderId="0" applyFont="0" applyFill="0" applyBorder="0" applyAlignment="0" applyProtection="0"/>
    <xf numFmtId="164" fontId="22" fillId="0" borderId="0" applyFont="0" applyFill="0" applyBorder="0" applyAlignment="0" applyProtection="0"/>
    <xf numFmtId="0" fontId="22" fillId="0" borderId="0"/>
  </cellStyleXfs>
  <cellXfs count="655">
    <xf numFmtId="0" fontId="0" fillId="0" borderId="0" xfId="0"/>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0" xfId="0" applyFont="1" applyAlignment="1">
      <alignment vertical="center"/>
    </xf>
    <xf numFmtId="0" fontId="6" fillId="0" borderId="0" xfId="0" applyFont="1" applyBorder="1" applyAlignment="1">
      <alignment vertic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vertical="center"/>
    </xf>
    <xf numFmtId="0" fontId="5" fillId="2" borderId="4" xfId="0" applyFont="1" applyFill="1" applyBorder="1" applyAlignment="1">
      <alignment horizontal="center" vertical="center"/>
    </xf>
    <xf numFmtId="0" fontId="5" fillId="2" borderId="4" xfId="0" applyFont="1" applyFill="1" applyBorder="1" applyAlignment="1">
      <alignment horizontal="left" vertical="center" indent="1"/>
    </xf>
    <xf numFmtId="0" fontId="9" fillId="2" borderId="4" xfId="0" applyFont="1" applyFill="1" applyBorder="1" applyAlignment="1">
      <alignment horizontal="left" vertical="center" indent="1"/>
    </xf>
    <xf numFmtId="166" fontId="10" fillId="2" borderId="4" xfId="0" applyNumberFormat="1" applyFont="1" applyFill="1" applyBorder="1" applyAlignment="1">
      <alignment horizontal="center" vertical="center"/>
    </xf>
    <xf numFmtId="0" fontId="10" fillId="2" borderId="4" xfId="0" applyFont="1" applyFill="1" applyBorder="1" applyAlignment="1">
      <alignment horizontal="left" vertical="center" indent="1"/>
    </xf>
    <xf numFmtId="37" fontId="10" fillId="2" borderId="4" xfId="0" applyNumberFormat="1" applyFont="1" applyFill="1" applyBorder="1" applyAlignment="1">
      <alignment vertical="center"/>
    </xf>
    <xf numFmtId="0" fontId="5" fillId="2" borderId="5" xfId="0" applyFont="1" applyFill="1" applyBorder="1" applyAlignment="1">
      <alignment horizontal="center" vertical="center"/>
    </xf>
    <xf numFmtId="0" fontId="5" fillId="2" borderId="5" xfId="0" applyFont="1" applyFill="1" applyBorder="1" applyAlignment="1">
      <alignment horizontal="left" vertical="center" indent="1"/>
    </xf>
    <xf numFmtId="0" fontId="9" fillId="2" borderId="5" xfId="0" applyFont="1" applyFill="1" applyBorder="1" applyAlignment="1">
      <alignment horizontal="left" vertical="center" indent="1"/>
    </xf>
    <xf numFmtId="166" fontId="10" fillId="2" borderId="5" xfId="0" applyNumberFormat="1" applyFont="1" applyFill="1" applyBorder="1" applyAlignment="1">
      <alignment horizontal="center" vertical="center"/>
    </xf>
    <xf numFmtId="0" fontId="10" fillId="2" borderId="5" xfId="0" applyFont="1" applyFill="1" applyBorder="1" applyAlignment="1">
      <alignment horizontal="left" vertical="center" indent="1"/>
    </xf>
    <xf numFmtId="37" fontId="10" fillId="2" borderId="5" xfId="0" applyNumberFormat="1" applyFont="1" applyFill="1" applyBorder="1" applyAlignment="1">
      <alignment vertical="center"/>
    </xf>
    <xf numFmtId="37" fontId="10" fillId="2" borderId="5" xfId="0" quotePrefix="1" applyNumberFormat="1" applyFont="1" applyFill="1" applyBorder="1" applyAlignment="1">
      <alignment horizontal="center" vertical="center"/>
    </xf>
    <xf numFmtId="0" fontId="8" fillId="2" borderId="5" xfId="0" applyFont="1" applyFill="1" applyBorder="1" applyAlignment="1">
      <alignment horizontal="left" vertical="center" indent="1"/>
    </xf>
    <xf numFmtId="37" fontId="10" fillId="2" borderId="5" xfId="0" applyNumberFormat="1" applyFont="1" applyFill="1" applyBorder="1" applyAlignment="1">
      <alignment horizontal="left" vertical="center" indent="1"/>
    </xf>
    <xf numFmtId="0" fontId="11" fillId="2" borderId="5" xfId="0" applyFont="1" applyFill="1" applyBorder="1" applyAlignment="1">
      <alignment horizontal="left" vertical="center" indent="1"/>
    </xf>
    <xf numFmtId="37" fontId="10" fillId="2" borderId="5" xfId="0" applyNumberFormat="1" applyFont="1" applyFill="1" applyBorder="1" applyAlignment="1">
      <alignment horizontal="center" vertical="center"/>
    </xf>
    <xf numFmtId="166" fontId="10" fillId="2" borderId="5" xfId="0" quotePrefix="1" applyNumberFormat="1" applyFont="1" applyFill="1" applyBorder="1" applyAlignment="1">
      <alignment horizontal="center" vertical="center"/>
    </xf>
    <xf numFmtId="49" fontId="10" fillId="2" borderId="5" xfId="0" applyNumberFormat="1" applyFont="1" applyFill="1" applyBorder="1" applyAlignment="1">
      <alignment horizontal="left" vertical="center" indent="1"/>
    </xf>
    <xf numFmtId="166" fontId="10" fillId="2" borderId="5" xfId="0" applyNumberFormat="1" applyFont="1" applyFill="1" applyBorder="1" applyAlignment="1">
      <alignment horizontal="left" vertical="center" indent="1"/>
    </xf>
    <xf numFmtId="164" fontId="10" fillId="2" borderId="5" xfId="2" applyFont="1" applyFill="1" applyBorder="1" applyAlignment="1">
      <alignment horizontal="left" vertical="center" indent="1"/>
    </xf>
    <xf numFmtId="164" fontId="10" fillId="2" borderId="5" xfId="2" applyFont="1" applyFill="1" applyBorder="1" applyAlignment="1">
      <alignment vertical="center"/>
    </xf>
    <xf numFmtId="49" fontId="10" fillId="2" borderId="5" xfId="0" quotePrefix="1" applyNumberFormat="1" applyFont="1" applyFill="1" applyBorder="1" applyAlignment="1">
      <alignment horizontal="left" vertical="center" indent="1"/>
    </xf>
    <xf numFmtId="49" fontId="10" fillId="2" borderId="5" xfId="0" applyNumberFormat="1" applyFont="1" applyFill="1" applyBorder="1" applyAlignment="1">
      <alignment horizontal="left" vertical="center" wrapText="1" indent="1"/>
    </xf>
    <xf numFmtId="166" fontId="10" fillId="2" borderId="5" xfId="0" quotePrefix="1" applyNumberFormat="1" applyFont="1" applyFill="1" applyBorder="1" applyAlignment="1">
      <alignment horizontal="left" vertical="center" indent="1"/>
    </xf>
    <xf numFmtId="14" fontId="10" fillId="2" borderId="5" xfId="0" applyNumberFormat="1" applyFont="1" applyFill="1" applyBorder="1" applyAlignment="1">
      <alignment horizontal="left" vertical="center" indent="1"/>
    </xf>
    <xf numFmtId="0" fontId="10" fillId="2" borderId="5" xfId="0" applyFont="1" applyFill="1" applyBorder="1" applyAlignment="1">
      <alignment horizontal="left" vertical="center" wrapText="1" indent="1"/>
    </xf>
    <xf numFmtId="164" fontId="10" fillId="2" borderId="5" xfId="2" applyFont="1" applyFill="1" applyBorder="1" applyAlignment="1">
      <alignment vertical="center" wrapText="1"/>
    </xf>
    <xf numFmtId="0" fontId="10" fillId="2" borderId="6" xfId="0" applyFont="1" applyFill="1" applyBorder="1" applyAlignment="1">
      <alignment horizontal="left" vertical="center" indent="1"/>
    </xf>
    <xf numFmtId="49" fontId="10" fillId="2" borderId="6" xfId="0" applyNumberFormat="1" applyFont="1" applyFill="1" applyBorder="1" applyAlignment="1">
      <alignment horizontal="left" vertical="center" indent="1"/>
    </xf>
    <xf numFmtId="0" fontId="5" fillId="2" borderId="6" xfId="0" applyFont="1" applyFill="1" applyBorder="1" applyAlignment="1">
      <alignment horizontal="left" vertical="center" indent="1"/>
    </xf>
    <xf numFmtId="166" fontId="10" fillId="2" borderId="6" xfId="0" applyNumberFormat="1" applyFont="1" applyFill="1" applyBorder="1" applyAlignment="1">
      <alignment horizontal="left" vertical="center" indent="1"/>
    </xf>
    <xf numFmtId="164" fontId="10" fillId="2" borderId="6" xfId="2" applyFont="1" applyFill="1" applyBorder="1" applyAlignment="1">
      <alignment horizontal="left" vertical="center" indent="1"/>
    </xf>
    <xf numFmtId="0" fontId="4" fillId="0" borderId="7" xfId="0" applyFont="1" applyBorder="1" applyAlignment="1">
      <alignment vertical="center"/>
    </xf>
    <xf numFmtId="0" fontId="5" fillId="0" borderId="8" xfId="0" applyFont="1" applyBorder="1" applyAlignment="1">
      <alignment vertical="center"/>
    </xf>
    <xf numFmtId="164" fontId="4" fillId="0" borderId="2" xfId="0" applyNumberFormat="1" applyFont="1" applyBorder="1" applyAlignment="1">
      <alignment vertical="center"/>
    </xf>
    <xf numFmtId="0" fontId="5" fillId="2" borderId="6" xfId="0" applyFont="1" applyFill="1" applyBorder="1" applyAlignment="1">
      <alignment horizontal="center" vertical="center"/>
    </xf>
    <xf numFmtId="0" fontId="5" fillId="2" borderId="9"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4" fillId="0" borderId="0" xfId="0" applyFont="1" applyAlignment="1">
      <alignment horizontal="left" vertical="center"/>
    </xf>
    <xf numFmtId="0" fontId="14" fillId="0" borderId="0" xfId="0" applyFont="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6" fillId="0" borderId="2" xfId="0" applyFont="1" applyBorder="1" applyAlignment="1">
      <alignment horizontal="center" vertical="center"/>
    </xf>
    <xf numFmtId="0" fontId="17" fillId="0" borderId="2" xfId="0" applyFont="1" applyBorder="1" applyAlignment="1">
      <alignment horizontal="center" vertical="center"/>
    </xf>
    <xf numFmtId="0" fontId="17" fillId="2" borderId="4" xfId="0" applyFont="1" applyFill="1" applyBorder="1" applyAlignment="1">
      <alignment horizontal="center" vertical="center"/>
    </xf>
    <xf numFmtId="0" fontId="17" fillId="0" borderId="4" xfId="0" applyFont="1" applyFill="1" applyBorder="1" applyAlignment="1">
      <alignment horizontal="left" vertical="center"/>
    </xf>
    <xf numFmtId="0" fontId="17" fillId="0" borderId="4" xfId="0" quotePrefix="1" applyFont="1" applyFill="1" applyBorder="1" applyAlignment="1">
      <alignment horizontal="center" vertical="center"/>
    </xf>
    <xf numFmtId="0" fontId="18" fillId="0" borderId="4" xfId="0" applyFont="1" applyFill="1" applyBorder="1" applyAlignment="1">
      <alignment horizontal="left" vertical="center" indent="1"/>
    </xf>
    <xf numFmtId="0" fontId="17" fillId="0" borderId="4" xfId="0" quotePrefix="1" applyFont="1" applyFill="1" applyBorder="1" applyAlignment="1">
      <alignment horizontal="left" vertical="center" indent="1"/>
    </xf>
    <xf numFmtId="0" fontId="17" fillId="0" borderId="4" xfId="0" applyFont="1" applyFill="1" applyBorder="1" applyAlignment="1">
      <alignment horizontal="left" vertical="center" indent="1"/>
    </xf>
    <xf numFmtId="166" fontId="19" fillId="0" borderId="4" xfId="0" applyNumberFormat="1" applyFont="1" applyFill="1" applyBorder="1" applyAlignment="1">
      <alignment horizontal="center" vertical="center"/>
    </xf>
    <xf numFmtId="0" fontId="19" fillId="0" borderId="4" xfId="0" applyFont="1" applyFill="1" applyBorder="1" applyAlignment="1">
      <alignment horizontal="left" vertical="center" indent="1"/>
    </xf>
    <xf numFmtId="37" fontId="19" fillId="0" borderId="4" xfId="0" applyNumberFormat="1" applyFont="1" applyFill="1" applyBorder="1" applyAlignment="1">
      <alignment vertical="center"/>
    </xf>
    <xf numFmtId="37" fontId="19" fillId="0" borderId="4" xfId="0" applyNumberFormat="1" applyFont="1" applyFill="1" applyBorder="1" applyAlignment="1">
      <alignment horizontal="left" vertical="center" indent="1"/>
    </xf>
    <xf numFmtId="0" fontId="17" fillId="2" borderId="5" xfId="0" applyFont="1" applyFill="1" applyBorder="1" applyAlignment="1">
      <alignment horizontal="center" vertical="center"/>
    </xf>
    <xf numFmtId="0" fontId="17" fillId="0" borderId="5" xfId="0" applyFont="1" applyFill="1" applyBorder="1" applyAlignment="1">
      <alignment horizontal="left" vertical="center"/>
    </xf>
    <xf numFmtId="0" fontId="17" fillId="0" borderId="5" xfId="0" applyFont="1" applyFill="1" applyBorder="1" applyAlignment="1">
      <alignment horizontal="center" vertical="center"/>
    </xf>
    <xf numFmtId="0" fontId="18" fillId="0" borderId="5" xfId="0" applyFont="1" applyFill="1" applyBorder="1" applyAlignment="1">
      <alignment horizontal="left" vertical="center" indent="1"/>
    </xf>
    <xf numFmtId="0" fontId="17" fillId="0" borderId="5" xfId="0" quotePrefix="1" applyFont="1" applyFill="1" applyBorder="1" applyAlignment="1">
      <alignment horizontal="left" vertical="center" indent="1"/>
    </xf>
    <xf numFmtId="0" fontId="17" fillId="0" borderId="5" xfId="0" applyFont="1" applyFill="1" applyBorder="1" applyAlignment="1">
      <alignment horizontal="left" vertical="center" indent="1"/>
    </xf>
    <xf numFmtId="166" fontId="19" fillId="0" borderId="5" xfId="0" applyNumberFormat="1" applyFont="1" applyFill="1" applyBorder="1" applyAlignment="1">
      <alignment horizontal="center" vertical="center"/>
    </xf>
    <xf numFmtId="0" fontId="19" fillId="0" borderId="5" xfId="0" applyFont="1" applyFill="1" applyBorder="1" applyAlignment="1">
      <alignment horizontal="left" vertical="center" indent="1"/>
    </xf>
    <xf numFmtId="37" fontId="19" fillId="0" borderId="5" xfId="0" applyNumberFormat="1" applyFont="1" applyFill="1" applyBorder="1" applyAlignment="1">
      <alignment vertical="center"/>
    </xf>
    <xf numFmtId="37" fontId="19" fillId="0" borderId="5" xfId="0" applyNumberFormat="1" applyFont="1" applyFill="1" applyBorder="1" applyAlignment="1">
      <alignment horizontal="left" vertical="center" indent="1"/>
    </xf>
    <xf numFmtId="16" fontId="17" fillId="0" borderId="5" xfId="0" quotePrefix="1" applyNumberFormat="1" applyFont="1" applyFill="1" applyBorder="1" applyAlignment="1">
      <alignment horizontal="left" vertical="center" indent="1"/>
    </xf>
    <xf numFmtId="37" fontId="19" fillId="0" borderId="5" xfId="0" applyNumberFormat="1" applyFont="1" applyFill="1" applyBorder="1" applyAlignment="1">
      <alignment horizontal="center" vertical="center"/>
    </xf>
    <xf numFmtId="37" fontId="19" fillId="0" borderId="5" xfId="0" applyNumberFormat="1" applyFont="1" applyFill="1" applyBorder="1" applyAlignment="1">
      <alignment horizontal="left" vertical="center"/>
    </xf>
    <xf numFmtId="37" fontId="19" fillId="0" borderId="5" xfId="0" quotePrefix="1" applyNumberFormat="1" applyFont="1" applyFill="1" applyBorder="1" applyAlignment="1">
      <alignment horizontal="center" vertical="center"/>
    </xf>
    <xf numFmtId="164" fontId="19" fillId="0" borderId="5" xfId="2" applyFont="1" applyFill="1" applyBorder="1" applyAlignment="1">
      <alignment vertical="center"/>
    </xf>
    <xf numFmtId="0" fontId="14" fillId="0" borderId="5" xfId="0" applyFont="1" applyFill="1" applyBorder="1" applyAlignment="1">
      <alignment horizontal="left" vertical="center"/>
    </xf>
    <xf numFmtId="0" fontId="14" fillId="0" borderId="5" xfId="0" applyFont="1" applyFill="1" applyBorder="1" applyAlignment="1">
      <alignment horizontal="center" vertical="center"/>
    </xf>
    <xf numFmtId="0" fontId="17" fillId="0" borderId="10" xfId="0" applyFont="1" applyFill="1" applyBorder="1" applyAlignment="1">
      <alignment horizontal="left" vertical="center" indent="1"/>
    </xf>
    <xf numFmtId="49" fontId="19" fillId="0" borderId="5" xfId="0" applyNumberFormat="1" applyFont="1" applyFill="1" applyBorder="1" applyAlignment="1">
      <alignment horizontal="left" vertical="center" indent="1"/>
    </xf>
    <xf numFmtId="16" fontId="17" fillId="0" borderId="5" xfId="0" applyNumberFormat="1" applyFont="1" applyFill="1" applyBorder="1" applyAlignment="1">
      <alignment horizontal="left" vertical="center" indent="1"/>
    </xf>
    <xf numFmtId="166" fontId="19" fillId="0" borderId="5" xfId="0" quotePrefix="1" applyNumberFormat="1" applyFont="1" applyFill="1" applyBorder="1" applyAlignment="1">
      <alignment horizontal="center" vertical="center"/>
    </xf>
    <xf numFmtId="17" fontId="17" fillId="0" borderId="5" xfId="0" quotePrefix="1" applyNumberFormat="1" applyFont="1" applyFill="1" applyBorder="1" applyAlignment="1">
      <alignment horizontal="left" vertical="center" indent="1"/>
    </xf>
    <xf numFmtId="0" fontId="17" fillId="2" borderId="5" xfId="0" applyFont="1" applyFill="1" applyBorder="1" applyAlignment="1">
      <alignment horizontal="left" vertical="center"/>
    </xf>
    <xf numFmtId="0" fontId="17" fillId="2" borderId="5" xfId="0" applyFont="1" applyFill="1" applyBorder="1" applyAlignment="1">
      <alignment horizontal="left" vertical="center" indent="1"/>
    </xf>
    <xf numFmtId="0" fontId="17" fillId="2" borderId="5" xfId="0" quotePrefix="1" applyFont="1" applyFill="1" applyBorder="1" applyAlignment="1">
      <alignment horizontal="left" vertical="center" indent="1"/>
    </xf>
    <xf numFmtId="49" fontId="19" fillId="2" borderId="5" xfId="0" applyNumberFormat="1" applyFont="1" applyFill="1" applyBorder="1" applyAlignment="1">
      <alignment horizontal="left" vertical="center" indent="1"/>
    </xf>
    <xf numFmtId="166" fontId="19" fillId="2" borderId="5" xfId="0" applyNumberFormat="1" applyFont="1" applyFill="1" applyBorder="1" applyAlignment="1">
      <alignment horizontal="center" vertical="center"/>
    </xf>
    <xf numFmtId="0" fontId="19" fillId="2" borderId="5" xfId="0" applyFont="1" applyFill="1" applyBorder="1" applyAlignment="1">
      <alignment horizontal="left" vertical="center" indent="1"/>
    </xf>
    <xf numFmtId="37" fontId="19" fillId="2" borderId="5" xfId="0" applyNumberFormat="1" applyFont="1" applyFill="1" applyBorder="1" applyAlignment="1">
      <alignment vertical="center"/>
    </xf>
    <xf numFmtId="37" fontId="19" fillId="2" borderId="5" xfId="0" applyNumberFormat="1" applyFont="1" applyFill="1" applyBorder="1" applyAlignment="1">
      <alignment horizontal="center" vertical="center"/>
    </xf>
    <xf numFmtId="17" fontId="17" fillId="2" borderId="5" xfId="0" quotePrefix="1" applyNumberFormat="1" applyFont="1" applyFill="1" applyBorder="1" applyAlignment="1">
      <alignment horizontal="left" vertical="center" indent="1"/>
    </xf>
    <xf numFmtId="16" fontId="17" fillId="2" borderId="5" xfId="0" quotePrefix="1" applyNumberFormat="1" applyFont="1" applyFill="1" applyBorder="1" applyAlignment="1">
      <alignment horizontal="left" vertical="center" indent="1"/>
    </xf>
    <xf numFmtId="0" fontId="19" fillId="2" borderId="5" xfId="0" applyFont="1" applyFill="1" applyBorder="1" applyAlignment="1">
      <alignment horizontal="left" vertical="center"/>
    </xf>
    <xf numFmtId="0" fontId="19" fillId="2" borderId="5" xfId="0" applyFont="1" applyFill="1" applyBorder="1" applyAlignment="1">
      <alignment horizontal="center" vertical="center"/>
    </xf>
    <xf numFmtId="164" fontId="19" fillId="2" borderId="5" xfId="2" applyFont="1" applyFill="1" applyBorder="1" applyAlignment="1">
      <alignment horizontal="left" vertical="center" indent="1"/>
    </xf>
    <xf numFmtId="164" fontId="19" fillId="2" borderId="5" xfId="2" applyFont="1" applyFill="1" applyBorder="1" applyAlignment="1">
      <alignment vertical="center"/>
    </xf>
    <xf numFmtId="49" fontId="19" fillId="2" borderId="5" xfId="0" quotePrefix="1" applyNumberFormat="1" applyFont="1" applyFill="1" applyBorder="1" applyAlignment="1">
      <alignment horizontal="left" vertical="center" indent="1"/>
    </xf>
    <xf numFmtId="164" fontId="19" fillId="2" borderId="5" xfId="2" applyFont="1" applyFill="1" applyBorder="1" applyAlignment="1">
      <alignment horizontal="center" vertical="center"/>
    </xf>
    <xf numFmtId="0" fontId="19" fillId="2" borderId="5" xfId="0" applyFont="1" applyFill="1" applyBorder="1" applyAlignment="1">
      <alignment horizontal="left" vertical="center" wrapText="1"/>
    </xf>
    <xf numFmtId="0" fontId="19" fillId="0" borderId="5" xfId="0" applyFont="1" applyBorder="1" applyAlignment="1">
      <alignment horizontal="left" vertical="center"/>
    </xf>
    <xf numFmtId="166" fontId="19" fillId="2" borderId="5" xfId="0" applyNumberFormat="1" applyFont="1" applyFill="1" applyBorder="1" applyAlignment="1">
      <alignment horizontal="left" vertical="center" indent="1"/>
    </xf>
    <xf numFmtId="0" fontId="20" fillId="0" borderId="0" xfId="0" applyFont="1" applyFill="1" applyBorder="1" applyAlignment="1">
      <alignment vertical="center"/>
    </xf>
    <xf numFmtId="0" fontId="19" fillId="0" borderId="5" xfId="0" applyFont="1" applyBorder="1" applyAlignment="1">
      <alignment horizontal="center" vertical="center"/>
    </xf>
    <xf numFmtId="0" fontId="19" fillId="0" borderId="5" xfId="0" applyFont="1" applyBorder="1" applyAlignment="1">
      <alignment horizontal="left" vertical="center" indent="1"/>
    </xf>
    <xf numFmtId="164" fontId="14" fillId="0" borderId="5" xfId="0" applyNumberFormat="1" applyFont="1" applyBorder="1" applyAlignment="1">
      <alignment vertical="center"/>
    </xf>
    <xf numFmtId="0" fontId="21" fillId="0" borderId="5" xfId="0" applyFont="1" applyBorder="1" applyAlignment="1">
      <alignment horizontal="center" vertical="center"/>
    </xf>
    <xf numFmtId="0" fontId="20" fillId="0" borderId="11" xfId="0" applyFont="1" applyFill="1" applyBorder="1" applyAlignment="1">
      <alignment vertical="center"/>
    </xf>
    <xf numFmtId="0" fontId="15" fillId="0" borderId="11" xfId="0" applyFont="1" applyBorder="1" applyAlignment="1">
      <alignment vertical="center"/>
    </xf>
    <xf numFmtId="0" fontId="17" fillId="2" borderId="12" xfId="0" applyFont="1" applyFill="1" applyBorder="1" applyAlignment="1">
      <alignment horizontal="left" vertical="center"/>
    </xf>
    <xf numFmtId="0" fontId="17" fillId="2" borderId="13" xfId="0" applyFont="1" applyFill="1" applyBorder="1" applyAlignment="1">
      <alignment horizontal="center" vertical="center"/>
    </xf>
    <xf numFmtId="37" fontId="19" fillId="2" borderId="0" xfId="0" applyNumberFormat="1" applyFont="1" applyFill="1" applyBorder="1" applyAlignment="1">
      <alignment vertical="center"/>
    </xf>
    <xf numFmtId="49" fontId="19" fillId="0" borderId="5" xfId="0" applyNumberFormat="1" applyFont="1" applyFill="1" applyBorder="1" applyAlignment="1">
      <alignment horizontal="left" vertical="center"/>
    </xf>
    <xf numFmtId="0" fontId="19" fillId="2" borderId="12" xfId="0" applyFont="1" applyFill="1" applyBorder="1" applyAlignment="1">
      <alignment horizontal="center" vertical="center"/>
    </xf>
    <xf numFmtId="49" fontId="19" fillId="0" borderId="10" xfId="0" applyNumberFormat="1" applyFont="1" applyFill="1" applyBorder="1" applyAlignment="1">
      <alignment horizontal="center" vertical="center"/>
    </xf>
    <xf numFmtId="166" fontId="19" fillId="0" borderId="5" xfId="0" applyNumberFormat="1" applyFont="1" applyFill="1" applyBorder="1" applyAlignment="1">
      <alignment horizontal="left" vertical="center"/>
    </xf>
    <xf numFmtId="0" fontId="19" fillId="0" borderId="5" xfId="0" applyFont="1" applyFill="1" applyBorder="1" applyAlignment="1">
      <alignment horizontal="left" vertical="center"/>
    </xf>
    <xf numFmtId="0" fontId="19" fillId="0" borderId="11" xfId="0" applyFont="1" applyFill="1" applyBorder="1" applyAlignment="1">
      <alignment horizontal="center" vertical="center"/>
    </xf>
    <xf numFmtId="0" fontId="19" fillId="3" borderId="5" xfId="0" applyFont="1" applyFill="1" applyBorder="1" applyAlignment="1">
      <alignment horizontal="left" vertical="center"/>
    </xf>
    <xf numFmtId="0" fontId="19" fillId="3" borderId="5" xfId="0" applyFont="1" applyFill="1" applyBorder="1" applyAlignment="1">
      <alignment horizontal="center" vertical="center"/>
    </xf>
    <xf numFmtId="49" fontId="19" fillId="3" borderId="5" xfId="0" applyNumberFormat="1" applyFont="1" applyFill="1" applyBorder="1" applyAlignment="1">
      <alignment horizontal="left" vertical="center" indent="1"/>
    </xf>
    <xf numFmtId="0" fontId="19" fillId="3" borderId="5" xfId="0" applyFont="1" applyFill="1" applyBorder="1" applyAlignment="1">
      <alignment horizontal="left" vertical="center" indent="1"/>
    </xf>
    <xf numFmtId="166" fontId="19" fillId="3" borderId="5" xfId="0" applyNumberFormat="1" applyFont="1" applyFill="1" applyBorder="1" applyAlignment="1">
      <alignment horizontal="left" vertical="center" indent="1"/>
    </xf>
    <xf numFmtId="164" fontId="19" fillId="3" borderId="5" xfId="2" applyFont="1" applyFill="1" applyBorder="1" applyAlignment="1" applyProtection="1">
      <alignment horizontal="left" vertical="center" indent="1"/>
    </xf>
    <xf numFmtId="164" fontId="19" fillId="3" borderId="5" xfId="2" applyFont="1" applyFill="1" applyBorder="1" applyAlignment="1" applyProtection="1">
      <alignment vertical="center"/>
    </xf>
    <xf numFmtId="0" fontId="19" fillId="3" borderId="14" xfId="0" applyFont="1" applyFill="1" applyBorder="1" applyAlignment="1">
      <alignment horizontal="left" vertical="center"/>
    </xf>
    <xf numFmtId="0" fontId="19" fillId="3" borderId="14" xfId="0" applyFont="1" applyFill="1" applyBorder="1" applyAlignment="1">
      <alignment horizontal="center" vertical="center"/>
    </xf>
    <xf numFmtId="49" fontId="19" fillId="3" borderId="14" xfId="0" applyNumberFormat="1" applyFont="1" applyFill="1" applyBorder="1" applyAlignment="1">
      <alignment horizontal="left" vertical="center" indent="1"/>
    </xf>
    <xf numFmtId="0" fontId="19" fillId="3" borderId="14" xfId="0" applyFont="1" applyFill="1" applyBorder="1" applyAlignment="1">
      <alignment horizontal="left" vertical="center" indent="1"/>
    </xf>
    <xf numFmtId="166" fontId="19" fillId="3" borderId="14" xfId="0" applyNumberFormat="1" applyFont="1" applyFill="1" applyBorder="1" applyAlignment="1">
      <alignment horizontal="left" vertical="center" indent="1"/>
    </xf>
    <xf numFmtId="164" fontId="19" fillId="3" borderId="14" xfId="2" applyFont="1" applyFill="1" applyBorder="1" applyAlignment="1" applyProtection="1">
      <alignment horizontal="left" vertical="center" indent="1"/>
    </xf>
    <xf numFmtId="164" fontId="19" fillId="3" borderId="14" xfId="2" applyFont="1" applyFill="1" applyBorder="1" applyAlignment="1" applyProtection="1">
      <alignment vertical="center"/>
    </xf>
    <xf numFmtId="0" fontId="19" fillId="2" borderId="14" xfId="0" applyFont="1" applyFill="1" applyBorder="1" applyAlignment="1">
      <alignment horizontal="left" vertical="center"/>
    </xf>
    <xf numFmtId="0" fontId="19" fillId="2" borderId="14" xfId="0" applyFont="1" applyFill="1" applyBorder="1" applyAlignment="1">
      <alignment horizontal="center" vertical="center"/>
    </xf>
    <xf numFmtId="49" fontId="19" fillId="2" borderId="14" xfId="0" applyNumberFormat="1" applyFont="1" applyFill="1" applyBorder="1" applyAlignment="1">
      <alignment horizontal="left" vertical="center" indent="1"/>
    </xf>
    <xf numFmtId="0" fontId="17" fillId="2" borderId="14" xfId="0" applyFont="1" applyFill="1" applyBorder="1" applyAlignment="1">
      <alignment horizontal="left" vertical="center" indent="1"/>
    </xf>
    <xf numFmtId="166" fontId="19" fillId="2" borderId="14" xfId="0" applyNumberFormat="1" applyFont="1" applyFill="1" applyBorder="1" applyAlignment="1">
      <alignment horizontal="left" vertical="center" indent="1"/>
    </xf>
    <xf numFmtId="0" fontId="19" fillId="2" borderId="14" xfId="0" applyFont="1" applyFill="1" applyBorder="1" applyAlignment="1">
      <alignment horizontal="left" vertical="center" indent="1"/>
    </xf>
    <xf numFmtId="164" fontId="19" fillId="2" borderId="14" xfId="2" applyFont="1" applyFill="1" applyBorder="1" applyAlignment="1">
      <alignment horizontal="left" vertical="center" indent="1"/>
    </xf>
    <xf numFmtId="164" fontId="19" fillId="2" borderId="14" xfId="2" applyFont="1" applyFill="1" applyBorder="1" applyAlignment="1">
      <alignment vertical="center"/>
    </xf>
    <xf numFmtId="0" fontId="17" fillId="2" borderId="6" xfId="0" applyFont="1" applyFill="1" applyBorder="1" applyAlignment="1">
      <alignment horizontal="center" vertical="center"/>
    </xf>
    <xf numFmtId="0" fontId="19" fillId="2" borderId="6" xfId="0" applyFont="1" applyFill="1" applyBorder="1" applyAlignment="1">
      <alignment horizontal="left" vertical="center"/>
    </xf>
    <xf numFmtId="0" fontId="19" fillId="2" borderId="6" xfId="0" applyFont="1" applyFill="1" applyBorder="1" applyAlignment="1">
      <alignment horizontal="center" vertical="center"/>
    </xf>
    <xf numFmtId="49" fontId="19" fillId="2" borderId="6" xfId="0" applyNumberFormat="1" applyFont="1" applyFill="1" applyBorder="1" applyAlignment="1">
      <alignment horizontal="left" vertical="center" indent="1"/>
    </xf>
    <xf numFmtId="0" fontId="17" fillId="2" borderId="6" xfId="0" applyFont="1" applyFill="1" applyBorder="1" applyAlignment="1">
      <alignment horizontal="left" vertical="center" indent="1"/>
    </xf>
    <xf numFmtId="166" fontId="19" fillId="2" borderId="6" xfId="0" applyNumberFormat="1" applyFont="1" applyFill="1" applyBorder="1" applyAlignment="1">
      <alignment horizontal="left" vertical="center" indent="1"/>
    </xf>
    <xf numFmtId="0" fontId="19" fillId="2" borderId="6" xfId="0" applyFont="1" applyFill="1" applyBorder="1" applyAlignment="1">
      <alignment horizontal="left" vertical="center" indent="1"/>
    </xf>
    <xf numFmtId="164" fontId="19" fillId="2" borderId="6" xfId="2" applyFont="1" applyFill="1" applyBorder="1" applyAlignment="1">
      <alignment horizontal="left" vertical="center" indent="1"/>
    </xf>
    <xf numFmtId="164" fontId="19" fillId="2" borderId="6" xfId="2" applyFont="1" applyFill="1" applyBorder="1" applyAlignment="1">
      <alignment vertical="center"/>
    </xf>
    <xf numFmtId="0" fontId="17" fillId="2" borderId="15" xfId="0" applyFont="1" applyFill="1" applyBorder="1" applyAlignment="1">
      <alignment horizontal="center" vertical="center"/>
    </xf>
    <xf numFmtId="0" fontId="16" fillId="0" borderId="8" xfId="0" applyFont="1" applyBorder="1" applyAlignment="1">
      <alignment horizontal="left" vertical="center"/>
    </xf>
    <xf numFmtId="0" fontId="17" fillId="0" borderId="8" xfId="0" applyFont="1" applyBorder="1" applyAlignment="1">
      <alignment horizontal="center" vertical="center"/>
    </xf>
    <xf numFmtId="0" fontId="16" fillId="0" borderId="8" xfId="0" applyFont="1" applyBorder="1" applyAlignment="1">
      <alignment horizontal="center" vertical="center"/>
    </xf>
    <xf numFmtId="0" fontId="17" fillId="0" borderId="8" xfId="0" applyFont="1" applyBorder="1" applyAlignment="1">
      <alignment vertical="center"/>
    </xf>
    <xf numFmtId="164" fontId="16" fillId="0" borderId="2" xfId="0" applyNumberFormat="1" applyFont="1" applyBorder="1" applyAlignment="1">
      <alignment vertical="center"/>
    </xf>
    <xf numFmtId="0" fontId="17" fillId="0" borderId="0" xfId="0" applyFont="1" applyAlignment="1">
      <alignment vertical="center"/>
    </xf>
    <xf numFmtId="0" fontId="17" fillId="0" borderId="0" xfId="0" applyFont="1" applyAlignment="1">
      <alignment horizontal="left" vertical="center"/>
    </xf>
    <xf numFmtId="0" fontId="17" fillId="0" borderId="0" xfId="0" applyFont="1" applyAlignment="1">
      <alignment horizontal="center" vertical="center"/>
    </xf>
    <xf numFmtId="37" fontId="17" fillId="0" borderId="0" xfId="0" applyNumberFormat="1" applyFont="1" applyAlignment="1">
      <alignment vertical="center"/>
    </xf>
    <xf numFmtId="0" fontId="16" fillId="0" borderId="0" xfId="0" applyFont="1" applyBorder="1" applyAlignment="1">
      <alignment horizontal="left" vertical="center"/>
    </xf>
    <xf numFmtId="164" fontId="17" fillId="0" borderId="0" xfId="2" applyFont="1" applyBorder="1" applyAlignment="1">
      <alignment horizontal="center" vertical="center"/>
    </xf>
    <xf numFmtId="164" fontId="16" fillId="0" borderId="0" xfId="2" applyFont="1" applyBorder="1" applyAlignment="1">
      <alignment horizontal="center" vertical="center"/>
    </xf>
    <xf numFmtId="164" fontId="17" fillId="0" borderId="0" xfId="2" applyFont="1" applyAlignment="1">
      <alignment vertical="center"/>
    </xf>
    <xf numFmtId="0" fontId="23" fillId="0" borderId="0" xfId="3" applyFont="1" applyBorder="1" applyAlignment="1">
      <alignment horizontal="left" indent="1"/>
    </xf>
    <xf numFmtId="0" fontId="17" fillId="0" borderId="0" xfId="0" applyFont="1" applyBorder="1" applyAlignment="1">
      <alignment horizontal="center" vertical="center"/>
    </xf>
    <xf numFmtId="0" fontId="23" fillId="0" borderId="0" xfId="3" applyFont="1" applyBorder="1" applyAlignment="1">
      <alignment horizontal="left" vertical="center" indent="1"/>
    </xf>
    <xf numFmtId="0" fontId="24" fillId="0" borderId="0" xfId="0" applyFont="1" applyBorder="1" applyAlignment="1">
      <alignment horizontal="left" vertical="center"/>
    </xf>
    <xf numFmtId="0" fontId="25" fillId="0" borderId="0" xfId="0" applyFont="1" applyAlignment="1">
      <alignment horizontal="center" vertical="center"/>
    </xf>
    <xf numFmtId="0" fontId="26" fillId="0" borderId="0" xfId="0" applyFont="1" applyBorder="1" applyAlignment="1">
      <alignment horizontal="left" vertical="center"/>
    </xf>
    <xf numFmtId="164" fontId="3" fillId="0" borderId="0" xfId="2" applyFont="1" applyBorder="1" applyAlignment="1">
      <alignment horizontal="center" vertical="center"/>
    </xf>
    <xf numFmtId="0" fontId="15" fillId="0" borderId="0" xfId="0" applyFont="1" applyBorder="1" applyAlignment="1">
      <alignment horizontal="center" vertical="center"/>
    </xf>
    <xf numFmtId="164" fontId="3" fillId="0" borderId="0" xfId="2" applyFont="1" applyAlignment="1">
      <alignment vertical="center"/>
    </xf>
    <xf numFmtId="0" fontId="27" fillId="0" borderId="0" xfId="3" applyFont="1" applyFill="1" applyBorder="1" applyAlignment="1">
      <alignment horizontal="left" indent="1"/>
    </xf>
    <xf numFmtId="0" fontId="15" fillId="0" borderId="0" xfId="0" applyFont="1" applyBorder="1" applyAlignment="1">
      <alignment horizontal="left" vertical="center"/>
    </xf>
    <xf numFmtId="0" fontId="15" fillId="0" borderId="0" xfId="0" applyFont="1" applyAlignment="1">
      <alignment horizontal="left" vertical="center"/>
    </xf>
    <xf numFmtId="0" fontId="15" fillId="0" borderId="0" xfId="0" applyFont="1" applyAlignment="1">
      <alignment horizontal="center" vertical="center"/>
    </xf>
    <xf numFmtId="0" fontId="17" fillId="2" borderId="4" xfId="0" applyFont="1" applyFill="1" applyBorder="1" applyAlignment="1">
      <alignment horizontal="left" vertical="center" indent="1"/>
    </xf>
    <xf numFmtId="0" fontId="17" fillId="2" borderId="4" xfId="0" quotePrefix="1" applyFont="1" applyFill="1" applyBorder="1" applyAlignment="1">
      <alignment horizontal="left" vertical="center" indent="1"/>
    </xf>
    <xf numFmtId="0" fontId="18" fillId="2" borderId="4" xfId="0" applyFont="1" applyFill="1" applyBorder="1" applyAlignment="1">
      <alignment horizontal="left" vertical="center" indent="1"/>
    </xf>
    <xf numFmtId="166" fontId="19" fillId="2" borderId="4" xfId="0" applyNumberFormat="1" applyFont="1" applyFill="1" applyBorder="1" applyAlignment="1">
      <alignment horizontal="center" vertical="center"/>
    </xf>
    <xf numFmtId="0" fontId="19" fillId="2" borderId="4" xfId="0" applyFont="1" applyFill="1" applyBorder="1" applyAlignment="1">
      <alignment horizontal="left" vertical="center" indent="1"/>
    </xf>
    <xf numFmtId="37" fontId="19" fillId="2" borderId="4" xfId="0" applyNumberFormat="1" applyFont="1" applyFill="1" applyBorder="1" applyAlignment="1">
      <alignment vertical="center"/>
    </xf>
    <xf numFmtId="0" fontId="18" fillId="2" borderId="5" xfId="0" applyFont="1" applyFill="1" applyBorder="1" applyAlignment="1">
      <alignment horizontal="left" vertical="center" indent="1"/>
    </xf>
    <xf numFmtId="0" fontId="17" fillId="4" borderId="5" xfId="0" applyFont="1" applyFill="1" applyBorder="1" applyAlignment="1">
      <alignment horizontal="left" vertical="center" indent="1"/>
    </xf>
    <xf numFmtId="37" fontId="19" fillId="4" borderId="5" xfId="0" applyNumberFormat="1" applyFont="1" applyFill="1" applyBorder="1" applyAlignment="1">
      <alignment vertical="center"/>
    </xf>
    <xf numFmtId="0" fontId="1" fillId="2" borderId="5" xfId="0" applyFont="1" applyFill="1" applyBorder="1" applyAlignment="1">
      <alignment horizontal="left" vertical="center" indent="1"/>
    </xf>
    <xf numFmtId="0" fontId="14" fillId="2" borderId="5" xfId="0" applyFont="1" applyFill="1" applyBorder="1" applyAlignment="1">
      <alignment horizontal="left" vertical="center" indent="1"/>
    </xf>
    <xf numFmtId="166" fontId="19" fillId="2" borderId="5" xfId="0" quotePrefix="1" applyNumberFormat="1" applyFont="1" applyFill="1" applyBorder="1" applyAlignment="1">
      <alignment horizontal="center" vertical="center"/>
    </xf>
    <xf numFmtId="0" fontId="19" fillId="2" borderId="5" xfId="0" applyFont="1" applyFill="1" applyBorder="1" applyAlignment="1">
      <alignment horizontal="left" vertical="center" wrapText="1" indent="1"/>
    </xf>
    <xf numFmtId="0" fontId="17" fillId="2" borderId="16" xfId="0" applyFont="1" applyFill="1" applyBorder="1" applyAlignment="1">
      <alignment horizontal="center" vertical="center"/>
    </xf>
    <xf numFmtId="0" fontId="19" fillId="2" borderId="16" xfId="0" applyFont="1" applyFill="1" applyBorder="1" applyAlignment="1">
      <alignment horizontal="left" vertical="center" indent="1"/>
    </xf>
    <xf numFmtId="49" fontId="19" fillId="2" borderId="16" xfId="0" applyNumberFormat="1" applyFont="1" applyFill="1" applyBorder="1" applyAlignment="1">
      <alignment horizontal="left" vertical="center" indent="1"/>
    </xf>
    <xf numFmtId="0" fontId="17" fillId="2" borderId="16" xfId="0" applyFont="1" applyFill="1" applyBorder="1" applyAlignment="1">
      <alignment horizontal="left" vertical="center" indent="1"/>
    </xf>
    <xf numFmtId="166" fontId="19" fillId="2" borderId="16" xfId="0" applyNumberFormat="1" applyFont="1" applyFill="1" applyBorder="1" applyAlignment="1">
      <alignment horizontal="left" vertical="center" indent="1"/>
    </xf>
    <xf numFmtId="164" fontId="19" fillId="2" borderId="16" xfId="2" applyFont="1" applyFill="1" applyBorder="1" applyAlignment="1">
      <alignment horizontal="left" vertical="center" indent="1"/>
    </xf>
    <xf numFmtId="164" fontId="19" fillId="2" borderId="16" xfId="2" applyFont="1" applyFill="1" applyBorder="1" applyAlignment="1">
      <alignment vertical="center"/>
    </xf>
    <xf numFmtId="0" fontId="16" fillId="0" borderId="8" xfId="0" applyFont="1" applyBorder="1" applyAlignment="1">
      <alignment vertical="center"/>
    </xf>
    <xf numFmtId="0" fontId="16" fillId="0" borderId="0" xfId="0" applyFont="1" applyBorder="1" applyAlignment="1">
      <alignment vertical="center"/>
    </xf>
    <xf numFmtId="164" fontId="16" fillId="0" borderId="0" xfId="2" applyFont="1" applyBorder="1" applyAlignment="1">
      <alignment vertical="center"/>
    </xf>
    <xf numFmtId="0" fontId="17" fillId="0" borderId="0" xfId="0" applyFont="1" applyBorder="1" applyAlignment="1">
      <alignment vertical="center"/>
    </xf>
    <xf numFmtId="0" fontId="24" fillId="0" borderId="0" xfId="0" applyFont="1" applyBorder="1" applyAlignment="1">
      <alignment vertical="center"/>
    </xf>
    <xf numFmtId="0" fontId="26" fillId="0" borderId="0" xfId="0" applyFont="1" applyBorder="1" applyAlignment="1">
      <alignment vertical="center"/>
    </xf>
    <xf numFmtId="164" fontId="28" fillId="0" borderId="0" xfId="2" applyFont="1" applyBorder="1" applyAlignment="1">
      <alignment vertical="center"/>
    </xf>
    <xf numFmtId="0" fontId="15" fillId="0" borderId="0" xfId="0" applyFont="1" applyBorder="1" applyAlignment="1">
      <alignment vertical="center"/>
    </xf>
    <xf numFmtId="0" fontId="27" fillId="0" borderId="0" xfId="3" applyFont="1" applyFill="1" applyBorder="1" applyAlignment="1">
      <alignment horizontal="left" vertical="center" indent="1"/>
    </xf>
    <xf numFmtId="164" fontId="15" fillId="0" borderId="0" xfId="0" applyNumberFormat="1" applyFont="1" applyAlignment="1">
      <alignment vertical="center"/>
    </xf>
    <xf numFmtId="0" fontId="16" fillId="0" borderId="0" xfId="0" applyFont="1" applyBorder="1" applyAlignment="1">
      <alignment horizontal="center" vertical="center"/>
    </xf>
    <xf numFmtId="16" fontId="17" fillId="0" borderId="4" xfId="0" quotePrefix="1" applyNumberFormat="1" applyFont="1" applyFill="1" applyBorder="1" applyAlignment="1">
      <alignment horizontal="left" vertical="center" indent="1"/>
    </xf>
    <xf numFmtId="167" fontId="19" fillId="0" borderId="4" xfId="1" applyNumberFormat="1" applyFont="1" applyFill="1" applyBorder="1" applyAlignment="1">
      <alignment horizontal="right" vertical="center"/>
    </xf>
    <xf numFmtId="37" fontId="19" fillId="0" borderId="0" xfId="0" applyNumberFormat="1" applyFont="1" applyFill="1" applyBorder="1" applyAlignment="1">
      <alignment horizontal="left" vertical="center" indent="1"/>
    </xf>
    <xf numFmtId="167" fontId="19" fillId="0" borderId="5" xfId="1" applyNumberFormat="1" applyFont="1" applyFill="1" applyBorder="1" applyAlignment="1">
      <alignment horizontal="right" vertical="center"/>
    </xf>
    <xf numFmtId="37" fontId="29" fillId="0" borderId="5" xfId="0" applyNumberFormat="1" applyFont="1" applyFill="1" applyBorder="1" applyAlignment="1">
      <alignment horizontal="left" vertical="center" indent="1"/>
    </xf>
    <xf numFmtId="0" fontId="30" fillId="0" borderId="17" xfId="3" applyFont="1" applyBorder="1" applyAlignment="1">
      <alignment vertical="top"/>
    </xf>
    <xf numFmtId="37" fontId="19" fillId="0" borderId="0" xfId="0" applyNumberFormat="1" applyFont="1" applyFill="1" applyBorder="1" applyAlignment="1">
      <alignment horizontal="center" vertical="center"/>
    </xf>
    <xf numFmtId="167" fontId="19" fillId="0" borderId="5" xfId="1" quotePrefix="1" applyNumberFormat="1" applyFont="1" applyFill="1" applyBorder="1" applyAlignment="1">
      <alignment horizontal="right" vertical="center"/>
    </xf>
    <xf numFmtId="0" fontId="17" fillId="0" borderId="5" xfId="0" quotePrefix="1" applyFont="1" applyFill="1" applyBorder="1" applyAlignment="1">
      <alignment vertical="center"/>
    </xf>
    <xf numFmtId="37" fontId="19" fillId="0" borderId="5" xfId="0" applyNumberFormat="1" applyFont="1" applyFill="1" applyBorder="1" applyAlignment="1">
      <alignment horizontal="left" vertical="center" wrapText="1" indent="1"/>
    </xf>
    <xf numFmtId="0" fontId="19" fillId="0" borderId="5" xfId="0" applyFont="1" applyFill="1" applyBorder="1" applyAlignment="1">
      <alignment horizontal="left" vertical="center" wrapText="1" indent="1"/>
    </xf>
    <xf numFmtId="0" fontId="19" fillId="0" borderId="5" xfId="0" applyFont="1" applyFill="1" applyBorder="1" applyAlignment="1">
      <alignment horizontal="center" vertical="center" wrapText="1"/>
    </xf>
    <xf numFmtId="37" fontId="29" fillId="0" borderId="5" xfId="0" applyNumberFormat="1" applyFont="1" applyFill="1" applyBorder="1" applyAlignment="1">
      <alignment horizontal="left" vertical="center" wrapText="1" indent="1"/>
    </xf>
    <xf numFmtId="166" fontId="19" fillId="0" borderId="18" xfId="0" applyNumberFormat="1" applyFont="1" applyFill="1" applyBorder="1" applyAlignment="1">
      <alignment vertical="center"/>
    </xf>
    <xf numFmtId="167" fontId="19" fillId="0" borderId="18" xfId="1" applyNumberFormat="1" applyFont="1" applyFill="1" applyBorder="1" applyAlignment="1">
      <alignment horizontal="right" vertical="center"/>
    </xf>
    <xf numFmtId="166" fontId="19" fillId="0" borderId="12" xfId="0" applyNumberFormat="1" applyFont="1" applyFill="1" applyBorder="1" applyAlignment="1">
      <alignment vertical="center"/>
    </xf>
    <xf numFmtId="0" fontId="19" fillId="0" borderId="12" xfId="0" applyFont="1" applyFill="1" applyBorder="1" applyAlignment="1">
      <alignment vertical="center"/>
    </xf>
    <xf numFmtId="167" fontId="19" fillId="0" borderId="12" xfId="1" applyNumberFormat="1" applyFont="1" applyFill="1" applyBorder="1" applyAlignment="1">
      <alignment horizontal="right" vertical="center"/>
    </xf>
    <xf numFmtId="0" fontId="19" fillId="0" borderId="0" xfId="0" applyFont="1" applyFill="1" applyBorder="1" applyAlignment="1">
      <alignment horizontal="left" vertical="center" indent="1"/>
    </xf>
    <xf numFmtId="37" fontId="19" fillId="0" borderId="0" xfId="0" applyNumberFormat="1" applyFont="1" applyFill="1" applyBorder="1" applyAlignment="1">
      <alignment horizontal="left" vertical="center"/>
    </xf>
    <xf numFmtId="17" fontId="17" fillId="0" borderId="5" xfId="0" applyNumberFormat="1" applyFont="1" applyFill="1" applyBorder="1" applyAlignment="1">
      <alignment horizontal="left" vertical="center" indent="1"/>
    </xf>
    <xf numFmtId="0" fontId="17" fillId="0" borderId="5" xfId="0" quotePrefix="1" applyFont="1" applyFill="1" applyBorder="1" applyAlignment="1">
      <alignment horizontal="center" vertical="center"/>
    </xf>
    <xf numFmtId="0" fontId="17" fillId="0" borderId="6" xfId="0" applyFont="1" applyFill="1" applyBorder="1" applyAlignment="1">
      <alignment horizontal="left" vertical="center"/>
    </xf>
    <xf numFmtId="0" fontId="17" fillId="0" borderId="6" xfId="0" applyFont="1" applyFill="1" applyBorder="1" applyAlignment="1">
      <alignment horizontal="center" vertical="center"/>
    </xf>
    <xf numFmtId="0" fontId="17" fillId="0" borderId="6" xfId="0" applyFont="1" applyFill="1" applyBorder="1" applyAlignment="1">
      <alignment horizontal="left" vertical="center" indent="1"/>
    </xf>
    <xf numFmtId="0" fontId="17" fillId="0" borderId="6" xfId="0" quotePrefix="1" applyFont="1" applyFill="1" applyBorder="1" applyAlignment="1">
      <alignment horizontal="left" vertical="center" indent="1"/>
    </xf>
    <xf numFmtId="166" fontId="19" fillId="0" borderId="6" xfId="0" applyNumberFormat="1" applyFont="1" applyFill="1" applyBorder="1" applyAlignment="1">
      <alignment horizontal="center" vertical="center"/>
    </xf>
    <xf numFmtId="0" fontId="19" fillId="0" borderId="6" xfId="0" applyFont="1" applyFill="1" applyBorder="1" applyAlignment="1">
      <alignment horizontal="left" vertical="center" indent="1"/>
    </xf>
    <xf numFmtId="37" fontId="29" fillId="0" borderId="6" xfId="0" applyNumberFormat="1" applyFont="1" applyFill="1" applyBorder="1" applyAlignment="1">
      <alignment horizontal="left" vertical="center" wrapText="1" indent="1"/>
    </xf>
    <xf numFmtId="167" fontId="19" fillId="0" borderId="6" xfId="1" quotePrefix="1" applyNumberFormat="1" applyFont="1" applyFill="1" applyBorder="1" applyAlignment="1">
      <alignment horizontal="right" vertical="center"/>
    </xf>
    <xf numFmtId="37" fontId="19" fillId="0" borderId="6" xfId="0" applyNumberFormat="1" applyFont="1" applyFill="1" applyBorder="1" applyAlignment="1">
      <alignment horizontal="left" vertical="center" indent="1"/>
    </xf>
    <xf numFmtId="37" fontId="19" fillId="0" borderId="8" xfId="0" applyNumberFormat="1" applyFont="1" applyFill="1" applyBorder="1" applyAlignment="1">
      <alignment horizontal="left" vertical="center" indent="1"/>
    </xf>
    <xf numFmtId="0" fontId="15" fillId="0" borderId="8" xfId="0" applyFont="1" applyBorder="1" applyAlignment="1">
      <alignment vertical="center"/>
    </xf>
    <xf numFmtId="0" fontId="14" fillId="2" borderId="0" xfId="0" applyFont="1" applyFill="1" applyAlignment="1">
      <alignment vertical="center"/>
    </xf>
    <xf numFmtId="0" fontId="17" fillId="2" borderId="0" xfId="0" applyFont="1" applyFill="1" applyAlignment="1">
      <alignment horizontal="left" vertical="center" wrapText="1"/>
    </xf>
    <xf numFmtId="0" fontId="16"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xf>
    <xf numFmtId="0" fontId="16" fillId="2" borderId="2" xfId="0" applyFont="1" applyFill="1" applyBorder="1" applyAlignment="1">
      <alignment horizontal="center" vertical="center" wrapText="1"/>
    </xf>
    <xf numFmtId="166" fontId="20" fillId="0" borderId="4" xfId="0" applyNumberFormat="1" applyFont="1" applyFill="1" applyBorder="1" applyAlignment="1">
      <alignment horizontal="center" vertical="center" wrapText="1"/>
    </xf>
    <xf numFmtId="37" fontId="19" fillId="2" borderId="4" xfId="0" applyNumberFormat="1" applyFont="1" applyFill="1" applyBorder="1" applyAlignment="1">
      <alignment horizontal="left" vertical="center" indent="1"/>
    </xf>
    <xf numFmtId="37" fontId="19" fillId="2" borderId="4" xfId="0" applyNumberFormat="1" applyFont="1" applyFill="1" applyBorder="1" applyAlignment="1">
      <alignment horizontal="left" vertical="center" wrapText="1"/>
    </xf>
    <xf numFmtId="16" fontId="17" fillId="0" borderId="12" xfId="0" quotePrefix="1" applyNumberFormat="1" applyFont="1" applyFill="1" applyBorder="1" applyAlignment="1">
      <alignment horizontal="left" vertical="center" indent="1"/>
    </xf>
    <xf numFmtId="0" fontId="17" fillId="0" borderId="12" xfId="0" applyFont="1" applyFill="1" applyBorder="1" applyAlignment="1">
      <alignment horizontal="left" vertical="center" indent="1"/>
    </xf>
    <xf numFmtId="166" fontId="20" fillId="0" borderId="12" xfId="0" applyNumberFormat="1" applyFont="1" applyFill="1" applyBorder="1" applyAlignment="1">
      <alignment horizontal="center" vertical="center" wrapText="1"/>
    </xf>
    <xf numFmtId="0" fontId="19" fillId="0" borderId="12" xfId="0" applyFont="1" applyFill="1" applyBorder="1" applyAlignment="1">
      <alignment horizontal="left" vertical="center" indent="1"/>
    </xf>
    <xf numFmtId="37" fontId="19" fillId="2" borderId="5" xfId="0"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37" fontId="19" fillId="2" borderId="5" xfId="0" quotePrefix="1" applyNumberFormat="1" applyFont="1" applyFill="1" applyBorder="1" applyAlignment="1">
      <alignment horizontal="left" vertical="center" indent="1"/>
    </xf>
    <xf numFmtId="166" fontId="20" fillId="0" borderId="5" xfId="0" applyNumberFormat="1" applyFont="1" applyFill="1" applyBorder="1" applyAlignment="1">
      <alignment horizontal="center" vertical="center" wrapText="1"/>
    </xf>
    <xf numFmtId="37" fontId="19" fillId="2" borderId="5" xfId="0" applyNumberFormat="1" applyFont="1" applyFill="1" applyBorder="1" applyAlignment="1">
      <alignment horizontal="left" vertical="center" indent="1"/>
    </xf>
    <xf numFmtId="0" fontId="31" fillId="0" borderId="5" xfId="0" applyFont="1" applyFill="1" applyBorder="1" applyAlignment="1">
      <alignment horizontal="left" vertical="center" wrapText="1"/>
    </xf>
    <xf numFmtId="0" fontId="14" fillId="0" borderId="5" xfId="0" applyFont="1" applyFill="1" applyBorder="1" applyAlignment="1">
      <alignment horizontal="left" vertical="center" wrapText="1" indent="1"/>
    </xf>
    <xf numFmtId="0" fontId="14" fillId="0" borderId="5" xfId="0" applyFont="1" applyFill="1" applyBorder="1" applyAlignment="1">
      <alignment horizontal="center" vertical="center" wrapText="1"/>
    </xf>
    <xf numFmtId="0" fontId="31" fillId="0" borderId="5" xfId="0" applyFont="1" applyFill="1" applyBorder="1" applyAlignment="1">
      <alignment horizontal="left" vertical="center"/>
    </xf>
    <xf numFmtId="0" fontId="17" fillId="0" borderId="5" xfId="0" applyFont="1" applyFill="1" applyBorder="1" applyAlignment="1">
      <alignment horizontal="left" vertical="center" wrapText="1"/>
    </xf>
    <xf numFmtId="166" fontId="20" fillId="0" borderId="5" xfId="0" quotePrefix="1" applyNumberFormat="1" applyFont="1" applyFill="1" applyBorder="1" applyAlignment="1">
      <alignment horizontal="center" vertical="center" wrapText="1"/>
    </xf>
    <xf numFmtId="0" fontId="17" fillId="0" borderId="5" xfId="0" applyFont="1" applyFill="1" applyBorder="1" applyAlignment="1">
      <alignment vertical="center" wrapText="1"/>
    </xf>
    <xf numFmtId="0" fontId="17" fillId="0" borderId="5" xfId="0" applyFont="1" applyFill="1" applyBorder="1" applyAlignment="1">
      <alignment horizontal="center" vertical="center" wrapText="1"/>
    </xf>
    <xf numFmtId="37" fontId="19" fillId="2" borderId="5" xfId="0" quotePrefix="1" applyNumberFormat="1" applyFont="1" applyFill="1" applyBorder="1" applyAlignment="1">
      <alignment horizontal="left" vertical="center" wrapText="1"/>
    </xf>
    <xf numFmtId="0" fontId="32" fillId="0" borderId="20" xfId="0" applyFont="1" applyFill="1" applyBorder="1" applyAlignment="1">
      <alignment horizontal="left" vertical="center"/>
    </xf>
    <xf numFmtId="0" fontId="32" fillId="0" borderId="5" xfId="0" applyFont="1" applyFill="1" applyBorder="1" applyAlignment="1">
      <alignment horizontal="center" vertical="center"/>
    </xf>
    <xf numFmtId="0" fontId="32" fillId="0" borderId="5" xfId="0" applyFont="1" applyFill="1" applyBorder="1" applyAlignment="1">
      <alignment horizontal="left" vertical="center" indent="1"/>
    </xf>
    <xf numFmtId="0" fontId="33" fillId="0" borderId="5" xfId="0" applyFont="1" applyFill="1" applyBorder="1" applyAlignment="1">
      <alignment horizontal="left" vertical="center" indent="1"/>
    </xf>
    <xf numFmtId="0" fontId="17" fillId="0" borderId="5" xfId="0" applyFont="1" applyFill="1" applyBorder="1" applyAlignment="1">
      <alignment vertical="center"/>
    </xf>
    <xf numFmtId="37" fontId="19" fillId="2" borderId="5" xfId="0" applyNumberFormat="1" applyFont="1" applyFill="1" applyBorder="1" applyAlignment="1">
      <alignment horizontal="left" vertical="center" wrapText="1" indent="1"/>
    </xf>
    <xf numFmtId="37" fontId="19" fillId="2" borderId="12" xfId="0" applyNumberFormat="1" applyFont="1" applyFill="1" applyBorder="1" applyAlignment="1">
      <alignment horizontal="left" vertical="center" wrapText="1"/>
    </xf>
    <xf numFmtId="0" fontId="14" fillId="2" borderId="5" xfId="0" applyFont="1" applyFill="1" applyBorder="1" applyAlignment="1">
      <alignment horizontal="center" vertical="center"/>
    </xf>
    <xf numFmtId="0" fontId="14" fillId="0" borderId="5" xfId="0" quotePrefix="1" applyFont="1" applyFill="1" applyBorder="1" applyAlignment="1">
      <alignment horizontal="center" vertical="center"/>
    </xf>
    <xf numFmtId="0" fontId="14" fillId="0" borderId="5" xfId="0" quotePrefix="1" applyFont="1" applyFill="1" applyBorder="1" applyAlignment="1">
      <alignment horizontal="left" vertical="center" indent="1"/>
    </xf>
    <xf numFmtId="0" fontId="14" fillId="0" borderId="5" xfId="0" applyFont="1" applyFill="1" applyBorder="1" applyAlignment="1">
      <alignment horizontal="left" vertical="center" indent="1"/>
    </xf>
    <xf numFmtId="0" fontId="20" fillId="0" borderId="5" xfId="0" applyFont="1" applyFill="1" applyBorder="1" applyAlignment="1">
      <alignment horizontal="left" vertical="center" indent="1"/>
    </xf>
    <xf numFmtId="37" fontId="20" fillId="2" borderId="5" xfId="0" applyNumberFormat="1" applyFont="1" applyFill="1" applyBorder="1" applyAlignment="1">
      <alignment horizontal="left" vertical="center" wrapText="1" indent="1"/>
    </xf>
    <xf numFmtId="0" fontId="31" fillId="2" borderId="2" xfId="0" applyFont="1" applyFill="1" applyBorder="1" applyAlignment="1">
      <alignment horizontal="center" vertical="center"/>
    </xf>
    <xf numFmtId="0" fontId="34" fillId="2" borderId="2" xfId="0" applyFont="1" applyFill="1" applyBorder="1" applyAlignment="1">
      <alignment horizontal="left" vertical="center" wrapText="1"/>
    </xf>
    <xf numFmtId="0" fontId="35" fillId="0" borderId="0" xfId="0" applyFont="1" applyAlignment="1">
      <alignment horizontal="center" vertical="center" wrapText="1"/>
    </xf>
    <xf numFmtId="0" fontId="17" fillId="2" borderId="2" xfId="0" applyFont="1" applyFill="1" applyBorder="1" applyAlignment="1">
      <alignment horizontal="left" vertical="center" wrapText="1"/>
    </xf>
    <xf numFmtId="0" fontId="3" fillId="0" borderId="5" xfId="0" applyFont="1" applyBorder="1" applyAlignment="1">
      <alignment vertical="center"/>
    </xf>
    <xf numFmtId="0" fontId="0" fillId="0" borderId="5" xfId="0" applyBorder="1"/>
    <xf numFmtId="0" fontId="0" fillId="0" borderId="5" xfId="0" applyBorder="1" applyAlignment="1"/>
    <xf numFmtId="166" fontId="36" fillId="0" borderId="5" xfId="0" applyNumberFormat="1" applyFont="1" applyBorder="1" applyAlignment="1">
      <alignment horizontal="center" wrapText="1"/>
    </xf>
    <xf numFmtId="0" fontId="0" fillId="0" borderId="11" xfId="0" applyBorder="1"/>
    <xf numFmtId="0" fontId="0" fillId="0" borderId="11" xfId="0" applyBorder="1" applyAlignment="1"/>
    <xf numFmtId="166" fontId="36" fillId="0" borderId="11" xfId="0" applyNumberFormat="1" applyFont="1" applyBorder="1" applyAlignment="1">
      <alignment horizontal="center" wrapText="1"/>
    </xf>
    <xf numFmtId="0" fontId="31" fillId="0" borderId="5" xfId="0" applyFont="1" applyFill="1" applyBorder="1" applyAlignment="1">
      <alignment horizontal="center" vertical="center"/>
    </xf>
    <xf numFmtId="0" fontId="3" fillId="0" borderId="13" xfId="0" applyFont="1" applyBorder="1" applyAlignment="1">
      <alignment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0" fillId="0" borderId="5" xfId="0" applyBorder="1" applyAlignment="1">
      <alignment vertical="center"/>
    </xf>
    <xf numFmtId="166" fontId="36" fillId="0" borderId="5" xfId="0" applyNumberFormat="1" applyFont="1" applyBorder="1" applyAlignment="1">
      <alignment horizontal="center" vertical="center" wrapText="1"/>
    </xf>
    <xf numFmtId="22" fontId="36" fillId="0" borderId="5" xfId="0" quotePrefix="1" applyNumberFormat="1" applyFont="1" applyBorder="1" applyAlignment="1">
      <alignment horizontal="center" vertical="center" wrapText="1"/>
    </xf>
    <xf numFmtId="0" fontId="19" fillId="0" borderId="20" xfId="0" applyFont="1" applyFill="1" applyBorder="1" applyAlignment="1">
      <alignment horizontal="left" vertical="center" indent="1"/>
    </xf>
    <xf numFmtId="22" fontId="8" fillId="0" borderId="11" xfId="0" quotePrefix="1" applyNumberFormat="1" applyFont="1" applyBorder="1" applyAlignment="1">
      <alignment horizontal="center" vertical="center" wrapText="1"/>
    </xf>
    <xf numFmtId="22" fontId="8" fillId="0" borderId="5" xfId="0" quotePrefix="1" applyNumberFormat="1" applyFont="1" applyBorder="1" applyAlignment="1">
      <alignment horizontal="center" vertical="center" wrapText="1"/>
    </xf>
    <xf numFmtId="37" fontId="29" fillId="2" borderId="5" xfId="0" applyNumberFormat="1" applyFont="1" applyFill="1" applyBorder="1" applyAlignment="1">
      <alignment horizontal="left" vertical="center" wrapText="1" indent="1"/>
    </xf>
    <xf numFmtId="0" fontId="18" fillId="5" borderId="5" xfId="0" applyFont="1" applyFill="1" applyBorder="1" applyAlignment="1">
      <alignment horizontal="center" vertical="center"/>
    </xf>
    <xf numFmtId="0" fontId="18" fillId="5" borderId="5" xfId="0" applyFont="1" applyFill="1" applyBorder="1" applyAlignment="1">
      <alignment horizontal="left" vertical="center"/>
    </xf>
    <xf numFmtId="0" fontId="18" fillId="5" borderId="5" xfId="0" applyFont="1" applyFill="1" applyBorder="1" applyAlignment="1">
      <alignment horizontal="left" vertical="center" wrapText="1" indent="1"/>
    </xf>
    <xf numFmtId="0" fontId="18" fillId="5" borderId="5" xfId="0" quotePrefix="1" applyFont="1" applyFill="1" applyBorder="1" applyAlignment="1">
      <alignment horizontal="left" vertical="center" indent="1"/>
    </xf>
    <xf numFmtId="22" fontId="39" fillId="5" borderId="5" xfId="0" quotePrefix="1" applyNumberFormat="1" applyFont="1" applyFill="1" applyBorder="1" applyAlignment="1">
      <alignment horizontal="center" vertical="center" wrapText="1"/>
    </xf>
    <xf numFmtId="37" fontId="18" fillId="5" borderId="5" xfId="0" applyNumberFormat="1" applyFont="1" applyFill="1" applyBorder="1" applyAlignment="1">
      <alignment horizontal="left" vertical="center" wrapText="1" indent="1"/>
    </xf>
    <xf numFmtId="37" fontId="18" fillId="5" borderId="5" xfId="0" applyNumberFormat="1" applyFont="1" applyFill="1" applyBorder="1" applyAlignment="1">
      <alignment horizontal="left" vertical="center" wrapText="1"/>
    </xf>
    <xf numFmtId="0" fontId="17" fillId="5" borderId="5" xfId="0" applyFont="1" applyFill="1" applyBorder="1" applyAlignment="1">
      <alignment horizontal="center" vertical="center"/>
    </xf>
    <xf numFmtId="0" fontId="17" fillId="5" borderId="5" xfId="0" applyFont="1" applyFill="1" applyBorder="1" applyAlignment="1">
      <alignment horizontal="left" vertical="center"/>
    </xf>
    <xf numFmtId="0" fontId="17" fillId="5" borderId="5" xfId="0" applyFont="1" applyFill="1" applyBorder="1" applyAlignment="1">
      <alignment horizontal="left" vertical="center" indent="1"/>
    </xf>
    <xf numFmtId="0" fontId="17" fillId="5" borderId="5" xfId="0" quotePrefix="1" applyFont="1" applyFill="1" applyBorder="1" applyAlignment="1">
      <alignment horizontal="left" vertical="center" indent="1"/>
    </xf>
    <xf numFmtId="22" fontId="8" fillId="5" borderId="5" xfId="0" quotePrefix="1" applyNumberFormat="1" applyFont="1" applyFill="1" applyBorder="1" applyAlignment="1">
      <alignment horizontal="center" vertical="center" wrapText="1"/>
    </xf>
    <xf numFmtId="0" fontId="19" fillId="5" borderId="5" xfId="0" applyFont="1" applyFill="1" applyBorder="1" applyAlignment="1">
      <alignment horizontal="left" vertical="center" wrapText="1" indent="1"/>
    </xf>
    <xf numFmtId="37" fontId="19" fillId="5" borderId="5" xfId="0" applyNumberFormat="1" applyFont="1" applyFill="1" applyBorder="1" applyAlignment="1">
      <alignment horizontal="left" vertical="center" wrapText="1" indent="1"/>
    </xf>
    <xf numFmtId="37" fontId="19" fillId="5" borderId="5" xfId="0" applyNumberFormat="1" applyFont="1" applyFill="1" applyBorder="1" applyAlignment="1">
      <alignment horizontal="left" vertical="center" wrapText="1"/>
    </xf>
    <xf numFmtId="166" fontId="20" fillId="0" borderId="6" xfId="0" applyNumberFormat="1" applyFont="1" applyFill="1" applyBorder="1" applyAlignment="1">
      <alignment horizontal="center" vertical="center" wrapText="1"/>
    </xf>
    <xf numFmtId="37" fontId="19" fillId="2" borderId="6" xfId="0" applyNumberFormat="1" applyFont="1" applyFill="1" applyBorder="1" applyAlignment="1">
      <alignment horizontal="left" vertical="center" wrapText="1" indent="1"/>
    </xf>
    <xf numFmtId="37" fontId="19" fillId="2" borderId="6" xfId="0" applyNumberFormat="1" applyFont="1" applyFill="1" applyBorder="1" applyAlignment="1">
      <alignment horizontal="left" vertical="center" wrapText="1"/>
    </xf>
    <xf numFmtId="0" fontId="15" fillId="2" borderId="0" xfId="0" applyFont="1" applyFill="1" applyAlignment="1">
      <alignment vertical="center"/>
    </xf>
    <xf numFmtId="0" fontId="3" fillId="2" borderId="0" xfId="0" applyFont="1" applyFill="1" applyAlignment="1">
      <alignment horizontal="left" vertical="center" wrapText="1"/>
    </xf>
    <xf numFmtId="0" fontId="15" fillId="0" borderId="1" xfId="0" applyFont="1" applyBorder="1" applyAlignment="1">
      <alignment horizontal="center" vertical="center"/>
    </xf>
    <xf numFmtId="0" fontId="15" fillId="0" borderId="11" xfId="0" applyFont="1" applyBorder="1" applyAlignment="1">
      <alignment horizontal="center" vertical="center"/>
    </xf>
    <xf numFmtId="0" fontId="24" fillId="0" borderId="1" xfId="0" applyFont="1" applyBorder="1" applyAlignment="1">
      <alignment horizontal="center" vertical="center"/>
    </xf>
    <xf numFmtId="0" fontId="40" fillId="0" borderId="21" xfId="0" applyFont="1" applyBorder="1" applyAlignment="1">
      <alignment horizontal="center" vertical="center" wrapText="1"/>
    </xf>
    <xf numFmtId="0" fontId="24" fillId="0" borderId="2" xfId="0" applyFont="1" applyBorder="1" applyAlignment="1">
      <alignment horizontal="center" vertical="center"/>
    </xf>
    <xf numFmtId="0" fontId="24" fillId="0" borderId="2" xfId="0" applyFont="1" applyBorder="1" applyAlignment="1">
      <alignment horizontal="left" vertical="center"/>
    </xf>
    <xf numFmtId="0" fontId="40" fillId="0" borderId="15" xfId="0" applyFont="1" applyBorder="1" applyAlignment="1">
      <alignment horizontal="center" vertical="center" wrapText="1"/>
    </xf>
    <xf numFmtId="0" fontId="14" fillId="2" borderId="4" xfId="0" applyFont="1" applyFill="1" applyBorder="1" applyAlignment="1">
      <alignment horizontal="center" vertical="center"/>
    </xf>
    <xf numFmtId="0" fontId="14" fillId="0" borderId="4" xfId="0" applyFont="1" applyFill="1" applyBorder="1" applyAlignment="1">
      <alignment horizontal="left" vertical="center"/>
    </xf>
    <xf numFmtId="0" fontId="14" fillId="0" borderId="4" xfId="0" applyFont="1" applyFill="1" applyBorder="1" applyAlignment="1">
      <alignment horizontal="center" vertical="center"/>
    </xf>
    <xf numFmtId="0" fontId="41" fillId="0" borderId="4" xfId="0" applyFont="1" applyFill="1" applyBorder="1" applyAlignment="1">
      <alignment horizontal="left" vertical="center"/>
    </xf>
    <xf numFmtId="16" fontId="14" fillId="0" borderId="4" xfId="0" applyNumberFormat="1" applyFont="1" applyFill="1" applyBorder="1" applyAlignment="1">
      <alignment horizontal="center" vertical="center"/>
    </xf>
    <xf numFmtId="166" fontId="20" fillId="0" borderId="4" xfId="0" applyNumberFormat="1" applyFont="1" applyFill="1" applyBorder="1" applyAlignment="1">
      <alignment horizontal="center" vertical="center"/>
    </xf>
    <xf numFmtId="0" fontId="20" fillId="0" borderId="4" xfId="0" applyFont="1" applyFill="1" applyBorder="1" applyAlignment="1">
      <alignment horizontal="center" vertical="center"/>
    </xf>
    <xf numFmtId="37" fontId="20" fillId="0" borderId="22" xfId="0" applyNumberFormat="1" applyFont="1" applyFill="1" applyBorder="1" applyAlignment="1">
      <alignment horizontal="center" vertical="center" wrapText="1"/>
    </xf>
    <xf numFmtId="167" fontId="20" fillId="0" borderId="4" xfId="1" applyNumberFormat="1" applyFont="1" applyFill="1" applyBorder="1" applyAlignment="1">
      <alignment horizontal="center" vertical="center"/>
    </xf>
    <xf numFmtId="37" fontId="29" fillId="0" borderId="22" xfId="0" applyNumberFormat="1" applyFont="1" applyFill="1" applyBorder="1" applyAlignment="1">
      <alignment horizontal="center" vertical="center" wrapText="1"/>
    </xf>
    <xf numFmtId="0" fontId="15" fillId="0" borderId="4" xfId="0" applyFont="1" applyBorder="1" applyAlignment="1">
      <alignment horizontal="center" vertical="center"/>
    </xf>
    <xf numFmtId="0" fontId="41" fillId="0" borderId="5" xfId="0" applyFont="1" applyFill="1" applyBorder="1" applyAlignment="1">
      <alignment horizontal="left" vertical="center"/>
    </xf>
    <xf numFmtId="16" fontId="14" fillId="0" borderId="5" xfId="0" applyNumberFormat="1" applyFont="1" applyFill="1" applyBorder="1" applyAlignment="1">
      <alignment horizontal="center" vertical="center"/>
    </xf>
    <xf numFmtId="166" fontId="20" fillId="0" borderId="5" xfId="0" applyNumberFormat="1" applyFont="1" applyFill="1" applyBorder="1" applyAlignment="1">
      <alignment horizontal="center" vertical="center"/>
    </xf>
    <xf numFmtId="0" fontId="20" fillId="0" borderId="5" xfId="0" applyFont="1" applyFill="1" applyBorder="1" applyAlignment="1">
      <alignment horizontal="center" vertical="center"/>
    </xf>
    <xf numFmtId="37" fontId="20" fillId="0" borderId="13" xfId="0" applyNumberFormat="1" applyFont="1" applyFill="1" applyBorder="1" applyAlignment="1">
      <alignment horizontal="center" vertical="center" wrapText="1"/>
    </xf>
    <xf numFmtId="167" fontId="20" fillId="0" borderId="5" xfId="1" applyNumberFormat="1" applyFont="1" applyFill="1" applyBorder="1" applyAlignment="1">
      <alignment horizontal="center" vertical="center"/>
    </xf>
    <xf numFmtId="37" fontId="29" fillId="0" borderId="13" xfId="0" applyNumberFormat="1" applyFont="1" applyFill="1" applyBorder="1" applyAlignment="1">
      <alignment horizontal="center" vertical="center" wrapText="1"/>
    </xf>
    <xf numFmtId="0" fontId="15" fillId="0" borderId="5" xfId="0" applyFont="1" applyBorder="1" applyAlignment="1">
      <alignment horizontal="center" vertical="center"/>
    </xf>
    <xf numFmtId="0" fontId="41" fillId="0" borderId="5" xfId="0" applyFont="1" applyFill="1" applyBorder="1" applyAlignment="1">
      <alignment horizontal="center" vertical="center"/>
    </xf>
    <xf numFmtId="0" fontId="14" fillId="0" borderId="5" xfId="0" applyFont="1" applyBorder="1" applyAlignment="1">
      <alignment vertical="center"/>
    </xf>
    <xf numFmtId="0" fontId="14" fillId="0" borderId="5" xfId="0" applyFont="1" applyBorder="1" applyAlignment="1">
      <alignment horizontal="center" vertical="center"/>
    </xf>
    <xf numFmtId="0" fontId="14" fillId="0" borderId="5" xfId="0" applyFont="1" applyBorder="1" applyAlignment="1">
      <alignment horizontal="left" vertical="center"/>
    </xf>
    <xf numFmtId="14" fontId="14" fillId="0" borderId="5" xfId="0" applyNumberFormat="1" applyFont="1" applyBorder="1" applyAlignment="1">
      <alignment horizontal="center" vertical="center"/>
    </xf>
    <xf numFmtId="0" fontId="14" fillId="0" borderId="13" xfId="0" applyFont="1" applyBorder="1" applyAlignment="1">
      <alignment horizontal="center" vertical="center" wrapText="1"/>
    </xf>
    <xf numFmtId="166" fontId="20" fillId="0" borderId="5" xfId="0" quotePrefix="1" applyNumberFormat="1" applyFont="1" applyFill="1" applyBorder="1" applyAlignment="1">
      <alignment horizontal="center" vertical="center"/>
    </xf>
    <xf numFmtId="0" fontId="41" fillId="0" borderId="5" xfId="3" quotePrefix="1" applyFont="1" applyBorder="1" applyAlignment="1">
      <alignment vertical="center"/>
    </xf>
    <xf numFmtId="0" fontId="41" fillId="0" borderId="5" xfId="3" applyFont="1" applyBorder="1" applyAlignment="1">
      <alignment horizontal="center" vertical="center"/>
    </xf>
    <xf numFmtId="0" fontId="41" fillId="0" borderId="5" xfId="3" quotePrefix="1" applyFont="1" applyBorder="1" applyAlignment="1">
      <alignment horizontal="center" vertical="center"/>
    </xf>
    <xf numFmtId="168" fontId="41" fillId="0" borderId="5" xfId="3" quotePrefix="1" applyNumberFormat="1" applyFont="1" applyBorder="1" applyAlignment="1">
      <alignment horizontal="left" vertical="center" wrapText="1"/>
    </xf>
    <xf numFmtId="168" fontId="41" fillId="0" borderId="5" xfId="3" applyNumberFormat="1" applyFont="1" applyBorder="1" applyAlignment="1">
      <alignment horizontal="center" vertical="center" wrapText="1"/>
    </xf>
    <xf numFmtId="168" fontId="41" fillId="0" borderId="5" xfId="3" applyNumberFormat="1" applyFont="1" applyBorder="1" applyAlignment="1">
      <alignment horizontal="left" vertical="center" wrapText="1"/>
    </xf>
    <xf numFmtId="0" fontId="41" fillId="0" borderId="5" xfId="3" applyNumberFormat="1" applyFont="1" applyBorder="1" applyAlignment="1">
      <alignment horizontal="left" vertical="center" wrapText="1"/>
    </xf>
    <xf numFmtId="168" fontId="41" fillId="0" borderId="5" xfId="3" quotePrefix="1" applyNumberFormat="1" applyFont="1" applyBorder="1" applyAlignment="1">
      <alignment horizontal="center" vertical="center" wrapText="1"/>
    </xf>
    <xf numFmtId="0" fontId="41" fillId="0" borderId="5" xfId="3" quotePrefix="1" applyFont="1" applyBorder="1" applyAlignment="1">
      <alignment horizontal="left" vertical="center"/>
    </xf>
    <xf numFmtId="166" fontId="41" fillId="0" borderId="5" xfId="3" quotePrefix="1" applyNumberFormat="1" applyFont="1" applyBorder="1" applyAlignment="1">
      <alignment horizontal="center" vertical="center" wrapText="1"/>
    </xf>
    <xf numFmtId="37" fontId="20" fillId="0" borderId="5" xfId="0" applyNumberFormat="1" applyFont="1" applyFill="1" applyBorder="1" applyAlignment="1">
      <alignment horizontal="center" vertical="center"/>
    </xf>
    <xf numFmtId="0" fontId="14" fillId="0" borderId="5" xfId="0" applyNumberFormat="1" applyFont="1" applyFill="1" applyBorder="1" applyAlignment="1">
      <alignment horizontal="left" vertical="center"/>
    </xf>
    <xf numFmtId="37" fontId="20" fillId="0" borderId="5" xfId="0" applyNumberFormat="1" applyFont="1" applyFill="1" applyBorder="1" applyAlignment="1">
      <alignment horizontal="center" vertical="center" wrapText="1"/>
    </xf>
    <xf numFmtId="17" fontId="14" fillId="0" borderId="5" xfId="0" applyNumberFormat="1" applyFont="1" applyFill="1" applyBorder="1" applyAlignment="1">
      <alignment horizontal="center" vertical="center"/>
    </xf>
    <xf numFmtId="37" fontId="29" fillId="0" borderId="5" xfId="0" applyNumberFormat="1" applyFont="1" applyFill="1" applyBorder="1" applyAlignment="1">
      <alignment horizontal="center" vertical="center" wrapText="1"/>
    </xf>
    <xf numFmtId="0" fontId="15" fillId="0" borderId="5" xfId="0" applyFont="1" applyBorder="1" applyAlignment="1">
      <alignment vertical="center"/>
    </xf>
    <xf numFmtId="0" fontId="39" fillId="0" borderId="5" xfId="3" quotePrefix="1" applyFont="1" applyBorder="1" applyAlignment="1">
      <alignment vertical="center"/>
    </xf>
    <xf numFmtId="0" fontId="41" fillId="0" borderId="5" xfId="0" quotePrefix="1" applyFont="1" applyFill="1" applyBorder="1" applyAlignment="1">
      <alignment horizontal="center" vertical="center"/>
    </xf>
    <xf numFmtId="0" fontId="39" fillId="0" borderId="5" xfId="3" quotePrefix="1" applyFont="1" applyBorder="1" applyAlignment="1">
      <alignment horizontal="center" vertical="center"/>
    </xf>
    <xf numFmtId="0" fontId="39" fillId="0" borderId="5" xfId="3" quotePrefix="1" applyFont="1" applyBorder="1" applyAlignment="1">
      <alignment horizontal="left" vertical="center"/>
    </xf>
    <xf numFmtId="0" fontId="39" fillId="0" borderId="5" xfId="3" applyFont="1" applyBorder="1" applyAlignment="1">
      <alignment horizontal="center" vertical="center"/>
    </xf>
    <xf numFmtId="0" fontId="41" fillId="0" borderId="5" xfId="0" applyNumberFormat="1" applyFont="1" applyFill="1" applyBorder="1" applyAlignment="1">
      <alignment horizontal="left" vertical="center"/>
    </xf>
    <xf numFmtId="166" fontId="41" fillId="0" borderId="5" xfId="0" applyNumberFormat="1" applyFont="1" applyFill="1" applyBorder="1" applyAlignment="1">
      <alignment horizontal="center" vertical="center"/>
    </xf>
    <xf numFmtId="0" fontId="41" fillId="0" borderId="5" xfId="0" applyFont="1" applyFill="1" applyBorder="1" applyAlignment="1">
      <alignment vertical="center" wrapText="1"/>
    </xf>
    <xf numFmtId="37" fontId="41" fillId="0" borderId="5" xfId="0" applyNumberFormat="1" applyFont="1" applyFill="1" applyBorder="1" applyAlignment="1">
      <alignment horizontal="center" vertical="center"/>
    </xf>
    <xf numFmtId="167" fontId="41" fillId="0" borderId="5" xfId="1" applyNumberFormat="1" applyFont="1" applyFill="1" applyBorder="1" applyAlignment="1">
      <alignment horizontal="center" vertical="center"/>
    </xf>
    <xf numFmtId="37" fontId="43" fillId="0" borderId="13" xfId="0" applyNumberFormat="1" applyFont="1" applyFill="1" applyBorder="1" applyAlignment="1">
      <alignment horizontal="center" vertical="center" wrapText="1"/>
    </xf>
    <xf numFmtId="0" fontId="20" fillId="0" borderId="5" xfId="0" applyFont="1" applyFill="1" applyBorder="1" applyAlignment="1">
      <alignment vertical="center" wrapText="1"/>
    </xf>
    <xf numFmtId="0" fontId="20" fillId="0" borderId="5" xfId="0" applyFont="1" applyFill="1" applyBorder="1" applyAlignment="1">
      <alignment horizontal="center" vertical="center" wrapText="1"/>
    </xf>
    <xf numFmtId="0" fontId="14" fillId="0" borderId="20" xfId="0" applyFont="1" applyFill="1" applyBorder="1" applyAlignment="1">
      <alignment horizontal="left" vertical="center"/>
    </xf>
    <xf numFmtId="167" fontId="20" fillId="0" borderId="5" xfId="1" applyNumberFormat="1" applyFont="1" applyFill="1" applyBorder="1" applyAlignment="1">
      <alignment horizontal="center" vertical="center" wrapText="1"/>
    </xf>
    <xf numFmtId="16" fontId="14" fillId="0" borderId="5" xfId="0" quotePrefix="1" applyNumberFormat="1" applyFont="1" applyFill="1" applyBorder="1" applyAlignment="1">
      <alignment horizontal="center" vertical="center"/>
    </xf>
    <xf numFmtId="167" fontId="20" fillId="0" borderId="5" xfId="1" quotePrefix="1" applyNumberFormat="1" applyFont="1" applyFill="1" applyBorder="1" applyAlignment="1">
      <alignment horizontal="center" vertical="center" wrapText="1"/>
    </xf>
    <xf numFmtId="0" fontId="15" fillId="0" borderId="5" xfId="0" quotePrefix="1" applyFont="1" applyBorder="1" applyAlignment="1">
      <alignment horizontal="center" vertical="center"/>
    </xf>
    <xf numFmtId="0" fontId="15" fillId="0" borderId="5" xfId="0" applyFont="1" applyBorder="1" applyAlignment="1">
      <alignment horizontal="center" vertical="center" wrapText="1"/>
    </xf>
    <xf numFmtId="0" fontId="9" fillId="2" borderId="13" xfId="3" applyFont="1" applyFill="1" applyBorder="1" applyAlignment="1">
      <alignment vertical="center"/>
    </xf>
    <xf numFmtId="167" fontId="20" fillId="0" borderId="5" xfId="1" quotePrefix="1" applyNumberFormat="1" applyFont="1" applyFill="1" applyBorder="1" applyAlignment="1">
      <alignment horizontal="center" vertical="center"/>
    </xf>
    <xf numFmtId="0" fontId="9" fillId="2" borderId="13" xfId="3" quotePrefix="1" applyFont="1" applyFill="1" applyBorder="1" applyAlignment="1">
      <alignment horizontal="left" vertical="center"/>
    </xf>
    <xf numFmtId="0" fontId="9" fillId="2" borderId="5" xfId="3" applyFont="1" applyFill="1" applyBorder="1" applyAlignment="1">
      <alignment horizontal="center" vertical="center"/>
    </xf>
    <xf numFmtId="17" fontId="14" fillId="0" borderId="5" xfId="0" quotePrefix="1" applyNumberFormat="1" applyFont="1" applyFill="1" applyBorder="1" applyAlignment="1">
      <alignment horizontal="center" vertical="center"/>
    </xf>
    <xf numFmtId="0" fontId="14" fillId="2" borderId="12" xfId="0" applyFont="1" applyFill="1" applyBorder="1" applyAlignment="1">
      <alignment horizontal="center" vertical="center"/>
    </xf>
    <xf numFmtId="0" fontId="14" fillId="0" borderId="12" xfId="0" applyFont="1" applyFill="1" applyBorder="1" applyAlignment="1">
      <alignment horizontal="left" vertical="center"/>
    </xf>
    <xf numFmtId="0" fontId="14" fillId="0" borderId="12" xfId="0" applyFont="1" applyFill="1" applyBorder="1" applyAlignment="1">
      <alignment horizontal="center" vertical="center"/>
    </xf>
    <xf numFmtId="0" fontId="20" fillId="0" borderId="12" xfId="0" applyFont="1" applyFill="1" applyBorder="1" applyAlignment="1">
      <alignment horizontal="center" vertical="center"/>
    </xf>
    <xf numFmtId="37" fontId="20" fillId="0" borderId="12" xfId="0" applyNumberFormat="1" applyFont="1" applyFill="1" applyBorder="1" applyAlignment="1">
      <alignment horizontal="center" vertical="center"/>
    </xf>
    <xf numFmtId="37" fontId="29" fillId="0" borderId="23" xfId="0" applyNumberFormat="1" applyFont="1" applyFill="1" applyBorder="1" applyAlignment="1">
      <alignment horizontal="center" vertical="center" wrapText="1"/>
    </xf>
    <xf numFmtId="0" fontId="31" fillId="0" borderId="0" xfId="0" applyFont="1" applyAlignment="1">
      <alignment horizontal="center" vertical="center" wrapText="1"/>
    </xf>
    <xf numFmtId="0" fontId="14" fillId="2" borderId="6" xfId="0" applyFont="1" applyFill="1" applyBorder="1" applyAlignment="1">
      <alignment horizontal="center" vertical="center"/>
    </xf>
    <xf numFmtId="0" fontId="14" fillId="0" borderId="6" xfId="0" applyFont="1" applyFill="1" applyBorder="1" applyAlignment="1">
      <alignment horizontal="left" vertical="center" wrapText="1"/>
    </xf>
    <xf numFmtId="0" fontId="14" fillId="0" borderId="6" xfId="0" applyFont="1" applyFill="1" applyBorder="1" applyAlignment="1">
      <alignment horizontal="center" vertical="center"/>
    </xf>
    <xf numFmtId="0" fontId="14" fillId="0" borderId="6" xfId="0" quotePrefix="1" applyFont="1" applyFill="1" applyBorder="1" applyAlignment="1">
      <alignment horizontal="center" vertical="center"/>
    </xf>
    <xf numFmtId="0" fontId="14" fillId="0" borderId="6" xfId="0" applyFont="1" applyFill="1" applyBorder="1" applyAlignment="1">
      <alignment horizontal="left" vertical="center"/>
    </xf>
    <xf numFmtId="166" fontId="20" fillId="0" borderId="6" xfId="0" applyNumberFormat="1" applyFont="1" applyFill="1" applyBorder="1" applyAlignment="1">
      <alignment horizontal="center" vertical="center"/>
    </xf>
    <xf numFmtId="0" fontId="20" fillId="0" borderId="6" xfId="0" applyFont="1" applyFill="1" applyBorder="1" applyAlignment="1">
      <alignment horizontal="center" vertical="center"/>
    </xf>
    <xf numFmtId="37" fontId="20" fillId="0" borderId="6" xfId="0" applyNumberFormat="1" applyFont="1" applyFill="1" applyBorder="1" applyAlignment="1">
      <alignment horizontal="center" vertical="center" wrapText="1"/>
    </xf>
    <xf numFmtId="167" fontId="20" fillId="0" borderId="6" xfId="1" applyNumberFormat="1" applyFont="1" applyFill="1" applyBorder="1" applyAlignment="1">
      <alignment horizontal="center" vertical="center" wrapText="1"/>
    </xf>
    <xf numFmtId="37" fontId="29" fillId="0" borderId="24" xfId="0" applyNumberFormat="1" applyFont="1" applyFill="1" applyBorder="1" applyAlignment="1">
      <alignment horizontal="center" vertical="center" wrapText="1"/>
    </xf>
    <xf numFmtId="0" fontId="15" fillId="0" borderId="6" xfId="0" applyFont="1" applyBorder="1" applyAlignment="1">
      <alignment horizontal="center" vertical="center"/>
    </xf>
    <xf numFmtId="0" fontId="15" fillId="0" borderId="25" xfId="0" applyFont="1" applyBorder="1" applyAlignment="1">
      <alignment horizontal="center" vertical="center"/>
    </xf>
    <xf numFmtId="0" fontId="24" fillId="0" borderId="0" xfId="0" applyFont="1" applyAlignment="1">
      <alignment vertical="center"/>
    </xf>
    <xf numFmtId="0" fontId="40" fillId="0" borderId="10" xfId="0" applyFont="1" applyBorder="1" applyAlignment="1">
      <alignment vertical="center"/>
    </xf>
    <xf numFmtId="0" fontId="14" fillId="2" borderId="12" xfId="0" applyFont="1" applyFill="1" applyBorder="1" applyAlignment="1">
      <alignment horizontal="center" vertical="center" wrapText="1"/>
    </xf>
    <xf numFmtId="0" fontId="14" fillId="0" borderId="12" xfId="0" applyFont="1" applyFill="1" applyBorder="1" applyAlignment="1">
      <alignment horizontal="left" vertical="center" wrapText="1"/>
    </xf>
    <xf numFmtId="0" fontId="14" fillId="0" borderId="12" xfId="0" quotePrefix="1" applyFont="1" applyFill="1" applyBorder="1" applyAlignment="1">
      <alignment horizontal="center" vertical="center" wrapText="1"/>
    </xf>
    <xf numFmtId="0" fontId="41" fillId="0" borderId="12" xfId="0" applyFont="1" applyFill="1" applyBorder="1" applyAlignment="1">
      <alignment vertical="center" wrapText="1"/>
    </xf>
    <xf numFmtId="16" fontId="14" fillId="0" borderId="12" xfId="0" quotePrefix="1" applyNumberFormat="1" applyFont="1" applyFill="1" applyBorder="1" applyAlignment="1">
      <alignment horizontal="left" vertical="center" wrapText="1"/>
    </xf>
    <xf numFmtId="0" fontId="20" fillId="0" borderId="12" xfId="0" quotePrefix="1" applyNumberFormat="1" applyFont="1" applyFill="1" applyBorder="1" applyAlignment="1">
      <alignment horizontal="center" vertical="center" wrapText="1"/>
    </xf>
    <xf numFmtId="0" fontId="20" fillId="0" borderId="12" xfId="0" applyFont="1" applyFill="1" applyBorder="1" applyAlignment="1">
      <alignment horizontal="center" vertical="center" wrapText="1"/>
    </xf>
    <xf numFmtId="37" fontId="20" fillId="0" borderId="12" xfId="0" applyNumberFormat="1" applyFont="1" applyFill="1" applyBorder="1" applyAlignment="1">
      <alignment horizontal="center" vertical="center" wrapText="1"/>
    </xf>
    <xf numFmtId="3" fontId="20" fillId="0" borderId="12" xfId="1" applyNumberFormat="1" applyFont="1" applyFill="1" applyBorder="1" applyAlignment="1">
      <alignment horizontal="center" vertical="center" wrapText="1"/>
    </xf>
    <xf numFmtId="37" fontId="29" fillId="0" borderId="12" xfId="0" applyNumberFormat="1" applyFont="1" applyFill="1" applyBorder="1" applyAlignment="1">
      <alignment horizontal="center" vertical="center" wrapText="1"/>
    </xf>
    <xf numFmtId="0" fontId="15" fillId="0" borderId="12" xfId="0" applyFont="1" applyBorder="1" applyAlignment="1">
      <alignment horizontal="center" vertical="center" wrapText="1"/>
    </xf>
    <xf numFmtId="0" fontId="14" fillId="0" borderId="12" xfId="0" applyFont="1" applyFill="1" applyBorder="1" applyAlignment="1">
      <alignment horizontal="center" vertical="center" wrapText="1"/>
    </xf>
    <xf numFmtId="37" fontId="20" fillId="0" borderId="23" xfId="0" applyNumberFormat="1" applyFont="1" applyFill="1" applyBorder="1" applyAlignment="1">
      <alignment horizontal="center" vertical="center" wrapText="1"/>
    </xf>
    <xf numFmtId="0" fontId="14" fillId="0" borderId="5" xfId="0" quotePrefix="1" applyFont="1" applyFill="1" applyBorder="1" applyAlignment="1">
      <alignment horizontal="center" vertical="center" wrapText="1"/>
    </xf>
    <xf numFmtId="3" fontId="20" fillId="0" borderId="5" xfId="1" applyNumberFormat="1" applyFont="1" applyFill="1" applyBorder="1" applyAlignment="1">
      <alignment horizontal="center" vertical="center" wrapText="1"/>
    </xf>
    <xf numFmtId="16" fontId="14" fillId="0" borderId="5" xfId="0" applyNumberFormat="1" applyFont="1" applyFill="1" applyBorder="1" applyAlignment="1">
      <alignment horizontal="left" vertical="center" wrapText="1"/>
    </xf>
    <xf numFmtId="0" fontId="14" fillId="0" borderId="5" xfId="0" applyFont="1" applyFill="1" applyBorder="1" applyAlignment="1">
      <alignment vertical="center" wrapText="1"/>
    </xf>
    <xf numFmtId="0" fontId="14" fillId="0" borderId="5" xfId="0" quotePrefix="1" applyFont="1" applyFill="1" applyBorder="1" applyAlignment="1">
      <alignment horizontal="left" vertical="center" wrapText="1"/>
    </xf>
    <xf numFmtId="0" fontId="20" fillId="0" borderId="5" xfId="0" quotePrefix="1" applyNumberFormat="1" applyFont="1" applyFill="1" applyBorder="1" applyAlignment="1">
      <alignment horizontal="center" vertical="center" wrapText="1"/>
    </xf>
    <xf numFmtId="0" fontId="41" fillId="0" borderId="5" xfId="0" quotePrefix="1" applyFont="1" applyFill="1" applyBorder="1" applyAlignment="1">
      <alignment horizontal="center" vertical="center" wrapText="1"/>
    </xf>
    <xf numFmtId="0" fontId="35" fillId="2" borderId="5" xfId="0" applyFont="1" applyFill="1" applyBorder="1" applyAlignment="1">
      <alignment horizontal="center" vertical="center" wrapText="1"/>
    </xf>
    <xf numFmtId="3" fontId="20" fillId="0" borderId="5" xfId="1" quotePrefix="1" applyNumberFormat="1" applyFont="1" applyFill="1" applyBorder="1" applyAlignment="1">
      <alignment horizontal="center" vertical="center" wrapText="1"/>
    </xf>
    <xf numFmtId="0" fontId="35" fillId="0" borderId="5" xfId="0" applyFont="1" applyBorder="1" applyAlignment="1">
      <alignment horizontal="center" vertical="center" wrapText="1"/>
    </xf>
    <xf numFmtId="0" fontId="31" fillId="0" borderId="5" xfId="0" applyFont="1" applyFill="1" applyBorder="1" applyAlignment="1">
      <alignment vertical="center" wrapText="1"/>
    </xf>
    <xf numFmtId="0" fontId="14" fillId="0" borderId="12" xfId="0" applyFont="1" applyFill="1" applyBorder="1" applyAlignment="1">
      <alignment vertical="center" wrapText="1"/>
    </xf>
    <xf numFmtId="0" fontId="14" fillId="0" borderId="12" xfId="0" quotePrefix="1" applyFont="1" applyFill="1" applyBorder="1" applyAlignment="1">
      <alignment horizontal="left" vertical="center" wrapText="1"/>
    </xf>
    <xf numFmtId="37" fontId="29" fillId="0" borderId="27" xfId="0" applyNumberFormat="1" applyFont="1" applyFill="1" applyBorder="1" applyAlignment="1">
      <alignment horizontal="center" vertical="center" wrapText="1"/>
    </xf>
    <xf numFmtId="0" fontId="15" fillId="0" borderId="11" xfId="0" applyFont="1" applyBorder="1" applyAlignment="1">
      <alignment horizontal="center" vertical="center" wrapText="1"/>
    </xf>
    <xf numFmtId="14" fontId="20" fillId="0" borderId="5" xfId="0" quotePrefix="1" applyNumberFormat="1" applyFont="1" applyFill="1" applyBorder="1" applyAlignment="1">
      <alignment horizontal="center" vertical="center" wrapText="1"/>
    </xf>
    <xf numFmtId="16" fontId="14" fillId="0" borderId="12" xfId="0" applyNumberFormat="1" applyFont="1" applyFill="1" applyBorder="1" applyAlignment="1">
      <alignment horizontal="left" vertical="center" wrapText="1"/>
    </xf>
    <xf numFmtId="0" fontId="35" fillId="0" borderId="11" xfId="0" applyFont="1" applyBorder="1" applyAlignment="1">
      <alignment horizontal="center" vertical="center" wrapText="1"/>
    </xf>
    <xf numFmtId="37" fontId="29" fillId="0" borderId="21" xfId="0" applyNumberFormat="1" applyFont="1" applyFill="1" applyBorder="1" applyAlignment="1">
      <alignment horizontal="center" vertical="center" wrapText="1"/>
    </xf>
    <xf numFmtId="16" fontId="14" fillId="0" borderId="5" xfId="0" quotePrefix="1" applyNumberFormat="1" applyFont="1" applyFill="1" applyBorder="1" applyAlignment="1">
      <alignment horizontal="left" vertical="center" wrapText="1"/>
    </xf>
    <xf numFmtId="22" fontId="20" fillId="0" borderId="5" xfId="0" applyNumberFormat="1" applyFont="1" applyFill="1" applyBorder="1" applyAlignment="1">
      <alignment horizontal="center" vertical="center" wrapText="1"/>
    </xf>
    <xf numFmtId="0" fontId="14" fillId="0" borderId="12" xfId="0" applyFont="1" applyBorder="1" applyAlignment="1">
      <alignment vertical="center" wrapText="1"/>
    </xf>
    <xf numFmtId="0" fontId="14" fillId="0" borderId="12" xfId="0" applyFont="1" applyBorder="1" applyAlignment="1">
      <alignment horizontal="center" vertical="center" wrapText="1"/>
    </xf>
    <xf numFmtId="0" fontId="14" fillId="0" borderId="12" xfId="0" quotePrefix="1" applyFont="1" applyBorder="1" applyAlignment="1">
      <alignment horizontal="left" vertical="center" wrapText="1"/>
    </xf>
    <xf numFmtId="0" fontId="14" fillId="0" borderId="12" xfId="0" applyFont="1" applyBorder="1" applyAlignment="1">
      <alignment horizontal="left" vertical="center" wrapText="1"/>
    </xf>
    <xf numFmtId="14" fontId="14" fillId="0" borderId="12" xfId="0" quotePrefix="1" applyNumberFormat="1" applyFont="1" applyBorder="1" applyAlignment="1">
      <alignment horizontal="center" vertical="center" wrapText="1"/>
    </xf>
    <xf numFmtId="0" fontId="14" fillId="0" borderId="23" xfId="0" applyFont="1" applyBorder="1" applyAlignment="1">
      <alignment horizontal="center" vertical="center" wrapText="1"/>
    </xf>
    <xf numFmtId="0" fontId="14" fillId="0" borderId="11" xfId="0" applyFont="1" applyFill="1" applyBorder="1" applyAlignment="1">
      <alignment horizontal="left" vertical="center" wrapText="1"/>
    </xf>
    <xf numFmtId="0" fontId="14" fillId="0" borderId="11" xfId="0" applyFont="1" applyFill="1" applyBorder="1" applyAlignment="1">
      <alignment horizontal="center" vertical="center" wrapText="1"/>
    </xf>
    <xf numFmtId="0" fontId="14" fillId="0" borderId="11" xfId="0" quotePrefix="1" applyFont="1" applyFill="1" applyBorder="1" applyAlignment="1">
      <alignment horizontal="center" vertical="center" wrapText="1"/>
    </xf>
    <xf numFmtId="0" fontId="14" fillId="0" borderId="11" xfId="0" applyFont="1" applyFill="1" applyBorder="1" applyAlignment="1">
      <alignment vertical="center" wrapText="1"/>
    </xf>
    <xf numFmtId="0" fontId="41" fillId="0" borderId="5" xfId="3" quotePrefix="1" applyFont="1" applyBorder="1" applyAlignment="1">
      <alignment vertical="center" wrapText="1"/>
    </xf>
    <xf numFmtId="0" fontId="41" fillId="0" borderId="5" xfId="3" quotePrefix="1" applyFont="1" applyBorder="1" applyAlignment="1">
      <alignment horizontal="center" vertical="center" wrapText="1"/>
    </xf>
    <xf numFmtId="168" fontId="41" fillId="0" borderId="5" xfId="3" quotePrefix="1" applyNumberFormat="1" applyFont="1" applyBorder="1" applyAlignment="1">
      <alignment vertical="center" wrapText="1"/>
    </xf>
    <xf numFmtId="0" fontId="20" fillId="0" borderId="18" xfId="0" applyFont="1" applyFill="1" applyBorder="1" applyAlignment="1">
      <alignment horizontal="center" vertical="center" wrapText="1"/>
    </xf>
    <xf numFmtId="0" fontId="44" fillId="0" borderId="11" xfId="0" applyFont="1" applyBorder="1" applyAlignment="1">
      <alignment horizontal="center" vertical="center" wrapText="1"/>
    </xf>
    <xf numFmtId="0" fontId="44" fillId="0" borderId="5" xfId="0" applyFont="1" applyBorder="1" applyAlignment="1">
      <alignment horizontal="center" vertical="center" wrapText="1"/>
    </xf>
    <xf numFmtId="0" fontId="41" fillId="0" borderId="5" xfId="3" quotePrefix="1" applyFont="1" applyBorder="1" applyAlignment="1">
      <alignment horizontal="left" vertical="center" wrapText="1"/>
    </xf>
    <xf numFmtId="0" fontId="41" fillId="0" borderId="5" xfId="3" applyFont="1" applyBorder="1" applyAlignment="1">
      <alignment horizontal="center" vertical="center" wrapText="1"/>
    </xf>
    <xf numFmtId="0" fontId="41" fillId="0" borderId="12" xfId="3" quotePrefix="1" applyFont="1" applyBorder="1" applyAlignment="1">
      <alignment vertical="center" wrapText="1"/>
    </xf>
    <xf numFmtId="0" fontId="41" fillId="0" borderId="12" xfId="3" applyFont="1" applyBorder="1" applyAlignment="1">
      <alignment horizontal="center" vertical="center" wrapText="1"/>
    </xf>
    <xf numFmtId="0" fontId="41" fillId="0" borderId="12" xfId="3" quotePrefix="1" applyFont="1" applyBorder="1" applyAlignment="1">
      <alignment horizontal="center" vertical="center" wrapText="1"/>
    </xf>
    <xf numFmtId="168" fontId="41" fillId="0" borderId="12" xfId="3" quotePrefix="1" applyNumberFormat="1" applyFont="1" applyBorder="1" applyAlignment="1">
      <alignment horizontal="center" vertical="center" wrapText="1"/>
    </xf>
    <xf numFmtId="17" fontId="14" fillId="0" borderId="5" xfId="0" applyNumberFormat="1" applyFont="1" applyFill="1" applyBorder="1" applyAlignment="1">
      <alignment horizontal="left" vertical="center" wrapText="1"/>
    </xf>
    <xf numFmtId="0" fontId="3" fillId="0" borderId="11" xfId="0" applyFont="1" applyBorder="1" applyAlignment="1">
      <alignment horizontal="center" vertical="center" wrapText="1"/>
    </xf>
    <xf numFmtId="0" fontId="3" fillId="0" borderId="5" xfId="0" applyFont="1" applyBorder="1" applyAlignment="1">
      <alignment horizontal="center" vertical="center" wrapText="1"/>
    </xf>
    <xf numFmtId="0" fontId="39" fillId="0" borderId="5" xfId="3" quotePrefix="1" applyFont="1" applyBorder="1" applyAlignment="1">
      <alignment vertical="center" wrapText="1"/>
    </xf>
    <xf numFmtId="0" fontId="39" fillId="0" borderId="5" xfId="3" quotePrefix="1" applyFont="1" applyBorder="1" applyAlignment="1">
      <alignment horizontal="center" vertical="center" wrapText="1"/>
    </xf>
    <xf numFmtId="0" fontId="39" fillId="0" borderId="5" xfId="3" applyFont="1" applyBorder="1" applyAlignment="1">
      <alignment horizontal="left" vertical="center" wrapText="1"/>
    </xf>
    <xf numFmtId="0" fontId="39" fillId="0" borderId="5" xfId="3" quotePrefix="1" applyFont="1" applyBorder="1" applyAlignment="1">
      <alignment horizontal="left" vertical="center" wrapText="1"/>
    </xf>
    <xf numFmtId="0" fontId="3" fillId="0" borderId="11" xfId="0" quotePrefix="1" applyFont="1" applyBorder="1" applyAlignment="1">
      <alignment horizontal="center" vertical="center" wrapText="1"/>
    </xf>
    <xf numFmtId="0" fontId="9" fillId="2" borderId="5" xfId="3" applyFont="1" applyFill="1" applyBorder="1" applyAlignment="1">
      <alignment vertical="center" wrapText="1"/>
    </xf>
    <xf numFmtId="14" fontId="14" fillId="0" borderId="5" xfId="0" quotePrefix="1" applyNumberFormat="1" applyFont="1" applyBorder="1" applyAlignment="1">
      <alignment horizontal="center" vertical="center" wrapText="1"/>
    </xf>
    <xf numFmtId="3" fontId="20" fillId="0" borderId="12" xfId="1" quotePrefix="1" applyNumberFormat="1" applyFont="1" applyFill="1" applyBorder="1" applyAlignment="1">
      <alignment horizontal="center" vertical="center" wrapText="1"/>
    </xf>
    <xf numFmtId="0" fontId="3" fillId="0" borderId="0" xfId="0" applyFont="1" applyAlignment="1">
      <alignment horizontal="center" vertical="center" wrapText="1"/>
    </xf>
    <xf numFmtId="0" fontId="9" fillId="2" borderId="5" xfId="3" quotePrefix="1" applyFont="1" applyFill="1" applyBorder="1" applyAlignment="1">
      <alignment horizontal="left" vertical="center" wrapText="1"/>
    </xf>
    <xf numFmtId="0" fontId="9" fillId="2" borderId="5" xfId="3" applyFont="1" applyFill="1" applyBorder="1" applyAlignment="1">
      <alignment horizontal="center" vertical="center" wrapText="1"/>
    </xf>
    <xf numFmtId="0" fontId="9" fillId="2" borderId="27" xfId="3" quotePrefix="1" applyFont="1" applyFill="1" applyBorder="1" applyAlignment="1">
      <alignment horizontal="left" vertical="center" wrapText="1"/>
    </xf>
    <xf numFmtId="17" fontId="14" fillId="0" borderId="12" xfId="0" applyNumberFormat="1" applyFont="1" applyFill="1" applyBorder="1" applyAlignment="1">
      <alignment horizontal="left" vertical="center" wrapText="1"/>
    </xf>
    <xf numFmtId="0" fontId="20" fillId="0" borderId="5" xfId="0" applyNumberFormat="1" applyFont="1" applyFill="1" applyBorder="1" applyAlignment="1">
      <alignment vertical="center" wrapText="1"/>
    </xf>
    <xf numFmtId="0" fontId="20" fillId="0" borderId="12" xfId="0" applyNumberFormat="1" applyFont="1" applyFill="1" applyBorder="1" applyAlignment="1">
      <alignment vertical="center" wrapText="1"/>
    </xf>
    <xf numFmtId="14" fontId="14" fillId="0" borderId="5" xfId="0" quotePrefix="1" applyNumberFormat="1" applyFont="1" applyBorder="1" applyAlignment="1">
      <alignment vertical="center" wrapText="1"/>
    </xf>
    <xf numFmtId="166" fontId="20"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14" fillId="0" borderId="5" xfId="0" applyFont="1" applyBorder="1" applyAlignment="1">
      <alignment horizontal="center" vertical="center" wrapText="1"/>
    </xf>
    <xf numFmtId="0" fontId="14" fillId="0" borderId="5" xfId="0" applyFont="1" applyBorder="1" applyAlignment="1">
      <alignment vertical="center" wrapText="1"/>
    </xf>
    <xf numFmtId="0" fontId="31" fillId="0" borderId="5" xfId="0" applyFont="1" applyBorder="1" applyAlignment="1">
      <alignment horizontal="center" vertical="center" wrapText="1"/>
    </xf>
    <xf numFmtId="3" fontId="14" fillId="0" borderId="5" xfId="0" quotePrefix="1" applyNumberFormat="1" applyFont="1" applyBorder="1" applyAlignment="1">
      <alignment horizontal="center" vertical="center" wrapText="1"/>
    </xf>
    <xf numFmtId="0" fontId="14" fillId="0" borderId="5" xfId="0" quotePrefix="1" applyFont="1" applyBorder="1" applyAlignment="1">
      <alignment horizontal="center" vertical="center" wrapText="1"/>
    </xf>
    <xf numFmtId="0" fontId="34" fillId="0" borderId="0" xfId="0" quotePrefix="1" applyFont="1" applyAlignment="1">
      <alignment horizontal="center" wrapText="1"/>
    </xf>
    <xf numFmtId="0" fontId="31" fillId="0" borderId="5" xfId="0" quotePrefix="1" applyFont="1" applyBorder="1" applyAlignment="1">
      <alignment horizontal="center" vertical="center" wrapText="1"/>
    </xf>
    <xf numFmtId="16" fontId="14" fillId="0" borderId="5" xfId="0" quotePrefix="1" applyNumberFormat="1" applyFont="1" applyBorder="1" applyAlignment="1">
      <alignment horizontal="center" vertical="center" wrapText="1"/>
    </xf>
    <xf numFmtId="3" fontId="14" fillId="0" borderId="5" xfId="0" applyNumberFormat="1" applyFont="1" applyBorder="1" applyAlignment="1">
      <alignment horizontal="center"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3" fontId="14" fillId="0" borderId="0" xfId="0" applyNumberFormat="1" applyFont="1" applyAlignment="1">
      <alignment horizontal="center" vertical="center" wrapText="1"/>
    </xf>
    <xf numFmtId="0" fontId="14" fillId="0" borderId="6" xfId="0" applyFont="1" applyBorder="1" applyAlignment="1">
      <alignment horizontal="center" vertical="center" wrapText="1"/>
    </xf>
    <xf numFmtId="0" fontId="14" fillId="0" borderId="6" xfId="0" applyFont="1" applyBorder="1" applyAlignment="1">
      <alignment horizontal="left" vertical="center" wrapText="1"/>
    </xf>
    <xf numFmtId="0" fontId="14" fillId="0" borderId="6" xfId="0" applyFont="1" applyBorder="1" applyAlignment="1">
      <alignment vertical="center" wrapText="1"/>
    </xf>
    <xf numFmtId="0" fontId="14" fillId="0" borderId="6" xfId="0" quotePrefix="1" applyFont="1" applyBorder="1" applyAlignment="1">
      <alignment horizontal="center" vertical="center" wrapText="1"/>
    </xf>
    <xf numFmtId="14" fontId="14" fillId="0" borderId="6" xfId="0" quotePrefix="1" applyNumberFormat="1" applyFont="1" applyBorder="1" applyAlignment="1">
      <alignment horizontal="center" vertical="center" wrapText="1"/>
    </xf>
    <xf numFmtId="3" fontId="14" fillId="0" borderId="6" xfId="0" applyNumberFormat="1" applyFont="1" applyBorder="1" applyAlignment="1">
      <alignment horizontal="center" vertical="center" wrapText="1"/>
    </xf>
    <xf numFmtId="0" fontId="31" fillId="0" borderId="6"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0" xfId="0" applyFont="1" applyBorder="1" applyAlignment="1">
      <alignment horizontal="center" vertical="center" wrapText="1"/>
    </xf>
    <xf numFmtId="0" fontId="24" fillId="0" borderId="0" xfId="0" applyFont="1" applyFill="1" applyAlignment="1">
      <alignment horizontal="center" vertical="center" wrapText="1"/>
    </xf>
    <xf numFmtId="0" fontId="24" fillId="0" borderId="0" xfId="0" applyFont="1" applyFill="1" applyAlignment="1">
      <alignment horizontal="left" vertical="center" wrapText="1"/>
    </xf>
    <xf numFmtId="0" fontId="24" fillId="0" borderId="10" xfId="0" applyFont="1" applyFill="1" applyBorder="1" applyAlignment="1">
      <alignment horizontal="center" vertical="center" wrapText="1"/>
    </xf>
    <xf numFmtId="0" fontId="15" fillId="0" borderId="0" xfId="0" applyFont="1" applyFill="1" applyAlignment="1">
      <alignment vertical="center"/>
    </xf>
    <xf numFmtId="0" fontId="14" fillId="0" borderId="0" xfId="0" applyFont="1" applyFill="1" applyAlignment="1">
      <alignment vertical="center" wrapText="1"/>
    </xf>
    <xf numFmtId="0" fontId="14" fillId="0" borderId="0" xfId="0" applyFont="1" applyFill="1" applyAlignment="1">
      <alignment horizontal="left" vertical="center" wrapText="1"/>
    </xf>
    <xf numFmtId="0" fontId="14" fillId="0" borderId="0" xfId="0" applyFont="1" applyFill="1" applyAlignment="1">
      <alignment horizontal="center" vertical="center" wrapText="1"/>
    </xf>
    <xf numFmtId="3" fontId="14" fillId="0" borderId="0" xfId="0" applyNumberFormat="1" applyFont="1" applyFill="1" applyAlignment="1">
      <alignment horizontal="center" vertical="center" wrapText="1"/>
    </xf>
    <xf numFmtId="0" fontId="31" fillId="0" borderId="8" xfId="0" applyFont="1" applyFill="1" applyBorder="1" applyAlignment="1">
      <alignment horizontal="center" vertical="center" wrapText="1"/>
    </xf>
    <xf numFmtId="0" fontId="15" fillId="0" borderId="26" xfId="0" applyFont="1" applyFill="1" applyBorder="1" applyAlignment="1">
      <alignment horizontal="center" vertical="center" wrapText="1"/>
    </xf>
    <xf numFmtId="0" fontId="14" fillId="2" borderId="0" xfId="0" applyFont="1" applyFill="1" applyAlignment="1">
      <alignment vertical="center" wrapText="1"/>
    </xf>
    <xf numFmtId="0" fontId="41" fillId="2" borderId="0" xfId="0" applyFont="1" applyFill="1" applyAlignment="1">
      <alignment horizontal="left" vertical="center" wrapText="1"/>
    </xf>
    <xf numFmtId="0" fontId="41" fillId="2" borderId="0" xfId="0" applyFont="1" applyFill="1" applyAlignment="1">
      <alignment horizontal="center" vertical="center" wrapText="1"/>
    </xf>
    <xf numFmtId="0" fontId="41" fillId="2" borderId="0" xfId="0" applyFont="1" applyFill="1" applyAlignment="1">
      <alignment vertical="center" wrapText="1"/>
    </xf>
    <xf numFmtId="3" fontId="41" fillId="2" borderId="0" xfId="0" applyNumberFormat="1" applyFont="1" applyFill="1" applyAlignment="1">
      <alignment horizontal="center" vertical="center" wrapText="1"/>
    </xf>
    <xf numFmtId="0" fontId="43" fillId="2" borderId="8" xfId="0" applyFont="1" applyFill="1" applyBorder="1" applyAlignment="1">
      <alignment horizontal="center" vertical="center" wrapText="1"/>
    </xf>
    <xf numFmtId="0" fontId="44" fillId="2" borderId="26" xfId="0" applyFont="1" applyFill="1" applyBorder="1" applyAlignment="1">
      <alignment horizontal="center" vertical="center" wrapText="1"/>
    </xf>
    <xf numFmtId="0" fontId="14" fillId="0" borderId="12" xfId="0" quotePrefix="1" applyFont="1" applyFill="1" applyBorder="1" applyAlignment="1">
      <alignment horizontal="center" vertical="center"/>
    </xf>
    <xf numFmtId="0" fontId="41" fillId="0" borderId="12" xfId="0" applyFont="1" applyFill="1" applyBorder="1" applyAlignment="1">
      <alignment vertical="center"/>
    </xf>
    <xf numFmtId="16" fontId="14" fillId="0" borderId="12" xfId="0" quotePrefix="1" applyNumberFormat="1" applyFont="1" applyFill="1" applyBorder="1" applyAlignment="1">
      <alignment horizontal="left" vertical="center"/>
    </xf>
    <xf numFmtId="0" fontId="20" fillId="0" borderId="12" xfId="0" quotePrefix="1" applyNumberFormat="1" applyFont="1" applyFill="1" applyBorder="1" applyAlignment="1">
      <alignment horizontal="center" vertical="center"/>
    </xf>
    <xf numFmtId="3" fontId="20" fillId="0" borderId="12" xfId="1" applyNumberFormat="1" applyFont="1" applyFill="1" applyBorder="1" applyAlignment="1">
      <alignment horizontal="center" vertical="center"/>
    </xf>
    <xf numFmtId="37" fontId="29" fillId="0" borderId="12" xfId="0" applyNumberFormat="1" applyFont="1" applyFill="1" applyBorder="1" applyAlignment="1">
      <alignment horizontal="center" vertical="center"/>
    </xf>
    <xf numFmtId="37" fontId="20" fillId="0" borderId="23" xfId="0" applyNumberFormat="1" applyFont="1" applyFill="1" applyBorder="1" applyAlignment="1">
      <alignment horizontal="center" vertical="center"/>
    </xf>
    <xf numFmtId="37" fontId="29" fillId="0" borderId="5" xfId="0" applyNumberFormat="1" applyFont="1" applyFill="1" applyBorder="1" applyAlignment="1">
      <alignment horizontal="center" vertical="center"/>
    </xf>
    <xf numFmtId="0" fontId="41" fillId="0" borderId="5" xfId="0" applyFont="1" applyFill="1" applyBorder="1" applyAlignment="1">
      <alignment vertical="center"/>
    </xf>
    <xf numFmtId="37" fontId="20" fillId="0" borderId="13" xfId="0" applyNumberFormat="1" applyFont="1" applyFill="1" applyBorder="1" applyAlignment="1">
      <alignment horizontal="center" vertical="center"/>
    </xf>
    <xf numFmtId="3" fontId="20" fillId="0" borderId="5" xfId="1" applyNumberFormat="1" applyFont="1" applyFill="1" applyBorder="1" applyAlignment="1">
      <alignment horizontal="center" vertical="center"/>
    </xf>
    <xf numFmtId="16" fontId="14" fillId="0" borderId="5" xfId="0" quotePrefix="1" applyNumberFormat="1" applyFont="1" applyFill="1" applyBorder="1" applyAlignment="1">
      <alignment horizontal="left" vertical="center"/>
    </xf>
    <xf numFmtId="37" fontId="29" fillId="6" borderId="5" xfId="0" applyNumberFormat="1" applyFont="1" applyFill="1" applyBorder="1" applyAlignment="1">
      <alignment horizontal="center" vertical="center" wrapText="1"/>
    </xf>
    <xf numFmtId="0" fontId="14" fillId="0" borderId="5" xfId="0" applyFont="1" applyFill="1" applyBorder="1" applyAlignment="1">
      <alignment vertical="center"/>
    </xf>
    <xf numFmtId="0" fontId="14" fillId="0" borderId="5" xfId="0" quotePrefix="1" applyFont="1" applyFill="1" applyBorder="1" applyAlignment="1">
      <alignment horizontal="left" vertical="center"/>
    </xf>
    <xf numFmtId="3" fontId="20" fillId="0" borderId="5" xfId="1" quotePrefix="1" applyNumberFormat="1" applyFont="1" applyFill="1" applyBorder="1" applyAlignment="1">
      <alignment horizontal="center" vertical="center"/>
    </xf>
    <xf numFmtId="0" fontId="31" fillId="0" borderId="5" xfId="0" applyFont="1" applyFill="1" applyBorder="1" applyAlignment="1">
      <alignment vertical="center"/>
    </xf>
    <xf numFmtId="14" fontId="20" fillId="0" borderId="5" xfId="0" quotePrefix="1" applyNumberFormat="1" applyFont="1" applyFill="1" applyBorder="1" applyAlignment="1">
      <alignment horizontal="center" vertical="center"/>
    </xf>
    <xf numFmtId="0" fontId="20" fillId="0" borderId="5" xfId="0" quotePrefix="1" applyNumberFormat="1" applyFont="1" applyFill="1" applyBorder="1" applyAlignment="1">
      <alignment horizontal="center" vertical="center"/>
    </xf>
    <xf numFmtId="0" fontId="35" fillId="0" borderId="5" xfId="0" applyFont="1" applyBorder="1" applyAlignment="1">
      <alignment vertical="center" wrapText="1"/>
    </xf>
    <xf numFmtId="0" fontId="14" fillId="0" borderId="12" xfId="0" applyFont="1" applyFill="1" applyBorder="1" applyAlignment="1">
      <alignment vertical="center"/>
    </xf>
    <xf numFmtId="37" fontId="29" fillId="0" borderId="13" xfId="0" applyNumberFormat="1" applyFont="1" applyFill="1" applyBorder="1" applyAlignment="1">
      <alignment horizontal="center" vertical="center"/>
    </xf>
    <xf numFmtId="0" fontId="31" fillId="0" borderId="11" xfId="0" applyFont="1" applyBorder="1" applyAlignment="1">
      <alignment horizontal="center" vertical="center" wrapText="1"/>
    </xf>
    <xf numFmtId="0" fontId="14" fillId="0" borderId="12" xfId="0" quotePrefix="1" applyFont="1" applyFill="1" applyBorder="1" applyAlignment="1">
      <alignment horizontal="left" vertical="center"/>
    </xf>
    <xf numFmtId="37" fontId="29" fillId="0" borderId="27" xfId="0" applyNumberFormat="1" applyFont="1" applyFill="1" applyBorder="1" applyAlignment="1">
      <alignment horizontal="center" vertical="center"/>
    </xf>
    <xf numFmtId="14" fontId="14" fillId="6" borderId="5" xfId="0" quotePrefix="1" applyNumberFormat="1" applyFont="1" applyFill="1" applyBorder="1" applyAlignment="1">
      <alignment horizontal="center" vertical="center"/>
    </xf>
    <xf numFmtId="3" fontId="14" fillId="0" borderId="5" xfId="0" applyNumberFormat="1" applyFont="1" applyBorder="1" applyAlignment="1">
      <alignment horizontal="center" vertical="center"/>
    </xf>
    <xf numFmtId="0" fontId="31" fillId="0" borderId="5" xfId="0" applyFont="1" applyBorder="1" applyAlignment="1">
      <alignment horizontal="center" vertical="center"/>
    </xf>
    <xf numFmtId="0" fontId="14" fillId="0" borderId="12" xfId="0" applyFont="1" applyBorder="1" applyAlignment="1">
      <alignment vertical="center"/>
    </xf>
    <xf numFmtId="0" fontId="14" fillId="0" borderId="12" xfId="0" applyFont="1" applyBorder="1" applyAlignment="1">
      <alignment horizontal="center" vertical="center"/>
    </xf>
    <xf numFmtId="0" fontId="14" fillId="0" borderId="12" xfId="0" quotePrefix="1" applyFont="1" applyBorder="1" applyAlignment="1">
      <alignment horizontal="left" vertical="center"/>
    </xf>
    <xf numFmtId="0" fontId="14" fillId="0" borderId="12" xfId="0" applyFont="1" applyBorder="1" applyAlignment="1">
      <alignment horizontal="left" vertical="center"/>
    </xf>
    <xf numFmtId="0" fontId="14" fillId="0" borderId="23" xfId="0" applyFont="1" applyBorder="1" applyAlignment="1">
      <alignment horizontal="center" vertical="center"/>
    </xf>
    <xf numFmtId="14" fontId="14" fillId="2" borderId="5" xfId="0" quotePrefix="1" applyNumberFormat="1" applyFont="1" applyFill="1" applyBorder="1" applyAlignment="1">
      <alignment horizontal="center" vertical="center"/>
    </xf>
    <xf numFmtId="0" fontId="14" fillId="0" borderId="11" xfId="0" applyFont="1" applyFill="1" applyBorder="1" applyAlignment="1">
      <alignment horizontal="left" vertical="center"/>
    </xf>
    <xf numFmtId="0" fontId="14" fillId="0" borderId="11" xfId="0" applyFont="1" applyFill="1" applyBorder="1" applyAlignment="1">
      <alignment horizontal="center" vertical="center"/>
    </xf>
    <xf numFmtId="0" fontId="14" fillId="0" borderId="11" xfId="0" quotePrefix="1" applyFont="1" applyFill="1" applyBorder="1" applyAlignment="1">
      <alignment horizontal="center" vertical="center"/>
    </xf>
    <xf numFmtId="0" fontId="14" fillId="0" borderId="11" xfId="0" applyFont="1" applyFill="1" applyBorder="1" applyAlignment="1">
      <alignment vertical="center"/>
    </xf>
    <xf numFmtId="16" fontId="14" fillId="0" borderId="11" xfId="0" quotePrefix="1" applyNumberFormat="1" applyFont="1" applyFill="1" applyBorder="1" applyAlignment="1">
      <alignment horizontal="left" vertical="center"/>
    </xf>
    <xf numFmtId="168" fontId="41" fillId="0" borderId="5" xfId="3" quotePrefix="1" applyNumberFormat="1" applyFont="1" applyBorder="1" applyAlignment="1">
      <alignment vertical="center"/>
    </xf>
    <xf numFmtId="168" fontId="41" fillId="0" borderId="5" xfId="3" quotePrefix="1" applyNumberFormat="1" applyFont="1" applyBorder="1" applyAlignment="1">
      <alignment horizontal="left" vertical="center"/>
    </xf>
    <xf numFmtId="168" fontId="41" fillId="0" borderId="5" xfId="3" applyNumberFormat="1" applyFont="1" applyBorder="1" applyAlignment="1">
      <alignment horizontal="left" vertical="center"/>
    </xf>
    <xf numFmtId="0" fontId="20" fillId="0" borderId="18" xfId="0" applyFont="1" applyFill="1" applyBorder="1" applyAlignment="1">
      <alignment horizontal="center" vertical="center"/>
    </xf>
    <xf numFmtId="37" fontId="29" fillId="0" borderId="21" xfId="0" applyNumberFormat="1" applyFont="1" applyFill="1" applyBorder="1" applyAlignment="1">
      <alignment horizontal="center" vertical="center"/>
    </xf>
    <xf numFmtId="0" fontId="41" fillId="0" borderId="13" xfId="3" quotePrefix="1" applyFont="1" applyBorder="1" applyAlignment="1">
      <alignment vertical="center"/>
    </xf>
    <xf numFmtId="168" fontId="41" fillId="0" borderId="20" xfId="3" quotePrefix="1" applyNumberFormat="1" applyFont="1" applyBorder="1" applyAlignment="1">
      <alignment vertical="center"/>
    </xf>
    <xf numFmtId="168" fontId="41" fillId="0" borderId="5" xfId="3" quotePrefix="1" applyNumberFormat="1" applyFont="1" applyBorder="1" applyAlignment="1">
      <alignment horizontal="center" vertical="center"/>
    </xf>
    <xf numFmtId="0" fontId="41" fillId="0" borderId="12" xfId="3" quotePrefix="1" applyFont="1" applyBorder="1" applyAlignment="1">
      <alignment vertical="center"/>
    </xf>
    <xf numFmtId="0" fontId="41" fillId="0" borderId="12" xfId="3" applyFont="1" applyBorder="1" applyAlignment="1">
      <alignment horizontal="center" vertical="center"/>
    </xf>
    <xf numFmtId="0" fontId="41" fillId="0" borderId="12" xfId="3" quotePrefix="1" applyFont="1" applyBorder="1" applyAlignment="1">
      <alignment horizontal="center" vertical="center"/>
    </xf>
    <xf numFmtId="168" fontId="41" fillId="0" borderId="12" xfId="3" quotePrefix="1" applyNumberFormat="1" applyFont="1" applyBorder="1" applyAlignment="1">
      <alignment horizontal="center" vertical="center"/>
    </xf>
    <xf numFmtId="37" fontId="29" fillId="0" borderId="23" xfId="0" applyNumberFormat="1" applyFont="1" applyFill="1" applyBorder="1" applyAlignment="1">
      <alignment horizontal="center" vertical="center"/>
    </xf>
    <xf numFmtId="17" fontId="14" fillId="0" borderId="5" xfId="0" applyNumberFormat="1" applyFont="1" applyFill="1" applyBorder="1" applyAlignment="1">
      <alignment horizontal="left" vertical="center"/>
    </xf>
    <xf numFmtId="17" fontId="14" fillId="0" borderId="12" xfId="0" quotePrefix="1" applyNumberFormat="1" applyFont="1" applyFill="1" applyBorder="1" applyAlignment="1">
      <alignment horizontal="left" vertical="center"/>
    </xf>
    <xf numFmtId="0" fontId="39" fillId="0" borderId="5" xfId="3" applyFont="1" applyBorder="1" applyAlignment="1">
      <alignment horizontal="left" vertical="center"/>
    </xf>
    <xf numFmtId="14" fontId="14" fillId="0" borderId="12" xfId="0" quotePrefix="1" applyNumberFormat="1" applyFont="1" applyBorder="1" applyAlignment="1">
      <alignment horizontal="center" vertical="center"/>
    </xf>
    <xf numFmtId="0" fontId="14" fillId="0" borderId="5" xfId="0" quotePrefix="1" applyFont="1" applyBorder="1" applyAlignment="1">
      <alignment horizontal="left" vertical="center"/>
    </xf>
    <xf numFmtId="16" fontId="14" fillId="0" borderId="5" xfId="0" quotePrefix="1" applyNumberFormat="1" applyFont="1" applyBorder="1" applyAlignment="1">
      <alignment horizontal="left" vertical="center"/>
    </xf>
    <xf numFmtId="14" fontId="14" fillId="0" borderId="5" xfId="0" quotePrefix="1" applyNumberFormat="1" applyFont="1" applyBorder="1" applyAlignment="1">
      <alignment horizontal="center" vertical="center"/>
    </xf>
    <xf numFmtId="0" fontId="14" fillId="0" borderId="5" xfId="0" quotePrefix="1" applyFont="1" applyBorder="1" applyAlignment="1">
      <alignment horizontal="left" vertical="center" wrapText="1"/>
    </xf>
    <xf numFmtId="0" fontId="31" fillId="0" borderId="0" xfId="0" applyFont="1" applyBorder="1" applyAlignment="1">
      <alignment horizontal="center" vertical="center" wrapText="1"/>
    </xf>
    <xf numFmtId="0" fontId="24" fillId="2" borderId="0" xfId="0" applyFont="1" applyFill="1" applyAlignment="1">
      <alignment vertical="center"/>
    </xf>
    <xf numFmtId="0" fontId="24" fillId="2" borderId="10" xfId="0" applyFont="1" applyFill="1" applyBorder="1" applyAlignment="1">
      <alignment vertical="center"/>
    </xf>
    <xf numFmtId="0" fontId="24" fillId="0" borderId="1" xfId="0" applyFont="1" applyFill="1" applyBorder="1" applyAlignment="1">
      <alignment horizontal="center" vertical="center" wrapText="1"/>
    </xf>
    <xf numFmtId="3" fontId="24" fillId="0" borderId="1" xfId="0" applyNumberFormat="1" applyFont="1" applyFill="1" applyBorder="1" applyAlignment="1">
      <alignment horizontal="center" vertical="center" wrapText="1"/>
    </xf>
    <xf numFmtId="0" fontId="40" fillId="0" borderId="27"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4" fillId="0" borderId="2" xfId="0" applyFont="1" applyFill="1" applyBorder="1" applyAlignment="1">
      <alignment vertical="center" wrapText="1"/>
    </xf>
    <xf numFmtId="3" fontId="24" fillId="0" borderId="2" xfId="0" applyNumberFormat="1" applyFont="1" applyFill="1" applyBorder="1" applyAlignment="1">
      <alignment horizontal="center" vertical="center" wrapText="1"/>
    </xf>
    <xf numFmtId="0" fontId="40" fillId="0" borderId="15"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14" fillId="0" borderId="6" xfId="0" quotePrefix="1" applyFont="1" applyBorder="1" applyAlignment="1">
      <alignment horizontal="left" vertical="center" wrapText="1"/>
    </xf>
    <xf numFmtId="14" fontId="14" fillId="0" borderId="6" xfId="0" quotePrefix="1" applyNumberFormat="1" applyFont="1" applyBorder="1" applyAlignment="1">
      <alignment horizontal="center" vertical="center"/>
    </xf>
    <xf numFmtId="0" fontId="15" fillId="0" borderId="6" xfId="0" applyFont="1" applyBorder="1" applyAlignment="1">
      <alignment horizontal="center" vertical="center" wrapText="1"/>
    </xf>
    <xf numFmtId="0" fontId="40" fillId="0" borderId="3" xfId="0" applyFont="1" applyFill="1" applyBorder="1" applyAlignment="1">
      <alignment horizontal="center" vertical="center" wrapText="1"/>
    </xf>
    <xf numFmtId="0" fontId="4" fillId="0" borderId="3" xfId="0" applyFont="1" applyBorder="1" applyAlignment="1">
      <alignment horizontal="center" vertical="center"/>
    </xf>
    <xf numFmtId="0" fontId="16" fillId="0" borderId="3" xfId="0" applyFont="1" applyBorder="1" applyAlignment="1">
      <alignment horizontal="center" vertical="center"/>
    </xf>
    <xf numFmtId="37" fontId="19" fillId="0" borderId="18" xfId="0" applyNumberFormat="1" applyFont="1" applyFill="1" applyBorder="1" applyAlignment="1">
      <alignment horizontal="left" vertical="center" indent="1"/>
    </xf>
    <xf numFmtId="37" fontId="19" fillId="0" borderId="12" xfId="0" applyNumberFormat="1" applyFont="1" applyFill="1" applyBorder="1" applyAlignment="1">
      <alignment horizontal="left" vertical="center"/>
    </xf>
    <xf numFmtId="0" fontId="15" fillId="0" borderId="0" xfId="0" applyFont="1" applyBorder="1" applyAlignment="1">
      <alignment horizontal="center" vertical="center" wrapText="1"/>
    </xf>
    <xf numFmtId="0" fontId="15" fillId="0" borderId="0" xfId="0" applyFont="1" applyBorder="1" applyAlignment="1">
      <alignment horizontal="center" vertical="center"/>
    </xf>
    <xf numFmtId="0" fontId="15" fillId="0" borderId="8"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37" fontId="19" fillId="0" borderId="18" xfId="0" applyNumberFormat="1" applyFont="1" applyFill="1" applyBorder="1" applyAlignment="1">
      <alignment horizontal="center" vertical="center"/>
    </xf>
    <xf numFmtId="37" fontId="19" fillId="0" borderId="12" xfId="0" applyNumberFormat="1" applyFont="1" applyFill="1" applyBorder="1" applyAlignment="1">
      <alignment horizontal="center" vertical="center"/>
    </xf>
    <xf numFmtId="166" fontId="20" fillId="2" borderId="18" xfId="0" applyNumberFormat="1" applyFont="1" applyFill="1" applyBorder="1" applyAlignment="1">
      <alignment horizontal="center" vertical="center" wrapText="1"/>
    </xf>
    <xf numFmtId="166" fontId="20" fillId="2" borderId="11" xfId="0" applyNumberFormat="1" applyFont="1" applyFill="1" applyBorder="1" applyAlignment="1">
      <alignment horizontal="center" vertical="center" wrapText="1"/>
    </xf>
    <xf numFmtId="166" fontId="20" fillId="2" borderId="12" xfId="0" applyNumberFormat="1" applyFont="1" applyFill="1" applyBorder="1" applyAlignment="1">
      <alignment horizontal="center" vertical="center" wrapText="1"/>
    </xf>
    <xf numFmtId="37" fontId="19" fillId="2" borderId="18" xfId="0" applyNumberFormat="1" applyFont="1" applyFill="1" applyBorder="1" applyAlignment="1">
      <alignment horizontal="center" vertical="center" wrapText="1"/>
    </xf>
    <xf numFmtId="37" fontId="19" fillId="2" borderId="11" xfId="0" applyNumberFormat="1" applyFont="1" applyFill="1" applyBorder="1" applyAlignment="1">
      <alignment horizontal="center" vertical="center" wrapText="1"/>
    </xf>
    <xf numFmtId="37" fontId="19" fillId="2" borderId="12" xfId="0" applyNumberFormat="1" applyFont="1" applyFill="1" applyBorder="1" applyAlignment="1">
      <alignment horizontal="center" vertical="center" wrapText="1"/>
    </xf>
    <xf numFmtId="0" fontId="16" fillId="0" borderId="9" xfId="0" applyFont="1" applyBorder="1" applyAlignment="1">
      <alignment horizontal="center" vertical="center"/>
    </xf>
    <xf numFmtId="0" fontId="16" fillId="0" borderId="7" xfId="0" applyFont="1" applyBorder="1" applyAlignment="1">
      <alignment horizontal="center" vertical="center"/>
    </xf>
    <xf numFmtId="0" fontId="16" fillId="0" borderId="19" xfId="0" applyFont="1" applyBorder="1" applyAlignment="1">
      <alignment horizontal="center" vertical="center"/>
    </xf>
    <xf numFmtId="0" fontId="17" fillId="0" borderId="13" xfId="0" applyFont="1" applyFill="1" applyBorder="1" applyAlignment="1">
      <alignment horizontal="center" vertical="center"/>
    </xf>
    <xf numFmtId="0" fontId="17" fillId="0" borderId="17" xfId="0" applyFont="1" applyFill="1" applyBorder="1" applyAlignment="1">
      <alignment horizontal="center" vertical="center"/>
    </xf>
    <xf numFmtId="0" fontId="17" fillId="0" borderId="20" xfId="0" applyFont="1" applyFill="1" applyBorder="1" applyAlignment="1">
      <alignment horizontal="center" vertical="center"/>
    </xf>
    <xf numFmtId="0" fontId="24" fillId="0" borderId="1" xfId="0" applyFont="1" applyBorder="1" applyAlignment="1">
      <alignment horizontal="center" vertical="center" wrapText="1"/>
    </xf>
    <xf numFmtId="0" fontId="24" fillId="0" borderId="2" xfId="0" applyFont="1" applyBorder="1" applyAlignment="1">
      <alignment horizontal="center" vertical="center" wrapText="1"/>
    </xf>
    <xf numFmtId="37" fontId="29" fillId="0" borderId="13" xfId="0" applyNumberFormat="1" applyFont="1" applyFill="1" applyBorder="1" applyAlignment="1">
      <alignment horizontal="center" vertical="center" wrapText="1"/>
    </xf>
    <xf numFmtId="37" fontId="29" fillId="0" borderId="5" xfId="0" applyNumberFormat="1" applyFont="1" applyFill="1" applyBorder="1" applyAlignment="1">
      <alignment horizontal="center" vertical="center" wrapText="1"/>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9" xfId="0" applyFont="1" applyBorder="1" applyAlignment="1">
      <alignment horizontal="center" vertical="center"/>
    </xf>
    <xf numFmtId="0" fontId="24" fillId="0" borderId="7" xfId="0" applyFont="1" applyBorder="1" applyAlignment="1">
      <alignment horizontal="center" vertical="center"/>
    </xf>
    <xf numFmtId="0" fontId="24" fillId="0" borderId="19" xfId="0" applyFont="1" applyBorder="1" applyAlignment="1">
      <alignment vertical="center"/>
    </xf>
    <xf numFmtId="0" fontId="24" fillId="0" borderId="9" xfId="0" applyFont="1" applyFill="1" applyBorder="1" applyAlignment="1">
      <alignment horizontal="center" vertical="center" wrapText="1"/>
    </xf>
    <xf numFmtId="0" fontId="24" fillId="0" borderId="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15" fillId="0" borderId="18"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3" xfId="0" applyBorder="1"/>
  </cellXfs>
  <cellStyles count="8">
    <cellStyle name="Comma" xfId="1" builtinId="3"/>
    <cellStyle name="Comma [0]" xfId="2" builtinId="6"/>
    <cellStyle name="Comma [0] 2" xfId="4" xr:uid="{00000000-0005-0000-0000-000002000000}"/>
    <cellStyle name="Comma [0] 2 2" xfId="6" xr:uid="{00000000-0005-0000-0000-000003000000}"/>
    <cellStyle name="Comma 2" xfId="5" xr:uid="{00000000-0005-0000-0000-000004000000}"/>
    <cellStyle name="Normal" xfId="0" builtinId="0"/>
    <cellStyle name="Normal 2" xfId="3" xr:uid="{00000000-0005-0000-0000-000006000000}"/>
    <cellStyle name="Normal 3"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1"/>
  <sheetViews>
    <sheetView zoomScale="148" zoomScaleNormal="148" workbookViewId="0">
      <selection activeCell="B12" sqref="B12"/>
    </sheetView>
  </sheetViews>
  <sheetFormatPr defaultColWidth="9.109375" defaultRowHeight="12" x14ac:dyDescent="0.3"/>
  <cols>
    <col min="1" max="1" width="6.44140625" style="8" customWidth="1"/>
    <col min="2" max="2" width="23.33203125" style="8" customWidth="1"/>
    <col min="3" max="3" width="18.6640625" style="8" customWidth="1"/>
    <col min="4" max="4" width="8.6640625" style="8" customWidth="1"/>
    <col min="5" max="5" width="13.6640625" style="8" customWidth="1"/>
    <col min="6" max="6" width="14.109375" style="8" customWidth="1"/>
    <col min="7" max="7" width="11.6640625" style="8" customWidth="1"/>
    <col min="8" max="8" width="16.88671875" style="8" customWidth="1"/>
    <col min="9" max="9" width="13.109375" style="8" customWidth="1"/>
    <col min="10" max="16384" width="9.109375" style="8"/>
  </cols>
  <sheetData>
    <row r="1" spans="1:9" ht="14.4" x14ac:dyDescent="0.3">
      <c r="A1" s="47" t="s">
        <v>990</v>
      </c>
      <c r="B1" s="47"/>
      <c r="C1" s="47"/>
      <c r="D1" s="47"/>
      <c r="E1" s="47"/>
      <c r="F1" s="47"/>
      <c r="G1" s="47"/>
      <c r="H1" s="47"/>
      <c r="I1" s="47"/>
    </row>
    <row r="2" spans="1:9" ht="14.4" x14ac:dyDescent="0.3">
      <c r="A2" s="47" t="s">
        <v>962</v>
      </c>
      <c r="B2" s="47"/>
      <c r="C2" s="47"/>
      <c r="D2" s="47"/>
      <c r="E2" s="47"/>
      <c r="F2" s="47"/>
      <c r="G2" s="47"/>
      <c r="H2" s="47"/>
      <c r="I2" s="47"/>
    </row>
    <row r="3" spans="1:9" ht="14.4" x14ac:dyDescent="0.3">
      <c r="A3" s="47" t="s">
        <v>963</v>
      </c>
      <c r="B3" s="47"/>
      <c r="C3" s="47"/>
      <c r="D3" s="47"/>
      <c r="E3" s="47"/>
      <c r="F3" s="47"/>
      <c r="G3" s="47"/>
      <c r="H3" s="47"/>
      <c r="I3" s="47"/>
    </row>
    <row r="5" spans="1:9" ht="13.8" x14ac:dyDescent="0.3">
      <c r="A5" s="2" t="s">
        <v>414</v>
      </c>
      <c r="B5" s="2" t="s">
        <v>74</v>
      </c>
      <c r="C5" s="614" t="s">
        <v>76</v>
      </c>
      <c r="D5" s="614"/>
      <c r="E5" s="614"/>
      <c r="F5" s="614"/>
      <c r="G5" s="2" t="s">
        <v>81</v>
      </c>
      <c r="H5" s="2" t="s">
        <v>83</v>
      </c>
      <c r="I5" s="2" t="s">
        <v>85</v>
      </c>
    </row>
    <row r="6" spans="1:9" ht="13.8" x14ac:dyDescent="0.3">
      <c r="A6" s="3" t="s">
        <v>415</v>
      </c>
      <c r="B6" s="3" t="s">
        <v>75</v>
      </c>
      <c r="C6" s="3" t="s">
        <v>77</v>
      </c>
      <c r="D6" s="3" t="s">
        <v>78</v>
      </c>
      <c r="E6" s="3" t="s">
        <v>79</v>
      </c>
      <c r="F6" s="3" t="s">
        <v>80</v>
      </c>
      <c r="G6" s="3" t="s">
        <v>82</v>
      </c>
      <c r="H6" s="3" t="s">
        <v>84</v>
      </c>
      <c r="I6" s="3" t="s">
        <v>86</v>
      </c>
    </row>
    <row r="7" spans="1:9" ht="13.8" x14ac:dyDescent="0.3">
      <c r="A7" s="9">
        <v>1</v>
      </c>
      <c r="B7" s="10" t="s">
        <v>0</v>
      </c>
      <c r="C7" s="11" t="s">
        <v>69</v>
      </c>
      <c r="D7" s="10" t="s">
        <v>70</v>
      </c>
      <c r="E7" s="10" t="s">
        <v>71</v>
      </c>
      <c r="F7" s="10" t="s">
        <v>72</v>
      </c>
      <c r="G7" s="12">
        <v>41284</v>
      </c>
      <c r="H7" s="13" t="s">
        <v>417</v>
      </c>
      <c r="I7" s="14">
        <v>10000000</v>
      </c>
    </row>
    <row r="8" spans="1:9" s="1" customFormat="1" ht="13.8" x14ac:dyDescent="0.3">
      <c r="A8" s="15">
        <v>2</v>
      </c>
      <c r="B8" s="16" t="s">
        <v>1</v>
      </c>
      <c r="C8" s="17" t="s">
        <v>69</v>
      </c>
      <c r="D8" s="16" t="s">
        <v>73</v>
      </c>
      <c r="E8" s="16" t="s">
        <v>71</v>
      </c>
      <c r="F8" s="16" t="s">
        <v>72</v>
      </c>
      <c r="G8" s="18">
        <v>41284</v>
      </c>
      <c r="H8" s="19" t="s">
        <v>417</v>
      </c>
      <c r="I8" s="20">
        <v>1000000</v>
      </c>
    </row>
    <row r="9" spans="1:9" ht="13.8" x14ac:dyDescent="0.3">
      <c r="A9" s="15">
        <v>3</v>
      </c>
      <c r="B9" s="16" t="s">
        <v>2</v>
      </c>
      <c r="C9" s="17" t="s">
        <v>69</v>
      </c>
      <c r="D9" s="16" t="s">
        <v>73</v>
      </c>
      <c r="E9" s="16" t="s">
        <v>71</v>
      </c>
      <c r="F9" s="16" t="s">
        <v>72</v>
      </c>
      <c r="G9" s="18">
        <v>41284</v>
      </c>
      <c r="H9" s="19" t="s">
        <v>417</v>
      </c>
      <c r="I9" s="20">
        <v>1500000</v>
      </c>
    </row>
    <row r="10" spans="1:9" s="1" customFormat="1" ht="13.8" x14ac:dyDescent="0.3">
      <c r="A10" s="15">
        <v>4</v>
      </c>
      <c r="B10" s="16" t="s">
        <v>3</v>
      </c>
      <c r="C10" s="17" t="s">
        <v>87</v>
      </c>
      <c r="D10" s="16" t="s">
        <v>88</v>
      </c>
      <c r="E10" s="16" t="s">
        <v>89</v>
      </c>
      <c r="F10" s="16" t="s">
        <v>72</v>
      </c>
      <c r="G10" s="18">
        <v>41277</v>
      </c>
      <c r="H10" s="19" t="s">
        <v>418</v>
      </c>
      <c r="I10" s="21" t="s">
        <v>119</v>
      </c>
    </row>
    <row r="11" spans="1:9" s="1" customFormat="1" ht="13.8" x14ac:dyDescent="0.3">
      <c r="A11" s="15">
        <v>5</v>
      </c>
      <c r="B11" s="16" t="s">
        <v>4</v>
      </c>
      <c r="C11" s="17" t="s">
        <v>87</v>
      </c>
      <c r="D11" s="16" t="s">
        <v>88</v>
      </c>
      <c r="E11" s="16" t="s">
        <v>89</v>
      </c>
      <c r="F11" s="16" t="s">
        <v>72</v>
      </c>
      <c r="G11" s="18">
        <v>41277</v>
      </c>
      <c r="H11" s="19" t="s">
        <v>418</v>
      </c>
      <c r="I11" s="21" t="s">
        <v>119</v>
      </c>
    </row>
    <row r="12" spans="1:9" s="1" customFormat="1" ht="13.8" x14ac:dyDescent="0.3">
      <c r="A12" s="15">
        <v>6</v>
      </c>
      <c r="B12" s="16" t="s">
        <v>5</v>
      </c>
      <c r="C12" s="16" t="s">
        <v>90</v>
      </c>
      <c r="D12" s="16"/>
      <c r="E12" s="16" t="s">
        <v>89</v>
      </c>
      <c r="F12" s="16" t="s">
        <v>72</v>
      </c>
      <c r="G12" s="18">
        <v>41277</v>
      </c>
      <c r="H12" s="19" t="s">
        <v>418</v>
      </c>
      <c r="I12" s="21" t="s">
        <v>119</v>
      </c>
    </row>
    <row r="13" spans="1:9" s="1" customFormat="1" ht="13.8" x14ac:dyDescent="0.3">
      <c r="A13" s="15">
        <v>7</v>
      </c>
      <c r="B13" s="16" t="s">
        <v>6</v>
      </c>
      <c r="C13" s="16" t="s">
        <v>90</v>
      </c>
      <c r="D13" s="16"/>
      <c r="E13" s="16" t="s">
        <v>89</v>
      </c>
      <c r="F13" s="16" t="s">
        <v>72</v>
      </c>
      <c r="G13" s="18">
        <v>41277</v>
      </c>
      <c r="H13" s="19" t="s">
        <v>418</v>
      </c>
      <c r="I13" s="21" t="s">
        <v>119</v>
      </c>
    </row>
    <row r="14" spans="1:9" s="1" customFormat="1" ht="13.8" x14ac:dyDescent="0.3">
      <c r="A14" s="15">
        <v>8</v>
      </c>
      <c r="B14" s="16" t="s">
        <v>7</v>
      </c>
      <c r="C14" s="16" t="s">
        <v>90</v>
      </c>
      <c r="D14" s="16"/>
      <c r="E14" s="16" t="s">
        <v>89</v>
      </c>
      <c r="F14" s="16" t="s">
        <v>72</v>
      </c>
      <c r="G14" s="18">
        <v>41277</v>
      </c>
      <c r="H14" s="19" t="s">
        <v>418</v>
      </c>
      <c r="I14" s="21" t="s">
        <v>119</v>
      </c>
    </row>
    <row r="15" spans="1:9" s="1" customFormat="1" ht="13.8" x14ac:dyDescent="0.3">
      <c r="A15" s="15">
        <v>9</v>
      </c>
      <c r="B15" s="16" t="s">
        <v>8</v>
      </c>
      <c r="C15" s="16" t="s">
        <v>90</v>
      </c>
      <c r="D15" s="16"/>
      <c r="E15" s="16" t="s">
        <v>89</v>
      </c>
      <c r="F15" s="16" t="s">
        <v>72</v>
      </c>
      <c r="G15" s="18">
        <v>41277</v>
      </c>
      <c r="H15" s="19" t="s">
        <v>418</v>
      </c>
      <c r="I15" s="21" t="s">
        <v>119</v>
      </c>
    </row>
    <row r="16" spans="1:9" s="1" customFormat="1" ht="13.8" x14ac:dyDescent="0.3">
      <c r="A16" s="15">
        <v>10</v>
      </c>
      <c r="B16" s="16" t="s">
        <v>9</v>
      </c>
      <c r="C16" s="16" t="s">
        <v>90</v>
      </c>
      <c r="D16" s="16"/>
      <c r="E16" s="16" t="s">
        <v>89</v>
      </c>
      <c r="F16" s="16" t="s">
        <v>72</v>
      </c>
      <c r="G16" s="18">
        <v>41277</v>
      </c>
      <c r="H16" s="19" t="s">
        <v>418</v>
      </c>
      <c r="I16" s="21" t="s">
        <v>119</v>
      </c>
    </row>
    <row r="17" spans="1:9" s="1" customFormat="1" ht="13.8" x14ac:dyDescent="0.3">
      <c r="A17" s="15">
        <v>11</v>
      </c>
      <c r="B17" s="16" t="s">
        <v>10</v>
      </c>
      <c r="C17" s="16" t="s">
        <v>90</v>
      </c>
      <c r="D17" s="16"/>
      <c r="E17" s="16" t="s">
        <v>89</v>
      </c>
      <c r="F17" s="16" t="s">
        <v>72</v>
      </c>
      <c r="G17" s="18">
        <v>41277</v>
      </c>
      <c r="H17" s="19" t="s">
        <v>418</v>
      </c>
      <c r="I17" s="21" t="s">
        <v>119</v>
      </c>
    </row>
    <row r="18" spans="1:9" ht="13.8" x14ac:dyDescent="0.3">
      <c r="A18" s="15">
        <v>12</v>
      </c>
      <c r="B18" s="22" t="s">
        <v>972</v>
      </c>
      <c r="C18" s="16" t="s">
        <v>69</v>
      </c>
      <c r="D18" s="16" t="s">
        <v>91</v>
      </c>
      <c r="E18" s="16" t="s">
        <v>71</v>
      </c>
      <c r="F18" s="16" t="s">
        <v>72</v>
      </c>
      <c r="G18" s="18">
        <v>41308</v>
      </c>
      <c r="H18" s="19" t="s">
        <v>114</v>
      </c>
      <c r="I18" s="23" t="s">
        <v>973</v>
      </c>
    </row>
    <row r="19" spans="1:9" s="1" customFormat="1" ht="13.8" x14ac:dyDescent="0.3">
      <c r="A19" s="15">
        <v>13</v>
      </c>
      <c r="B19" s="16" t="s">
        <v>11</v>
      </c>
      <c r="C19" s="16" t="s">
        <v>92</v>
      </c>
      <c r="D19" s="16" t="s">
        <v>93</v>
      </c>
      <c r="E19" s="16" t="s">
        <v>92</v>
      </c>
      <c r="F19" s="16" t="s">
        <v>72</v>
      </c>
      <c r="G19" s="18">
        <v>41277</v>
      </c>
      <c r="H19" s="19" t="s">
        <v>419</v>
      </c>
      <c r="I19" s="20">
        <v>18000000</v>
      </c>
    </row>
    <row r="20" spans="1:9" ht="13.8" x14ac:dyDescent="0.3">
      <c r="A20" s="15">
        <v>14</v>
      </c>
      <c r="B20" s="16" t="s">
        <v>12</v>
      </c>
      <c r="C20" s="16" t="s">
        <v>94</v>
      </c>
      <c r="D20" s="16" t="s">
        <v>95</v>
      </c>
      <c r="E20" s="16" t="s">
        <v>96</v>
      </c>
      <c r="F20" s="16" t="s">
        <v>72</v>
      </c>
      <c r="G20" s="18">
        <v>41330</v>
      </c>
      <c r="H20" s="19" t="s">
        <v>418</v>
      </c>
      <c r="I20" s="20">
        <v>1500000</v>
      </c>
    </row>
    <row r="21" spans="1:9" ht="13.8" x14ac:dyDescent="0.3">
      <c r="A21" s="15">
        <v>15</v>
      </c>
      <c r="B21" s="16" t="s">
        <v>13</v>
      </c>
      <c r="C21" s="16" t="s">
        <v>97</v>
      </c>
      <c r="D21" s="16"/>
      <c r="E21" s="16" t="s">
        <v>98</v>
      </c>
      <c r="F21" s="16" t="s">
        <v>72</v>
      </c>
      <c r="G21" s="18">
        <v>41367</v>
      </c>
      <c r="H21" s="24" t="s">
        <v>974</v>
      </c>
      <c r="I21" s="23" t="s">
        <v>117</v>
      </c>
    </row>
    <row r="22" spans="1:9" ht="13.8" x14ac:dyDescent="0.3">
      <c r="A22" s="15">
        <v>16</v>
      </c>
      <c r="B22" s="16" t="s">
        <v>14</v>
      </c>
      <c r="C22" s="16" t="s">
        <v>99</v>
      </c>
      <c r="D22" s="16" t="s">
        <v>100</v>
      </c>
      <c r="E22" s="16" t="s">
        <v>98</v>
      </c>
      <c r="F22" s="16" t="s">
        <v>72</v>
      </c>
      <c r="G22" s="18">
        <v>41367</v>
      </c>
      <c r="H22" s="24" t="s">
        <v>974</v>
      </c>
      <c r="I22" s="23" t="s">
        <v>117</v>
      </c>
    </row>
    <row r="23" spans="1:9" s="1" customFormat="1" ht="13.8" x14ac:dyDescent="0.3">
      <c r="A23" s="15">
        <v>17</v>
      </c>
      <c r="B23" s="16" t="s">
        <v>15</v>
      </c>
      <c r="C23" s="16" t="s">
        <v>99</v>
      </c>
      <c r="D23" s="16" t="s">
        <v>100</v>
      </c>
      <c r="E23" s="16" t="s">
        <v>98</v>
      </c>
      <c r="F23" s="16" t="s">
        <v>72</v>
      </c>
      <c r="G23" s="18">
        <v>41367</v>
      </c>
      <c r="H23" s="24" t="s">
        <v>974</v>
      </c>
      <c r="I23" s="23" t="s">
        <v>416</v>
      </c>
    </row>
    <row r="24" spans="1:9" s="1" customFormat="1" ht="13.8" x14ac:dyDescent="0.3">
      <c r="A24" s="15">
        <v>18</v>
      </c>
      <c r="B24" s="16" t="s">
        <v>16</v>
      </c>
      <c r="C24" s="16" t="s">
        <v>99</v>
      </c>
      <c r="D24" s="16" t="s">
        <v>100</v>
      </c>
      <c r="E24" s="16" t="s">
        <v>98</v>
      </c>
      <c r="F24" s="16" t="s">
        <v>72</v>
      </c>
      <c r="G24" s="18">
        <v>41367</v>
      </c>
      <c r="H24" s="24" t="s">
        <v>974</v>
      </c>
      <c r="I24" s="23" t="s">
        <v>416</v>
      </c>
    </row>
    <row r="25" spans="1:9" s="1" customFormat="1" ht="13.8" x14ac:dyDescent="0.3">
      <c r="A25" s="15">
        <v>19</v>
      </c>
      <c r="B25" s="16" t="s">
        <v>17</v>
      </c>
      <c r="C25" s="16" t="s">
        <v>97</v>
      </c>
      <c r="D25" s="16"/>
      <c r="E25" s="16" t="s">
        <v>98</v>
      </c>
      <c r="F25" s="16" t="s">
        <v>72</v>
      </c>
      <c r="G25" s="18">
        <v>41367</v>
      </c>
      <c r="H25" s="24" t="s">
        <v>974</v>
      </c>
      <c r="I25" s="23" t="s">
        <v>416</v>
      </c>
    </row>
    <row r="26" spans="1:9" ht="13.8" x14ac:dyDescent="0.3">
      <c r="A26" s="15">
        <v>20</v>
      </c>
      <c r="B26" s="16" t="s">
        <v>18</v>
      </c>
      <c r="C26" s="16" t="s">
        <v>101</v>
      </c>
      <c r="D26" s="16" t="s">
        <v>102</v>
      </c>
      <c r="E26" s="16" t="s">
        <v>72</v>
      </c>
      <c r="F26" s="16" t="s">
        <v>72</v>
      </c>
      <c r="G26" s="18">
        <v>41613</v>
      </c>
      <c r="H26" s="19" t="s">
        <v>417</v>
      </c>
      <c r="I26" s="20">
        <v>15000000</v>
      </c>
    </row>
    <row r="27" spans="1:9" ht="13.8" x14ac:dyDescent="0.3">
      <c r="A27" s="15">
        <v>21</v>
      </c>
      <c r="B27" s="16" t="s">
        <v>5</v>
      </c>
      <c r="C27" s="16" t="s">
        <v>90</v>
      </c>
      <c r="D27" s="16" t="s">
        <v>103</v>
      </c>
      <c r="E27" s="16" t="s">
        <v>89</v>
      </c>
      <c r="F27" s="16" t="s">
        <v>72</v>
      </c>
      <c r="G27" s="18">
        <v>41445</v>
      </c>
      <c r="H27" s="19" t="s">
        <v>418</v>
      </c>
      <c r="I27" s="20">
        <v>75000000</v>
      </c>
    </row>
    <row r="28" spans="1:9" ht="13.8" x14ac:dyDescent="0.3">
      <c r="A28" s="15">
        <v>22</v>
      </c>
      <c r="B28" s="16" t="s">
        <v>6</v>
      </c>
      <c r="C28" s="16" t="s">
        <v>90</v>
      </c>
      <c r="D28" s="16" t="s">
        <v>103</v>
      </c>
      <c r="E28" s="16" t="s">
        <v>89</v>
      </c>
      <c r="F28" s="16" t="s">
        <v>72</v>
      </c>
      <c r="G28" s="18">
        <v>41445</v>
      </c>
      <c r="H28" s="19" t="s">
        <v>418</v>
      </c>
      <c r="I28" s="20">
        <v>50000000</v>
      </c>
    </row>
    <row r="29" spans="1:9" ht="13.8" x14ac:dyDescent="0.3">
      <c r="A29" s="15">
        <v>23</v>
      </c>
      <c r="B29" s="16" t="s">
        <v>19</v>
      </c>
      <c r="C29" s="16" t="s">
        <v>87</v>
      </c>
      <c r="D29" s="16" t="s">
        <v>104</v>
      </c>
      <c r="E29" s="16" t="s">
        <v>89</v>
      </c>
      <c r="F29" s="16" t="s">
        <v>72</v>
      </c>
      <c r="G29" s="18">
        <v>41445</v>
      </c>
      <c r="H29" s="19" t="s">
        <v>418</v>
      </c>
      <c r="I29" s="20">
        <v>5000000</v>
      </c>
    </row>
    <row r="30" spans="1:9" s="1" customFormat="1" ht="13.8" x14ac:dyDescent="0.3">
      <c r="A30" s="15">
        <v>24</v>
      </c>
      <c r="B30" s="16" t="s">
        <v>3</v>
      </c>
      <c r="C30" s="16" t="s">
        <v>87</v>
      </c>
      <c r="D30" s="16" t="s">
        <v>104</v>
      </c>
      <c r="E30" s="16" t="s">
        <v>89</v>
      </c>
      <c r="F30" s="16" t="s">
        <v>72</v>
      </c>
      <c r="G30" s="18">
        <v>41445</v>
      </c>
      <c r="H30" s="19" t="s">
        <v>418</v>
      </c>
      <c r="I30" s="20">
        <v>2500000</v>
      </c>
    </row>
    <row r="31" spans="1:9" s="1" customFormat="1" ht="13.8" x14ac:dyDescent="0.3">
      <c r="A31" s="15">
        <v>25</v>
      </c>
      <c r="B31" s="16" t="s">
        <v>20</v>
      </c>
      <c r="C31" s="16" t="s">
        <v>89</v>
      </c>
      <c r="D31" s="16" t="s">
        <v>105</v>
      </c>
      <c r="E31" s="16" t="s">
        <v>89</v>
      </c>
      <c r="F31" s="16" t="s">
        <v>72</v>
      </c>
      <c r="G31" s="18">
        <v>41445</v>
      </c>
      <c r="H31" s="19" t="s">
        <v>418</v>
      </c>
      <c r="I31" s="20">
        <v>2500000</v>
      </c>
    </row>
    <row r="32" spans="1:9" s="1" customFormat="1" ht="13.8" x14ac:dyDescent="0.3">
      <c r="A32" s="15">
        <v>26</v>
      </c>
      <c r="B32" s="16" t="s">
        <v>21</v>
      </c>
      <c r="C32" s="16" t="s">
        <v>89</v>
      </c>
      <c r="D32" s="16" t="s">
        <v>105</v>
      </c>
      <c r="E32" s="16" t="s">
        <v>89</v>
      </c>
      <c r="F32" s="16" t="s">
        <v>72</v>
      </c>
      <c r="G32" s="18">
        <v>41445</v>
      </c>
      <c r="H32" s="19" t="s">
        <v>418</v>
      </c>
      <c r="I32" s="20">
        <v>1000000</v>
      </c>
    </row>
    <row r="33" spans="1:9" s="1" customFormat="1" ht="13.8" x14ac:dyDescent="0.3">
      <c r="A33" s="15">
        <v>27</v>
      </c>
      <c r="B33" s="16" t="s">
        <v>22</v>
      </c>
      <c r="C33" s="16" t="s">
        <v>89</v>
      </c>
      <c r="D33" s="16" t="s">
        <v>105</v>
      </c>
      <c r="E33" s="16" t="s">
        <v>89</v>
      </c>
      <c r="F33" s="16" t="s">
        <v>72</v>
      </c>
      <c r="G33" s="18">
        <v>41445</v>
      </c>
      <c r="H33" s="19" t="s">
        <v>418</v>
      </c>
      <c r="I33" s="20">
        <v>1000000</v>
      </c>
    </row>
    <row r="34" spans="1:9" s="1" customFormat="1" ht="13.8" x14ac:dyDescent="0.3">
      <c r="A34" s="15">
        <v>28</v>
      </c>
      <c r="B34" s="16" t="s">
        <v>5</v>
      </c>
      <c r="C34" s="16" t="s">
        <v>90</v>
      </c>
      <c r="D34" s="16" t="s">
        <v>103</v>
      </c>
      <c r="E34" s="16" t="s">
        <v>89</v>
      </c>
      <c r="F34" s="16" t="s">
        <v>72</v>
      </c>
      <c r="G34" s="18">
        <v>41445</v>
      </c>
      <c r="H34" s="19" t="s">
        <v>418</v>
      </c>
      <c r="I34" s="20">
        <v>0</v>
      </c>
    </row>
    <row r="35" spans="1:9" s="1" customFormat="1" ht="13.8" x14ac:dyDescent="0.3">
      <c r="A35" s="15">
        <v>29</v>
      </c>
      <c r="B35" s="16" t="s">
        <v>23</v>
      </c>
      <c r="C35" s="16" t="s">
        <v>90</v>
      </c>
      <c r="D35" s="16" t="s">
        <v>103</v>
      </c>
      <c r="E35" s="16" t="s">
        <v>89</v>
      </c>
      <c r="F35" s="16" t="s">
        <v>72</v>
      </c>
      <c r="G35" s="18">
        <v>41445</v>
      </c>
      <c r="H35" s="19" t="s">
        <v>418</v>
      </c>
      <c r="I35" s="20">
        <v>0</v>
      </c>
    </row>
    <row r="36" spans="1:9" s="1" customFormat="1" ht="13.8" x14ac:dyDescent="0.3">
      <c r="A36" s="15">
        <v>30</v>
      </c>
      <c r="B36" s="16" t="s">
        <v>24</v>
      </c>
      <c r="C36" s="16" t="s">
        <v>90</v>
      </c>
      <c r="D36" s="16" t="s">
        <v>103</v>
      </c>
      <c r="E36" s="16" t="s">
        <v>89</v>
      </c>
      <c r="F36" s="16" t="s">
        <v>72</v>
      </c>
      <c r="G36" s="18">
        <v>41445</v>
      </c>
      <c r="H36" s="19" t="s">
        <v>418</v>
      </c>
      <c r="I36" s="20">
        <v>0</v>
      </c>
    </row>
    <row r="37" spans="1:9" s="1" customFormat="1" ht="13.8" x14ac:dyDescent="0.3">
      <c r="A37" s="15">
        <v>31</v>
      </c>
      <c r="B37" s="16" t="s">
        <v>25</v>
      </c>
      <c r="C37" s="16" t="s">
        <v>90</v>
      </c>
      <c r="D37" s="16" t="s">
        <v>103</v>
      </c>
      <c r="E37" s="16" t="s">
        <v>89</v>
      </c>
      <c r="F37" s="16" t="s">
        <v>72</v>
      </c>
      <c r="G37" s="18">
        <v>41445</v>
      </c>
      <c r="H37" s="19" t="s">
        <v>418</v>
      </c>
      <c r="I37" s="20">
        <v>0</v>
      </c>
    </row>
    <row r="38" spans="1:9" s="1" customFormat="1" ht="13.8" x14ac:dyDescent="0.3">
      <c r="A38" s="15">
        <v>32</v>
      </c>
      <c r="B38" s="16" t="s">
        <v>26</v>
      </c>
      <c r="C38" s="16" t="s">
        <v>90</v>
      </c>
      <c r="D38" s="16" t="s">
        <v>103</v>
      </c>
      <c r="E38" s="16" t="s">
        <v>89</v>
      </c>
      <c r="F38" s="16" t="s">
        <v>72</v>
      </c>
      <c r="G38" s="18">
        <v>41445</v>
      </c>
      <c r="H38" s="19" t="s">
        <v>418</v>
      </c>
      <c r="I38" s="20">
        <v>0</v>
      </c>
    </row>
    <row r="39" spans="1:9" s="1" customFormat="1" ht="13.8" x14ac:dyDescent="0.3">
      <c r="A39" s="15">
        <v>33</v>
      </c>
      <c r="B39" s="16" t="s">
        <v>27</v>
      </c>
      <c r="C39" s="16" t="s">
        <v>90</v>
      </c>
      <c r="D39" s="16" t="s">
        <v>103</v>
      </c>
      <c r="E39" s="16" t="s">
        <v>89</v>
      </c>
      <c r="F39" s="16" t="s">
        <v>72</v>
      </c>
      <c r="G39" s="18">
        <v>41445</v>
      </c>
      <c r="H39" s="19" t="s">
        <v>418</v>
      </c>
      <c r="I39" s="20">
        <v>0</v>
      </c>
    </row>
    <row r="40" spans="1:9" s="1" customFormat="1" ht="13.8" x14ac:dyDescent="0.3">
      <c r="A40" s="15">
        <v>34</v>
      </c>
      <c r="B40" s="16" t="s">
        <v>28</v>
      </c>
      <c r="C40" s="16" t="s">
        <v>90</v>
      </c>
      <c r="D40" s="16" t="s">
        <v>103</v>
      </c>
      <c r="E40" s="16" t="s">
        <v>89</v>
      </c>
      <c r="F40" s="16" t="s">
        <v>72</v>
      </c>
      <c r="G40" s="18">
        <v>41445</v>
      </c>
      <c r="H40" s="19" t="s">
        <v>418</v>
      </c>
      <c r="I40" s="20">
        <v>0</v>
      </c>
    </row>
    <row r="41" spans="1:9" s="1" customFormat="1" ht="13.8" x14ac:dyDescent="0.3">
      <c r="A41" s="15">
        <v>35</v>
      </c>
      <c r="B41" s="16" t="s">
        <v>29</v>
      </c>
      <c r="C41" s="16" t="s">
        <v>90</v>
      </c>
      <c r="D41" s="16" t="s">
        <v>103</v>
      </c>
      <c r="E41" s="16" t="s">
        <v>89</v>
      </c>
      <c r="F41" s="16" t="s">
        <v>72</v>
      </c>
      <c r="G41" s="18">
        <v>41445</v>
      </c>
      <c r="H41" s="19" t="s">
        <v>418</v>
      </c>
      <c r="I41" s="20">
        <v>0</v>
      </c>
    </row>
    <row r="42" spans="1:9" s="1" customFormat="1" ht="13.8" x14ac:dyDescent="0.3">
      <c r="A42" s="15">
        <v>36</v>
      </c>
      <c r="B42" s="16" t="s">
        <v>30</v>
      </c>
      <c r="C42" s="16" t="s">
        <v>90</v>
      </c>
      <c r="D42" s="16" t="s">
        <v>103</v>
      </c>
      <c r="E42" s="16" t="s">
        <v>89</v>
      </c>
      <c r="F42" s="16" t="s">
        <v>72</v>
      </c>
      <c r="G42" s="18">
        <v>41445</v>
      </c>
      <c r="H42" s="19" t="s">
        <v>418</v>
      </c>
      <c r="I42" s="20">
        <v>0</v>
      </c>
    </row>
    <row r="43" spans="1:9" s="1" customFormat="1" ht="13.8" x14ac:dyDescent="0.3">
      <c r="A43" s="15">
        <v>37</v>
      </c>
      <c r="B43" s="16" t="s">
        <v>31</v>
      </c>
      <c r="C43" s="16" t="s">
        <v>90</v>
      </c>
      <c r="D43" s="16" t="s">
        <v>103</v>
      </c>
      <c r="E43" s="16" t="s">
        <v>89</v>
      </c>
      <c r="F43" s="16" t="s">
        <v>72</v>
      </c>
      <c r="G43" s="18">
        <v>41445</v>
      </c>
      <c r="H43" s="19" t="s">
        <v>418</v>
      </c>
      <c r="I43" s="20">
        <v>0</v>
      </c>
    </row>
    <row r="44" spans="1:9" s="1" customFormat="1" ht="13.8" x14ac:dyDescent="0.3">
      <c r="A44" s="15">
        <v>38</v>
      </c>
      <c r="B44" s="16" t="s">
        <v>32</v>
      </c>
      <c r="C44" s="16" t="s">
        <v>90</v>
      </c>
      <c r="D44" s="16" t="s">
        <v>103</v>
      </c>
      <c r="E44" s="16" t="s">
        <v>89</v>
      </c>
      <c r="F44" s="16" t="s">
        <v>72</v>
      </c>
      <c r="G44" s="18">
        <v>41445</v>
      </c>
      <c r="H44" s="19" t="s">
        <v>418</v>
      </c>
      <c r="I44" s="20">
        <v>0</v>
      </c>
    </row>
    <row r="45" spans="1:9" s="1" customFormat="1" ht="13.8" x14ac:dyDescent="0.3">
      <c r="A45" s="15">
        <v>39</v>
      </c>
      <c r="B45" s="16" t="s">
        <v>33</v>
      </c>
      <c r="C45" s="16" t="s">
        <v>90</v>
      </c>
      <c r="D45" s="16" t="s">
        <v>103</v>
      </c>
      <c r="E45" s="16" t="s">
        <v>89</v>
      </c>
      <c r="F45" s="16" t="s">
        <v>72</v>
      </c>
      <c r="G45" s="18">
        <v>41445</v>
      </c>
      <c r="H45" s="19" t="s">
        <v>418</v>
      </c>
      <c r="I45" s="20">
        <v>0</v>
      </c>
    </row>
    <row r="46" spans="1:9" s="1" customFormat="1" ht="13.8" x14ac:dyDescent="0.3">
      <c r="A46" s="15">
        <v>40</v>
      </c>
      <c r="B46" s="16" t="s">
        <v>34</v>
      </c>
      <c r="C46" s="16" t="s">
        <v>90</v>
      </c>
      <c r="D46" s="16" t="s">
        <v>103</v>
      </c>
      <c r="E46" s="16" t="s">
        <v>89</v>
      </c>
      <c r="F46" s="16" t="s">
        <v>72</v>
      </c>
      <c r="G46" s="18">
        <v>41445</v>
      </c>
      <c r="H46" s="19" t="s">
        <v>418</v>
      </c>
      <c r="I46" s="20">
        <v>0</v>
      </c>
    </row>
    <row r="47" spans="1:9" s="1" customFormat="1" ht="13.8" x14ac:dyDescent="0.3">
      <c r="A47" s="15">
        <v>41</v>
      </c>
      <c r="B47" s="16" t="s">
        <v>35</v>
      </c>
      <c r="C47" s="16" t="s">
        <v>90</v>
      </c>
      <c r="D47" s="16" t="s">
        <v>103</v>
      </c>
      <c r="E47" s="16" t="s">
        <v>89</v>
      </c>
      <c r="F47" s="16" t="s">
        <v>72</v>
      </c>
      <c r="G47" s="18">
        <v>41445</v>
      </c>
      <c r="H47" s="19" t="s">
        <v>418</v>
      </c>
      <c r="I47" s="20">
        <v>0</v>
      </c>
    </row>
    <row r="48" spans="1:9" s="1" customFormat="1" ht="13.8" x14ac:dyDescent="0.3">
      <c r="A48" s="15">
        <v>42</v>
      </c>
      <c r="B48" s="16" t="s">
        <v>36</v>
      </c>
      <c r="C48" s="16" t="s">
        <v>90</v>
      </c>
      <c r="D48" s="16" t="s">
        <v>103</v>
      </c>
      <c r="E48" s="16" t="s">
        <v>89</v>
      </c>
      <c r="F48" s="16" t="s">
        <v>72</v>
      </c>
      <c r="G48" s="18">
        <v>41445</v>
      </c>
      <c r="H48" s="19" t="s">
        <v>418</v>
      </c>
      <c r="I48" s="20">
        <v>0</v>
      </c>
    </row>
    <row r="49" spans="1:9" s="1" customFormat="1" ht="13.8" x14ac:dyDescent="0.3">
      <c r="A49" s="15">
        <v>43</v>
      </c>
      <c r="B49" s="16" t="s">
        <v>37</v>
      </c>
      <c r="C49" s="16" t="s">
        <v>89</v>
      </c>
      <c r="D49" s="16" t="s">
        <v>105</v>
      </c>
      <c r="E49" s="16" t="s">
        <v>89</v>
      </c>
      <c r="F49" s="16" t="s">
        <v>72</v>
      </c>
      <c r="G49" s="18">
        <v>41445</v>
      </c>
      <c r="H49" s="19" t="s">
        <v>418</v>
      </c>
      <c r="I49" s="20">
        <v>2000000</v>
      </c>
    </row>
    <row r="50" spans="1:9" s="1" customFormat="1" ht="13.8" x14ac:dyDescent="0.3">
      <c r="A50" s="15">
        <v>44</v>
      </c>
      <c r="B50" s="16" t="s">
        <v>38</v>
      </c>
      <c r="C50" s="16" t="s">
        <v>89</v>
      </c>
      <c r="D50" s="16" t="s">
        <v>105</v>
      </c>
      <c r="E50" s="16" t="s">
        <v>89</v>
      </c>
      <c r="F50" s="16" t="s">
        <v>72</v>
      </c>
      <c r="G50" s="18">
        <v>41445</v>
      </c>
      <c r="H50" s="19" t="s">
        <v>418</v>
      </c>
      <c r="I50" s="20">
        <v>1000000</v>
      </c>
    </row>
    <row r="51" spans="1:9" s="1" customFormat="1" ht="13.8" x14ac:dyDescent="0.3">
      <c r="A51" s="15">
        <v>45</v>
      </c>
      <c r="B51" s="16" t="s">
        <v>39</v>
      </c>
      <c r="C51" s="16" t="s">
        <v>89</v>
      </c>
      <c r="D51" s="16" t="s">
        <v>105</v>
      </c>
      <c r="E51" s="16" t="s">
        <v>89</v>
      </c>
      <c r="F51" s="16" t="s">
        <v>72</v>
      </c>
      <c r="G51" s="18">
        <v>41445</v>
      </c>
      <c r="H51" s="19" t="s">
        <v>418</v>
      </c>
      <c r="I51" s="20">
        <v>60000000</v>
      </c>
    </row>
    <row r="52" spans="1:9" s="1" customFormat="1" ht="13.8" x14ac:dyDescent="0.3">
      <c r="A52" s="15">
        <v>46</v>
      </c>
      <c r="B52" s="16" t="s">
        <v>39</v>
      </c>
      <c r="C52" s="16" t="s">
        <v>89</v>
      </c>
      <c r="D52" s="16" t="s">
        <v>105</v>
      </c>
      <c r="E52" s="16" t="s">
        <v>89</v>
      </c>
      <c r="F52" s="16" t="s">
        <v>72</v>
      </c>
      <c r="G52" s="18">
        <v>41445</v>
      </c>
      <c r="H52" s="19" t="s">
        <v>418</v>
      </c>
      <c r="I52" s="20">
        <v>10000000</v>
      </c>
    </row>
    <row r="53" spans="1:9" ht="13.8" x14ac:dyDescent="0.3">
      <c r="A53" s="15">
        <v>47</v>
      </c>
      <c r="B53" s="16" t="s">
        <v>40</v>
      </c>
      <c r="C53" s="16" t="s">
        <v>106</v>
      </c>
      <c r="D53" s="16" t="s">
        <v>107</v>
      </c>
      <c r="E53" s="16" t="s">
        <v>96</v>
      </c>
      <c r="F53" s="16" t="s">
        <v>72</v>
      </c>
      <c r="G53" s="18">
        <v>41438</v>
      </c>
      <c r="H53" s="19" t="s">
        <v>418</v>
      </c>
      <c r="I53" s="20">
        <v>10000000</v>
      </c>
    </row>
    <row r="54" spans="1:9" ht="13.8" x14ac:dyDescent="0.3">
      <c r="A54" s="15">
        <v>48</v>
      </c>
      <c r="B54" s="16" t="s">
        <v>41</v>
      </c>
      <c r="C54" s="16" t="s">
        <v>106</v>
      </c>
      <c r="D54" s="16" t="s">
        <v>107</v>
      </c>
      <c r="E54" s="16" t="s">
        <v>96</v>
      </c>
      <c r="F54" s="16" t="s">
        <v>72</v>
      </c>
      <c r="G54" s="18">
        <v>41438</v>
      </c>
      <c r="H54" s="19" t="s">
        <v>418</v>
      </c>
      <c r="I54" s="20">
        <v>10000000</v>
      </c>
    </row>
    <row r="55" spans="1:9" ht="13.8" x14ac:dyDescent="0.3">
      <c r="A55" s="15">
        <v>49</v>
      </c>
      <c r="B55" s="16" t="s">
        <v>42</v>
      </c>
      <c r="C55" s="16" t="s">
        <v>106</v>
      </c>
      <c r="D55" s="16" t="s">
        <v>107</v>
      </c>
      <c r="E55" s="16" t="s">
        <v>96</v>
      </c>
      <c r="F55" s="16" t="s">
        <v>72</v>
      </c>
      <c r="G55" s="18">
        <v>41438</v>
      </c>
      <c r="H55" s="19" t="s">
        <v>418</v>
      </c>
      <c r="I55" s="20">
        <v>5000000</v>
      </c>
    </row>
    <row r="56" spans="1:9" ht="13.8" x14ac:dyDescent="0.3">
      <c r="A56" s="15">
        <v>50</v>
      </c>
      <c r="B56" s="16" t="s">
        <v>43</v>
      </c>
      <c r="C56" s="16" t="s">
        <v>106</v>
      </c>
      <c r="D56" s="16" t="s">
        <v>107</v>
      </c>
      <c r="E56" s="16" t="s">
        <v>96</v>
      </c>
      <c r="F56" s="16" t="s">
        <v>72</v>
      </c>
      <c r="G56" s="18">
        <v>41438</v>
      </c>
      <c r="H56" s="19" t="s">
        <v>418</v>
      </c>
      <c r="I56" s="20">
        <v>5000000</v>
      </c>
    </row>
    <row r="57" spans="1:9" ht="13.8" x14ac:dyDescent="0.3">
      <c r="A57" s="15">
        <v>51</v>
      </c>
      <c r="B57" s="16" t="s">
        <v>44</v>
      </c>
      <c r="C57" s="16" t="s">
        <v>106</v>
      </c>
      <c r="D57" s="16" t="s">
        <v>107</v>
      </c>
      <c r="E57" s="16" t="s">
        <v>96</v>
      </c>
      <c r="F57" s="16" t="s">
        <v>72</v>
      </c>
      <c r="G57" s="18">
        <v>41438</v>
      </c>
      <c r="H57" s="19" t="s">
        <v>418</v>
      </c>
      <c r="I57" s="20">
        <v>5000000</v>
      </c>
    </row>
    <row r="58" spans="1:9" ht="13.8" x14ac:dyDescent="0.3">
      <c r="A58" s="15">
        <v>52</v>
      </c>
      <c r="B58" s="16" t="s">
        <v>45</v>
      </c>
      <c r="C58" s="16" t="s">
        <v>106</v>
      </c>
      <c r="D58" s="16" t="s">
        <v>107</v>
      </c>
      <c r="E58" s="16" t="s">
        <v>96</v>
      </c>
      <c r="F58" s="16" t="s">
        <v>72</v>
      </c>
      <c r="G58" s="18">
        <v>41438</v>
      </c>
      <c r="H58" s="19" t="s">
        <v>418</v>
      </c>
      <c r="I58" s="20">
        <v>5000000</v>
      </c>
    </row>
    <row r="59" spans="1:9" ht="13.8" x14ac:dyDescent="0.3">
      <c r="A59" s="15">
        <v>53</v>
      </c>
      <c r="B59" s="16" t="s">
        <v>46</v>
      </c>
      <c r="C59" s="16" t="s">
        <v>106</v>
      </c>
      <c r="D59" s="16" t="s">
        <v>107</v>
      </c>
      <c r="E59" s="16" t="s">
        <v>96</v>
      </c>
      <c r="F59" s="16" t="s">
        <v>72</v>
      </c>
      <c r="G59" s="18">
        <v>41438</v>
      </c>
      <c r="H59" s="19" t="s">
        <v>418</v>
      </c>
      <c r="I59" s="20">
        <v>5000000</v>
      </c>
    </row>
    <row r="60" spans="1:9" ht="13.8" x14ac:dyDescent="0.3">
      <c r="A60" s="15">
        <v>54</v>
      </c>
      <c r="B60" s="16" t="s">
        <v>47</v>
      </c>
      <c r="C60" s="16" t="s">
        <v>106</v>
      </c>
      <c r="D60" s="16" t="s">
        <v>107</v>
      </c>
      <c r="E60" s="16" t="s">
        <v>96</v>
      </c>
      <c r="F60" s="16" t="s">
        <v>72</v>
      </c>
      <c r="G60" s="18">
        <v>41438</v>
      </c>
      <c r="H60" s="19" t="s">
        <v>418</v>
      </c>
      <c r="I60" s="20">
        <v>5000000</v>
      </c>
    </row>
    <row r="61" spans="1:9" s="1" customFormat="1" ht="13.8" x14ac:dyDescent="0.3">
      <c r="A61" s="15">
        <v>55</v>
      </c>
      <c r="B61" s="16" t="s">
        <v>44</v>
      </c>
      <c r="C61" s="16" t="s">
        <v>106</v>
      </c>
      <c r="D61" s="16" t="s">
        <v>107</v>
      </c>
      <c r="E61" s="16" t="s">
        <v>96</v>
      </c>
      <c r="F61" s="16" t="s">
        <v>72</v>
      </c>
      <c r="G61" s="18">
        <v>41438</v>
      </c>
      <c r="H61" s="19" t="s">
        <v>418</v>
      </c>
      <c r="I61" s="25" t="s">
        <v>118</v>
      </c>
    </row>
    <row r="62" spans="1:9" s="1" customFormat="1" ht="13.8" x14ac:dyDescent="0.3">
      <c r="A62" s="15">
        <v>56</v>
      </c>
      <c r="B62" s="16" t="s">
        <v>48</v>
      </c>
      <c r="C62" s="16" t="s">
        <v>108</v>
      </c>
      <c r="D62" s="16" t="s">
        <v>109</v>
      </c>
      <c r="E62" s="16" t="s">
        <v>71</v>
      </c>
      <c r="F62" s="16" t="s">
        <v>72</v>
      </c>
      <c r="G62" s="26">
        <v>41526</v>
      </c>
      <c r="H62" s="19" t="s">
        <v>115</v>
      </c>
      <c r="I62" s="20">
        <v>2500000</v>
      </c>
    </row>
    <row r="63" spans="1:9" s="1" customFormat="1" ht="13.8" x14ac:dyDescent="0.3">
      <c r="A63" s="15">
        <v>57</v>
      </c>
      <c r="B63" s="16" t="s">
        <v>49</v>
      </c>
      <c r="C63" s="16" t="s">
        <v>110</v>
      </c>
      <c r="D63" s="16" t="s">
        <v>111</v>
      </c>
      <c r="E63" s="16" t="s">
        <v>98</v>
      </c>
      <c r="F63" s="16" t="s">
        <v>72</v>
      </c>
      <c r="G63" s="18">
        <v>41587</v>
      </c>
      <c r="H63" s="19" t="s">
        <v>417</v>
      </c>
      <c r="I63" s="20">
        <v>8000000</v>
      </c>
    </row>
    <row r="64" spans="1:9" s="1" customFormat="1" ht="13.8" x14ac:dyDescent="0.3">
      <c r="A64" s="15">
        <v>58</v>
      </c>
      <c r="B64" s="16" t="s">
        <v>50</v>
      </c>
      <c r="C64" s="16" t="s">
        <v>99</v>
      </c>
      <c r="D64" s="16" t="s">
        <v>112</v>
      </c>
      <c r="E64" s="16" t="s">
        <v>98</v>
      </c>
      <c r="F64" s="16" t="s">
        <v>72</v>
      </c>
      <c r="G64" s="18">
        <v>41587</v>
      </c>
      <c r="H64" s="19" t="s">
        <v>417</v>
      </c>
      <c r="I64" s="20">
        <v>5000000</v>
      </c>
    </row>
    <row r="65" spans="1:9" s="1" customFormat="1" ht="13.8" x14ac:dyDescent="0.3">
      <c r="A65" s="15">
        <v>59</v>
      </c>
      <c r="B65" s="16" t="s">
        <v>51</v>
      </c>
      <c r="C65" s="16" t="s">
        <v>99</v>
      </c>
      <c r="D65" s="16" t="s">
        <v>112</v>
      </c>
      <c r="E65" s="16" t="s">
        <v>98</v>
      </c>
      <c r="F65" s="16" t="s">
        <v>72</v>
      </c>
      <c r="G65" s="18">
        <v>41587</v>
      </c>
      <c r="H65" s="19" t="s">
        <v>417</v>
      </c>
      <c r="I65" s="20">
        <v>5000000</v>
      </c>
    </row>
    <row r="66" spans="1:9" s="1" customFormat="1" ht="13.8" x14ac:dyDescent="0.3">
      <c r="A66" s="15">
        <v>60</v>
      </c>
      <c r="B66" s="16" t="s">
        <v>52</v>
      </c>
      <c r="C66" s="16" t="s">
        <v>99</v>
      </c>
      <c r="D66" s="16" t="s">
        <v>112</v>
      </c>
      <c r="E66" s="16" t="s">
        <v>98</v>
      </c>
      <c r="F66" s="16" t="s">
        <v>72</v>
      </c>
      <c r="G66" s="18">
        <v>41587</v>
      </c>
      <c r="H66" s="19" t="s">
        <v>417</v>
      </c>
      <c r="I66" s="20">
        <v>4000000</v>
      </c>
    </row>
    <row r="67" spans="1:9" s="1" customFormat="1" ht="13.8" x14ac:dyDescent="0.3">
      <c r="A67" s="15">
        <v>61</v>
      </c>
      <c r="B67" s="16" t="s">
        <v>53</v>
      </c>
      <c r="C67" s="16" t="s">
        <v>99</v>
      </c>
      <c r="D67" s="16" t="s">
        <v>112</v>
      </c>
      <c r="E67" s="16" t="s">
        <v>98</v>
      </c>
      <c r="F67" s="16" t="s">
        <v>72</v>
      </c>
      <c r="G67" s="18">
        <v>41587</v>
      </c>
      <c r="H67" s="19" t="s">
        <v>417</v>
      </c>
      <c r="I67" s="20">
        <v>3000000</v>
      </c>
    </row>
    <row r="68" spans="1:9" s="1" customFormat="1" ht="13.8" x14ac:dyDescent="0.3">
      <c r="A68" s="15">
        <v>62</v>
      </c>
      <c r="B68" s="16" t="s">
        <v>54</v>
      </c>
      <c r="C68" s="16" t="s">
        <v>99</v>
      </c>
      <c r="D68" s="16" t="s">
        <v>112</v>
      </c>
      <c r="E68" s="16" t="s">
        <v>98</v>
      </c>
      <c r="F68" s="16" t="s">
        <v>72</v>
      </c>
      <c r="G68" s="18">
        <v>41587</v>
      </c>
      <c r="H68" s="19" t="s">
        <v>417</v>
      </c>
      <c r="I68" s="20">
        <v>3000000</v>
      </c>
    </row>
    <row r="69" spans="1:9" s="1" customFormat="1" ht="13.8" x14ac:dyDescent="0.3">
      <c r="A69" s="15">
        <v>63</v>
      </c>
      <c r="B69" s="16" t="s">
        <v>55</v>
      </c>
      <c r="C69" s="16" t="s">
        <v>99</v>
      </c>
      <c r="D69" s="16" t="s">
        <v>112</v>
      </c>
      <c r="E69" s="16" t="s">
        <v>98</v>
      </c>
      <c r="F69" s="16" t="s">
        <v>72</v>
      </c>
      <c r="G69" s="18">
        <v>41587</v>
      </c>
      <c r="H69" s="19" t="s">
        <v>417</v>
      </c>
      <c r="I69" s="20">
        <v>3000000</v>
      </c>
    </row>
    <row r="70" spans="1:9" s="1" customFormat="1" ht="13.8" x14ac:dyDescent="0.3">
      <c r="A70" s="15">
        <v>64</v>
      </c>
      <c r="B70" s="16" t="s">
        <v>56</v>
      </c>
      <c r="C70" s="16" t="s">
        <v>113</v>
      </c>
      <c r="D70" s="16" t="s">
        <v>103</v>
      </c>
      <c r="E70" s="16" t="s">
        <v>72</v>
      </c>
      <c r="F70" s="16" t="s">
        <v>72</v>
      </c>
      <c r="G70" s="18">
        <v>41587</v>
      </c>
      <c r="H70" s="19" t="s">
        <v>417</v>
      </c>
      <c r="I70" s="20">
        <v>5000000</v>
      </c>
    </row>
    <row r="71" spans="1:9" s="1" customFormat="1" ht="13.8" x14ac:dyDescent="0.3">
      <c r="A71" s="15">
        <v>65</v>
      </c>
      <c r="B71" s="16" t="s">
        <v>57</v>
      </c>
      <c r="C71" s="16" t="s">
        <v>110</v>
      </c>
      <c r="D71" s="16"/>
      <c r="E71" s="16" t="s">
        <v>98</v>
      </c>
      <c r="F71" s="16" t="s">
        <v>72</v>
      </c>
      <c r="G71" s="18">
        <v>41621</v>
      </c>
      <c r="H71" s="19" t="s">
        <v>116</v>
      </c>
      <c r="I71" s="20">
        <v>1500000</v>
      </c>
    </row>
    <row r="72" spans="1:9" s="1" customFormat="1" ht="13.8" x14ac:dyDescent="0.3">
      <c r="A72" s="15">
        <v>66</v>
      </c>
      <c r="B72" s="16" t="s">
        <v>58</v>
      </c>
      <c r="C72" s="16" t="s">
        <v>110</v>
      </c>
      <c r="D72" s="16"/>
      <c r="E72" s="16" t="s">
        <v>98</v>
      </c>
      <c r="F72" s="16" t="s">
        <v>72</v>
      </c>
      <c r="G72" s="18">
        <v>41621</v>
      </c>
      <c r="H72" s="19" t="s">
        <v>116</v>
      </c>
      <c r="I72" s="20">
        <v>500000</v>
      </c>
    </row>
    <row r="73" spans="1:9" s="1" customFormat="1" ht="13.8" x14ac:dyDescent="0.3">
      <c r="A73" s="15">
        <v>67</v>
      </c>
      <c r="B73" s="16" t="s">
        <v>59</v>
      </c>
      <c r="C73" s="16" t="s">
        <v>110</v>
      </c>
      <c r="D73" s="16"/>
      <c r="E73" s="16" t="s">
        <v>98</v>
      </c>
      <c r="F73" s="16" t="s">
        <v>72</v>
      </c>
      <c r="G73" s="18">
        <v>41621</v>
      </c>
      <c r="H73" s="19" t="s">
        <v>116</v>
      </c>
      <c r="I73" s="20">
        <v>250000</v>
      </c>
    </row>
    <row r="74" spans="1:9" s="1" customFormat="1" ht="13.8" x14ac:dyDescent="0.3">
      <c r="A74" s="15">
        <v>68</v>
      </c>
      <c r="B74" s="16" t="s">
        <v>60</v>
      </c>
      <c r="C74" s="16" t="s">
        <v>110</v>
      </c>
      <c r="D74" s="16"/>
      <c r="E74" s="16" t="s">
        <v>98</v>
      </c>
      <c r="F74" s="16" t="s">
        <v>72</v>
      </c>
      <c r="G74" s="18">
        <v>41621</v>
      </c>
      <c r="H74" s="19" t="s">
        <v>116</v>
      </c>
      <c r="I74" s="20">
        <v>150000</v>
      </c>
    </row>
    <row r="75" spans="1:9" s="1" customFormat="1" ht="13.8" x14ac:dyDescent="0.3">
      <c r="A75" s="15">
        <v>69</v>
      </c>
      <c r="B75" s="16" t="s">
        <v>61</v>
      </c>
      <c r="C75" s="16" t="s">
        <v>110</v>
      </c>
      <c r="D75" s="16"/>
      <c r="E75" s="16" t="s">
        <v>98</v>
      </c>
      <c r="F75" s="16" t="s">
        <v>72</v>
      </c>
      <c r="G75" s="18">
        <v>41621</v>
      </c>
      <c r="H75" s="19" t="s">
        <v>116</v>
      </c>
      <c r="I75" s="20">
        <v>200000</v>
      </c>
    </row>
    <row r="76" spans="1:9" s="1" customFormat="1" ht="13.8" x14ac:dyDescent="0.3">
      <c r="A76" s="15">
        <v>70</v>
      </c>
      <c r="B76" s="16" t="s">
        <v>62</v>
      </c>
      <c r="C76" s="16" t="s">
        <v>110</v>
      </c>
      <c r="D76" s="16"/>
      <c r="E76" s="16" t="s">
        <v>98</v>
      </c>
      <c r="F76" s="16" t="s">
        <v>72</v>
      </c>
      <c r="G76" s="18">
        <v>41621</v>
      </c>
      <c r="H76" s="19" t="s">
        <v>116</v>
      </c>
      <c r="I76" s="20">
        <v>200000</v>
      </c>
    </row>
    <row r="77" spans="1:9" s="1" customFormat="1" ht="13.8" x14ac:dyDescent="0.3">
      <c r="A77" s="15">
        <v>71</v>
      </c>
      <c r="B77" s="16" t="s">
        <v>63</v>
      </c>
      <c r="C77" s="16" t="s">
        <v>110</v>
      </c>
      <c r="D77" s="16"/>
      <c r="E77" s="16" t="s">
        <v>98</v>
      </c>
      <c r="F77" s="16" t="s">
        <v>72</v>
      </c>
      <c r="G77" s="18">
        <v>41621</v>
      </c>
      <c r="H77" s="19" t="s">
        <v>116</v>
      </c>
      <c r="I77" s="20">
        <v>200000</v>
      </c>
    </row>
    <row r="78" spans="1:9" s="1" customFormat="1" ht="13.8" x14ac:dyDescent="0.3">
      <c r="A78" s="15">
        <v>72</v>
      </c>
      <c r="B78" s="16" t="s">
        <v>64</v>
      </c>
      <c r="C78" s="16" t="s">
        <v>110</v>
      </c>
      <c r="D78" s="16"/>
      <c r="E78" s="16" t="s">
        <v>98</v>
      </c>
      <c r="F78" s="16" t="s">
        <v>72</v>
      </c>
      <c r="G78" s="18">
        <v>41621</v>
      </c>
      <c r="H78" s="19" t="s">
        <v>116</v>
      </c>
      <c r="I78" s="20">
        <v>100000</v>
      </c>
    </row>
    <row r="79" spans="1:9" s="1" customFormat="1" ht="13.8" x14ac:dyDescent="0.3">
      <c r="A79" s="15">
        <v>73</v>
      </c>
      <c r="B79" s="16" t="s">
        <v>65</v>
      </c>
      <c r="C79" s="16" t="s">
        <v>110</v>
      </c>
      <c r="D79" s="16"/>
      <c r="E79" s="16" t="s">
        <v>98</v>
      </c>
      <c r="F79" s="16" t="s">
        <v>72</v>
      </c>
      <c r="G79" s="18">
        <v>41621</v>
      </c>
      <c r="H79" s="19" t="s">
        <v>116</v>
      </c>
      <c r="I79" s="20">
        <v>50000</v>
      </c>
    </row>
    <row r="80" spans="1:9" s="1" customFormat="1" ht="13.8" x14ac:dyDescent="0.3">
      <c r="A80" s="15">
        <v>74</v>
      </c>
      <c r="B80" s="16" t="s">
        <v>66</v>
      </c>
      <c r="C80" s="16" t="s">
        <v>110</v>
      </c>
      <c r="D80" s="16"/>
      <c r="E80" s="16" t="s">
        <v>98</v>
      </c>
      <c r="F80" s="16" t="s">
        <v>72</v>
      </c>
      <c r="G80" s="18">
        <v>41621</v>
      </c>
      <c r="H80" s="19" t="s">
        <v>116</v>
      </c>
      <c r="I80" s="20">
        <v>100000</v>
      </c>
    </row>
    <row r="81" spans="1:9" s="1" customFormat="1" ht="13.8" x14ac:dyDescent="0.3">
      <c r="A81" s="15">
        <v>75</v>
      </c>
      <c r="B81" s="16" t="s">
        <v>67</v>
      </c>
      <c r="C81" s="16" t="s">
        <v>110</v>
      </c>
      <c r="D81" s="16"/>
      <c r="E81" s="16" t="s">
        <v>98</v>
      </c>
      <c r="F81" s="16" t="s">
        <v>72</v>
      </c>
      <c r="G81" s="18">
        <v>41621</v>
      </c>
      <c r="H81" s="19" t="s">
        <v>116</v>
      </c>
      <c r="I81" s="20">
        <v>150000</v>
      </c>
    </row>
    <row r="82" spans="1:9" s="1" customFormat="1" ht="13.8" x14ac:dyDescent="0.3">
      <c r="A82" s="15">
        <v>76</v>
      </c>
      <c r="B82" s="16" t="s">
        <v>68</v>
      </c>
      <c r="C82" s="16" t="s">
        <v>110</v>
      </c>
      <c r="D82" s="16"/>
      <c r="E82" s="16" t="s">
        <v>98</v>
      </c>
      <c r="F82" s="16" t="s">
        <v>72</v>
      </c>
      <c r="G82" s="18">
        <v>41621</v>
      </c>
      <c r="H82" s="19" t="s">
        <v>116</v>
      </c>
      <c r="I82" s="20">
        <v>200000</v>
      </c>
    </row>
    <row r="83" spans="1:9" s="1" customFormat="1" ht="13.8" x14ac:dyDescent="0.3">
      <c r="A83" s="15">
        <v>77</v>
      </c>
      <c r="B83" s="16" t="s">
        <v>650</v>
      </c>
      <c r="C83" s="16" t="s">
        <v>975</v>
      </c>
      <c r="D83" s="27" t="s">
        <v>111</v>
      </c>
      <c r="E83" s="16" t="s">
        <v>89</v>
      </c>
      <c r="F83" s="16" t="s">
        <v>72</v>
      </c>
      <c r="G83" s="18">
        <v>41628</v>
      </c>
      <c r="H83" s="19" t="s">
        <v>418</v>
      </c>
      <c r="I83" s="20">
        <v>5000000</v>
      </c>
    </row>
    <row r="84" spans="1:9" s="1" customFormat="1" ht="13.8" x14ac:dyDescent="0.3">
      <c r="A84" s="15">
        <v>78</v>
      </c>
      <c r="B84" s="16" t="s">
        <v>976</v>
      </c>
      <c r="C84" s="16" t="s">
        <v>977</v>
      </c>
      <c r="D84" s="16"/>
      <c r="E84" s="16" t="s">
        <v>89</v>
      </c>
      <c r="F84" s="16" t="s">
        <v>72</v>
      </c>
      <c r="G84" s="18">
        <v>41628</v>
      </c>
      <c r="H84" s="19" t="s">
        <v>418</v>
      </c>
      <c r="I84" s="20">
        <v>25000000</v>
      </c>
    </row>
    <row r="85" spans="1:9" s="1" customFormat="1" ht="13.8" x14ac:dyDescent="0.3">
      <c r="A85" s="15">
        <v>79</v>
      </c>
      <c r="B85" s="19" t="s">
        <v>120</v>
      </c>
      <c r="C85" s="27" t="s">
        <v>156</v>
      </c>
      <c r="D85" s="27" t="s">
        <v>175</v>
      </c>
      <c r="E85" s="27" t="s">
        <v>157</v>
      </c>
      <c r="F85" s="16" t="s">
        <v>191</v>
      </c>
      <c r="G85" s="28">
        <v>41278</v>
      </c>
      <c r="H85" s="19" t="s">
        <v>418</v>
      </c>
      <c r="I85" s="29">
        <v>500000</v>
      </c>
    </row>
    <row r="86" spans="1:9" s="1" customFormat="1" ht="13.8" x14ac:dyDescent="0.3">
      <c r="A86" s="15">
        <v>80</v>
      </c>
      <c r="B86" s="19" t="s">
        <v>121</v>
      </c>
      <c r="C86" s="27" t="s">
        <v>157</v>
      </c>
      <c r="D86" s="27" t="s">
        <v>112</v>
      </c>
      <c r="E86" s="27" t="s">
        <v>157</v>
      </c>
      <c r="F86" s="16" t="s">
        <v>191</v>
      </c>
      <c r="G86" s="28">
        <v>41284</v>
      </c>
      <c r="H86" s="19" t="s">
        <v>417</v>
      </c>
      <c r="I86" s="29">
        <v>600000</v>
      </c>
    </row>
    <row r="87" spans="1:9" s="1" customFormat="1" ht="13.8" x14ac:dyDescent="0.3">
      <c r="A87" s="15">
        <v>81</v>
      </c>
      <c r="B87" s="19" t="s">
        <v>122</v>
      </c>
      <c r="C87" s="27" t="s">
        <v>158</v>
      </c>
      <c r="D87" s="27" t="s">
        <v>103</v>
      </c>
      <c r="E87" s="27" t="s">
        <v>157</v>
      </c>
      <c r="F87" s="16" t="s">
        <v>191</v>
      </c>
      <c r="G87" s="28">
        <v>41288</v>
      </c>
      <c r="H87" s="19" t="s">
        <v>418</v>
      </c>
      <c r="I87" s="29">
        <v>1000000</v>
      </c>
    </row>
    <row r="88" spans="1:9" s="1" customFormat="1" ht="13.8" x14ac:dyDescent="0.3">
      <c r="A88" s="15">
        <v>82</v>
      </c>
      <c r="B88" s="19" t="s">
        <v>123</v>
      </c>
      <c r="C88" s="27" t="s">
        <v>158</v>
      </c>
      <c r="D88" s="27" t="s">
        <v>103</v>
      </c>
      <c r="E88" s="27" t="s">
        <v>157</v>
      </c>
      <c r="F88" s="16" t="s">
        <v>191</v>
      </c>
      <c r="G88" s="28">
        <v>41288</v>
      </c>
      <c r="H88" s="19" t="s">
        <v>418</v>
      </c>
      <c r="I88" s="29">
        <v>1000000</v>
      </c>
    </row>
    <row r="89" spans="1:9" s="1" customFormat="1" ht="13.8" x14ac:dyDescent="0.3">
      <c r="A89" s="15">
        <v>83</v>
      </c>
      <c r="B89" s="19" t="s">
        <v>124</v>
      </c>
      <c r="C89" s="27" t="s">
        <v>158</v>
      </c>
      <c r="D89" s="27" t="s">
        <v>103</v>
      </c>
      <c r="E89" s="27" t="s">
        <v>157</v>
      </c>
      <c r="F89" s="16" t="s">
        <v>191</v>
      </c>
      <c r="G89" s="28">
        <v>41288</v>
      </c>
      <c r="H89" s="19" t="s">
        <v>418</v>
      </c>
      <c r="I89" s="29">
        <v>1000000</v>
      </c>
    </row>
    <row r="90" spans="1:9" s="1" customFormat="1" ht="13.8" x14ac:dyDescent="0.3">
      <c r="A90" s="15">
        <v>84</v>
      </c>
      <c r="B90" s="19" t="s">
        <v>125</v>
      </c>
      <c r="C90" s="27" t="s">
        <v>158</v>
      </c>
      <c r="D90" s="27" t="s">
        <v>103</v>
      </c>
      <c r="E90" s="27" t="s">
        <v>157</v>
      </c>
      <c r="F90" s="16" t="s">
        <v>191</v>
      </c>
      <c r="G90" s="28">
        <v>41288</v>
      </c>
      <c r="H90" s="19" t="s">
        <v>418</v>
      </c>
      <c r="I90" s="29">
        <v>1000000</v>
      </c>
    </row>
    <row r="91" spans="1:9" s="1" customFormat="1" ht="13.8" x14ac:dyDescent="0.3">
      <c r="A91" s="15">
        <v>85</v>
      </c>
      <c r="B91" s="19" t="s">
        <v>126</v>
      </c>
      <c r="C91" s="27" t="s">
        <v>158</v>
      </c>
      <c r="D91" s="27" t="s">
        <v>103</v>
      </c>
      <c r="E91" s="27" t="s">
        <v>157</v>
      </c>
      <c r="F91" s="16" t="s">
        <v>191</v>
      </c>
      <c r="G91" s="28">
        <v>41288</v>
      </c>
      <c r="H91" s="19" t="s">
        <v>418</v>
      </c>
      <c r="I91" s="29">
        <v>1000000</v>
      </c>
    </row>
    <row r="92" spans="1:9" s="1" customFormat="1" ht="13.8" x14ac:dyDescent="0.3">
      <c r="A92" s="15">
        <v>86</v>
      </c>
      <c r="B92" s="19" t="s">
        <v>127</v>
      </c>
      <c r="C92" s="27" t="s">
        <v>159</v>
      </c>
      <c r="D92" s="27" t="s">
        <v>176</v>
      </c>
      <c r="E92" s="27" t="s">
        <v>162</v>
      </c>
      <c r="F92" s="16" t="s">
        <v>191</v>
      </c>
      <c r="G92" s="28">
        <v>41287</v>
      </c>
      <c r="H92" s="19" t="s">
        <v>417</v>
      </c>
      <c r="I92" s="29">
        <v>0</v>
      </c>
    </row>
    <row r="93" spans="1:9" s="1" customFormat="1" ht="13.8" x14ac:dyDescent="0.3">
      <c r="A93" s="15">
        <v>87</v>
      </c>
      <c r="B93" s="19" t="s">
        <v>128</v>
      </c>
      <c r="C93" s="27" t="s">
        <v>160</v>
      </c>
      <c r="D93" s="27" t="s">
        <v>177</v>
      </c>
      <c r="E93" s="27" t="s">
        <v>162</v>
      </c>
      <c r="F93" s="16" t="s">
        <v>191</v>
      </c>
      <c r="G93" s="28">
        <v>41287</v>
      </c>
      <c r="H93" s="19" t="s">
        <v>417</v>
      </c>
      <c r="I93" s="29">
        <v>0</v>
      </c>
    </row>
    <row r="94" spans="1:9" s="1" customFormat="1" ht="13.8" x14ac:dyDescent="0.3">
      <c r="A94" s="15">
        <v>88</v>
      </c>
      <c r="B94" s="19" t="s">
        <v>129</v>
      </c>
      <c r="C94" s="27" t="s">
        <v>161</v>
      </c>
      <c r="D94" s="27" t="s">
        <v>93</v>
      </c>
      <c r="E94" s="27" t="s">
        <v>162</v>
      </c>
      <c r="F94" s="16" t="s">
        <v>191</v>
      </c>
      <c r="G94" s="28">
        <v>41287</v>
      </c>
      <c r="H94" s="19" t="s">
        <v>417</v>
      </c>
      <c r="I94" s="29">
        <v>0</v>
      </c>
    </row>
    <row r="95" spans="1:9" s="1" customFormat="1" ht="13.8" x14ac:dyDescent="0.3">
      <c r="A95" s="15">
        <v>89</v>
      </c>
      <c r="B95" s="19" t="s">
        <v>130</v>
      </c>
      <c r="C95" s="27" t="s">
        <v>162</v>
      </c>
      <c r="D95" s="27" t="s">
        <v>178</v>
      </c>
      <c r="E95" s="27" t="s">
        <v>162</v>
      </c>
      <c r="F95" s="16" t="s">
        <v>191</v>
      </c>
      <c r="G95" s="28">
        <v>41287</v>
      </c>
      <c r="H95" s="19" t="s">
        <v>417</v>
      </c>
      <c r="I95" s="29">
        <v>0</v>
      </c>
    </row>
    <row r="96" spans="1:9" s="1" customFormat="1" ht="13.8" x14ac:dyDescent="0.3">
      <c r="A96" s="15">
        <v>90</v>
      </c>
      <c r="B96" s="19" t="s">
        <v>131</v>
      </c>
      <c r="C96" s="27" t="s">
        <v>161</v>
      </c>
      <c r="D96" s="27" t="s">
        <v>179</v>
      </c>
      <c r="E96" s="27" t="s">
        <v>162</v>
      </c>
      <c r="F96" s="16" t="s">
        <v>191</v>
      </c>
      <c r="G96" s="28">
        <v>41287</v>
      </c>
      <c r="H96" s="19" t="s">
        <v>417</v>
      </c>
      <c r="I96" s="29">
        <v>0</v>
      </c>
    </row>
    <row r="97" spans="1:9" s="1" customFormat="1" ht="13.8" x14ac:dyDescent="0.3">
      <c r="A97" s="15">
        <v>91</v>
      </c>
      <c r="B97" s="19" t="s">
        <v>132</v>
      </c>
      <c r="C97" s="27" t="s">
        <v>161</v>
      </c>
      <c r="D97" s="27" t="s">
        <v>179</v>
      </c>
      <c r="E97" s="27" t="s">
        <v>162</v>
      </c>
      <c r="F97" s="16" t="s">
        <v>191</v>
      </c>
      <c r="G97" s="28">
        <v>41287</v>
      </c>
      <c r="H97" s="19" t="s">
        <v>417</v>
      </c>
      <c r="I97" s="29">
        <v>0</v>
      </c>
    </row>
    <row r="98" spans="1:9" s="1" customFormat="1" ht="13.8" x14ac:dyDescent="0.3">
      <c r="A98" s="15">
        <v>92</v>
      </c>
      <c r="B98" s="19" t="s">
        <v>133</v>
      </c>
      <c r="C98" s="27" t="s">
        <v>161</v>
      </c>
      <c r="D98" s="27" t="s">
        <v>179</v>
      </c>
      <c r="E98" s="27" t="s">
        <v>162</v>
      </c>
      <c r="F98" s="16" t="s">
        <v>191</v>
      </c>
      <c r="G98" s="28">
        <v>41287</v>
      </c>
      <c r="H98" s="19" t="s">
        <v>417</v>
      </c>
      <c r="I98" s="29">
        <v>0</v>
      </c>
    </row>
    <row r="99" spans="1:9" s="1" customFormat="1" ht="13.8" x14ac:dyDescent="0.3">
      <c r="A99" s="15">
        <v>93</v>
      </c>
      <c r="B99" s="19" t="s">
        <v>134</v>
      </c>
      <c r="C99" s="27" t="s">
        <v>163</v>
      </c>
      <c r="D99" s="27" t="s">
        <v>180</v>
      </c>
      <c r="E99" s="27" t="s">
        <v>162</v>
      </c>
      <c r="F99" s="16" t="s">
        <v>191</v>
      </c>
      <c r="G99" s="28">
        <v>41287</v>
      </c>
      <c r="H99" s="19" t="s">
        <v>417</v>
      </c>
      <c r="I99" s="29">
        <v>0</v>
      </c>
    </row>
    <row r="100" spans="1:9" s="1" customFormat="1" ht="13.8" x14ac:dyDescent="0.3">
      <c r="A100" s="15">
        <v>94</v>
      </c>
      <c r="B100" s="19" t="s">
        <v>135</v>
      </c>
      <c r="C100" s="27" t="s">
        <v>163</v>
      </c>
      <c r="D100" s="27" t="s">
        <v>180</v>
      </c>
      <c r="E100" s="27" t="s">
        <v>162</v>
      </c>
      <c r="F100" s="16" t="s">
        <v>191</v>
      </c>
      <c r="G100" s="28">
        <v>41287</v>
      </c>
      <c r="H100" s="19" t="s">
        <v>417</v>
      </c>
      <c r="I100" s="29">
        <v>0</v>
      </c>
    </row>
    <row r="101" spans="1:9" s="1" customFormat="1" ht="13.8" x14ac:dyDescent="0.3">
      <c r="A101" s="15">
        <v>95</v>
      </c>
      <c r="B101" s="19" t="s">
        <v>136</v>
      </c>
      <c r="C101" s="27" t="s">
        <v>164</v>
      </c>
      <c r="D101" s="27" t="s">
        <v>91</v>
      </c>
      <c r="E101" s="27" t="s">
        <v>162</v>
      </c>
      <c r="F101" s="16" t="s">
        <v>191</v>
      </c>
      <c r="G101" s="28">
        <v>41287</v>
      </c>
      <c r="H101" s="19" t="s">
        <v>417</v>
      </c>
      <c r="I101" s="29">
        <v>0</v>
      </c>
    </row>
    <row r="102" spans="1:9" s="1" customFormat="1" ht="13.8" x14ac:dyDescent="0.3">
      <c r="A102" s="15">
        <v>96</v>
      </c>
      <c r="B102" s="19" t="s">
        <v>137</v>
      </c>
      <c r="C102" s="27" t="s">
        <v>165</v>
      </c>
      <c r="D102" s="27" t="s">
        <v>105</v>
      </c>
      <c r="E102" s="27" t="s">
        <v>162</v>
      </c>
      <c r="F102" s="16" t="s">
        <v>191</v>
      </c>
      <c r="G102" s="28">
        <v>41287</v>
      </c>
      <c r="H102" s="19" t="s">
        <v>417</v>
      </c>
      <c r="I102" s="29">
        <v>0</v>
      </c>
    </row>
    <row r="103" spans="1:9" s="1" customFormat="1" ht="13.8" x14ac:dyDescent="0.3">
      <c r="A103" s="15">
        <v>97</v>
      </c>
      <c r="B103" s="19" t="s">
        <v>138</v>
      </c>
      <c r="C103" s="27" t="s">
        <v>162</v>
      </c>
      <c r="D103" s="27" t="s">
        <v>181</v>
      </c>
      <c r="E103" s="27" t="s">
        <v>162</v>
      </c>
      <c r="F103" s="16" t="s">
        <v>191</v>
      </c>
      <c r="G103" s="28">
        <v>41287</v>
      </c>
      <c r="H103" s="19" t="s">
        <v>417</v>
      </c>
      <c r="I103" s="29">
        <v>0</v>
      </c>
    </row>
    <row r="104" spans="1:9" s="1" customFormat="1" ht="13.8" x14ac:dyDescent="0.3">
      <c r="A104" s="15">
        <v>98</v>
      </c>
      <c r="B104" s="19" t="s">
        <v>139</v>
      </c>
      <c r="C104" s="27" t="s">
        <v>166</v>
      </c>
      <c r="D104" s="31"/>
      <c r="E104" s="27" t="s">
        <v>168</v>
      </c>
      <c r="F104" s="16" t="s">
        <v>191</v>
      </c>
      <c r="G104" s="28">
        <v>41287</v>
      </c>
      <c r="H104" s="19" t="s">
        <v>418</v>
      </c>
      <c r="I104" s="29">
        <v>1000000</v>
      </c>
    </row>
    <row r="105" spans="1:9" s="1" customFormat="1" ht="13.8" x14ac:dyDescent="0.3">
      <c r="A105" s="15">
        <v>99</v>
      </c>
      <c r="B105" s="19" t="s">
        <v>140</v>
      </c>
      <c r="C105" s="27" t="s">
        <v>167</v>
      </c>
      <c r="D105" s="31"/>
      <c r="E105" s="27" t="s">
        <v>168</v>
      </c>
      <c r="F105" s="16" t="s">
        <v>191</v>
      </c>
      <c r="G105" s="28">
        <v>41287</v>
      </c>
      <c r="H105" s="19" t="s">
        <v>418</v>
      </c>
      <c r="I105" s="29">
        <v>1000000</v>
      </c>
    </row>
    <row r="106" spans="1:9" ht="13.8" x14ac:dyDescent="0.3">
      <c r="A106" s="15">
        <v>100</v>
      </c>
      <c r="B106" s="19" t="s">
        <v>141</v>
      </c>
      <c r="C106" s="27" t="s">
        <v>168</v>
      </c>
      <c r="D106" s="27" t="s">
        <v>182</v>
      </c>
      <c r="E106" s="27" t="s">
        <v>168</v>
      </c>
      <c r="F106" s="16" t="s">
        <v>191</v>
      </c>
      <c r="G106" s="28">
        <v>41351</v>
      </c>
      <c r="H106" s="19" t="s">
        <v>417</v>
      </c>
      <c r="I106" s="29">
        <v>12000000</v>
      </c>
    </row>
    <row r="107" spans="1:9" ht="13.8" x14ac:dyDescent="0.3">
      <c r="A107" s="15">
        <v>101</v>
      </c>
      <c r="B107" s="19" t="s">
        <v>142</v>
      </c>
      <c r="C107" s="27" t="s">
        <v>169</v>
      </c>
      <c r="D107" s="27" t="s">
        <v>183</v>
      </c>
      <c r="E107" s="27" t="s">
        <v>188</v>
      </c>
      <c r="F107" s="16" t="s">
        <v>191</v>
      </c>
      <c r="G107" s="28">
        <v>41287</v>
      </c>
      <c r="H107" s="19" t="s">
        <v>418</v>
      </c>
      <c r="I107" s="29">
        <v>10000000</v>
      </c>
    </row>
    <row r="108" spans="1:9" ht="13.8" x14ac:dyDescent="0.3">
      <c r="A108" s="15">
        <v>102</v>
      </c>
      <c r="B108" s="19" t="s">
        <v>143</v>
      </c>
      <c r="C108" s="27" t="s">
        <v>169</v>
      </c>
      <c r="D108" s="27" t="s">
        <v>184</v>
      </c>
      <c r="E108" s="27" t="s">
        <v>188</v>
      </c>
      <c r="F108" s="16" t="s">
        <v>191</v>
      </c>
      <c r="G108" s="28">
        <v>41287</v>
      </c>
      <c r="H108" s="19" t="s">
        <v>418</v>
      </c>
      <c r="I108" s="29">
        <v>10000000</v>
      </c>
    </row>
    <row r="109" spans="1:9" ht="13.8" x14ac:dyDescent="0.3">
      <c r="A109" s="15">
        <v>103</v>
      </c>
      <c r="B109" s="19" t="s">
        <v>144</v>
      </c>
      <c r="C109" s="27" t="s">
        <v>169</v>
      </c>
      <c r="D109" s="27" t="s">
        <v>184</v>
      </c>
      <c r="E109" s="27" t="s">
        <v>188</v>
      </c>
      <c r="F109" s="16" t="s">
        <v>191</v>
      </c>
      <c r="G109" s="28">
        <v>41287</v>
      </c>
      <c r="H109" s="19" t="s">
        <v>418</v>
      </c>
      <c r="I109" s="29">
        <v>10000000</v>
      </c>
    </row>
    <row r="110" spans="1:9" s="1" customFormat="1" ht="13.8" x14ac:dyDescent="0.3">
      <c r="A110" s="15">
        <v>104</v>
      </c>
      <c r="B110" s="19" t="s">
        <v>35</v>
      </c>
      <c r="C110" s="27" t="s">
        <v>170</v>
      </c>
      <c r="D110" s="27" t="s">
        <v>185</v>
      </c>
      <c r="E110" s="27" t="s">
        <v>188</v>
      </c>
      <c r="F110" s="16" t="s">
        <v>191</v>
      </c>
      <c r="G110" s="28">
        <v>41299</v>
      </c>
      <c r="H110" s="19" t="s">
        <v>420</v>
      </c>
      <c r="I110" s="29">
        <v>3000000</v>
      </c>
    </row>
    <row r="111" spans="1:9" s="1" customFormat="1" ht="13.8" x14ac:dyDescent="0.3">
      <c r="A111" s="15">
        <v>105</v>
      </c>
      <c r="B111" s="19" t="s">
        <v>145</v>
      </c>
      <c r="C111" s="27" t="s">
        <v>171</v>
      </c>
      <c r="D111" s="31"/>
      <c r="E111" s="27" t="s">
        <v>157</v>
      </c>
      <c r="F111" s="16" t="s">
        <v>191</v>
      </c>
      <c r="G111" s="28">
        <v>41326</v>
      </c>
      <c r="H111" s="19" t="s">
        <v>418</v>
      </c>
      <c r="I111" s="29">
        <v>0</v>
      </c>
    </row>
    <row r="112" spans="1:9" ht="13.8" x14ac:dyDescent="0.3">
      <c r="A112" s="15">
        <v>106</v>
      </c>
      <c r="B112" s="19" t="s">
        <v>146</v>
      </c>
      <c r="C112" s="27" t="s">
        <v>159</v>
      </c>
      <c r="D112" s="27" t="s">
        <v>176</v>
      </c>
      <c r="E112" s="27" t="s">
        <v>162</v>
      </c>
      <c r="F112" s="16" t="s">
        <v>191</v>
      </c>
      <c r="G112" s="28">
        <v>41327</v>
      </c>
      <c r="H112" s="19" t="s">
        <v>417</v>
      </c>
      <c r="I112" s="29">
        <v>5000000</v>
      </c>
    </row>
    <row r="113" spans="1:9" s="1" customFormat="1" ht="13.8" x14ac:dyDescent="0.3">
      <c r="A113" s="15">
        <v>107</v>
      </c>
      <c r="B113" s="19" t="s">
        <v>147</v>
      </c>
      <c r="C113" s="27" t="s">
        <v>172</v>
      </c>
      <c r="D113" s="27" t="s">
        <v>186</v>
      </c>
      <c r="E113" s="27" t="s">
        <v>189</v>
      </c>
      <c r="F113" s="16" t="s">
        <v>191</v>
      </c>
      <c r="G113" s="28">
        <v>41337</v>
      </c>
      <c r="H113" s="19" t="s">
        <v>417</v>
      </c>
      <c r="I113" s="29">
        <v>0</v>
      </c>
    </row>
    <row r="114" spans="1:9" s="1" customFormat="1" ht="13.8" x14ac:dyDescent="0.3">
      <c r="A114" s="15">
        <v>108</v>
      </c>
      <c r="B114" s="19" t="s">
        <v>22</v>
      </c>
      <c r="C114" s="27" t="s">
        <v>172</v>
      </c>
      <c r="D114" s="27" t="s">
        <v>187</v>
      </c>
      <c r="E114" s="27" t="s">
        <v>189</v>
      </c>
      <c r="F114" s="16" t="s">
        <v>191</v>
      </c>
      <c r="G114" s="28">
        <v>41337</v>
      </c>
      <c r="H114" s="19" t="s">
        <v>417</v>
      </c>
      <c r="I114" s="29">
        <v>0</v>
      </c>
    </row>
    <row r="115" spans="1:9" s="1" customFormat="1" ht="13.8" x14ac:dyDescent="0.3">
      <c r="A115" s="15">
        <v>109</v>
      </c>
      <c r="B115" s="19" t="s">
        <v>148</v>
      </c>
      <c r="C115" s="27" t="s">
        <v>172</v>
      </c>
      <c r="D115" s="27" t="s">
        <v>187</v>
      </c>
      <c r="E115" s="27" t="s">
        <v>189</v>
      </c>
      <c r="F115" s="16" t="s">
        <v>191</v>
      </c>
      <c r="G115" s="28">
        <v>41337</v>
      </c>
      <c r="H115" s="19" t="s">
        <v>417</v>
      </c>
      <c r="I115" s="29">
        <v>0</v>
      </c>
    </row>
    <row r="116" spans="1:9" s="1" customFormat="1" ht="13.8" x14ac:dyDescent="0.3">
      <c r="A116" s="15">
        <v>110</v>
      </c>
      <c r="B116" s="19" t="s">
        <v>149</v>
      </c>
      <c r="C116" s="27" t="s">
        <v>172</v>
      </c>
      <c r="D116" s="27" t="s">
        <v>186</v>
      </c>
      <c r="E116" s="27" t="s">
        <v>189</v>
      </c>
      <c r="F116" s="16" t="s">
        <v>191</v>
      </c>
      <c r="G116" s="28">
        <v>41337</v>
      </c>
      <c r="H116" s="19" t="s">
        <v>417</v>
      </c>
      <c r="I116" s="29">
        <v>0</v>
      </c>
    </row>
    <row r="117" spans="1:9" s="1" customFormat="1" ht="13.8" x14ac:dyDescent="0.3">
      <c r="A117" s="15">
        <v>111</v>
      </c>
      <c r="B117" s="19" t="s">
        <v>150</v>
      </c>
      <c r="C117" s="27" t="s">
        <v>172</v>
      </c>
      <c r="D117" s="27" t="s">
        <v>187</v>
      </c>
      <c r="E117" s="27" t="s">
        <v>189</v>
      </c>
      <c r="F117" s="16" t="s">
        <v>191</v>
      </c>
      <c r="G117" s="28">
        <v>41337</v>
      </c>
      <c r="H117" s="19" t="s">
        <v>417</v>
      </c>
      <c r="I117" s="29">
        <v>0</v>
      </c>
    </row>
    <row r="118" spans="1:9" s="1" customFormat="1" ht="13.8" x14ac:dyDescent="0.3">
      <c r="A118" s="15">
        <v>112</v>
      </c>
      <c r="B118" s="19" t="s">
        <v>151</v>
      </c>
      <c r="C118" s="27" t="s">
        <v>172</v>
      </c>
      <c r="D118" s="27" t="s">
        <v>187</v>
      </c>
      <c r="E118" s="27" t="s">
        <v>189</v>
      </c>
      <c r="F118" s="16" t="s">
        <v>191</v>
      </c>
      <c r="G118" s="28">
        <v>41337</v>
      </c>
      <c r="H118" s="19" t="s">
        <v>417</v>
      </c>
      <c r="I118" s="29">
        <v>0</v>
      </c>
    </row>
    <row r="119" spans="1:9" s="1" customFormat="1" ht="13.8" x14ac:dyDescent="0.3">
      <c r="A119" s="15">
        <v>113</v>
      </c>
      <c r="B119" s="19" t="s">
        <v>152</v>
      </c>
      <c r="C119" s="27" t="s">
        <v>172</v>
      </c>
      <c r="D119" s="27" t="s">
        <v>186</v>
      </c>
      <c r="E119" s="27" t="s">
        <v>189</v>
      </c>
      <c r="F119" s="16" t="s">
        <v>191</v>
      </c>
      <c r="G119" s="28">
        <v>41337</v>
      </c>
      <c r="H119" s="19" t="s">
        <v>417</v>
      </c>
      <c r="I119" s="29">
        <v>0</v>
      </c>
    </row>
    <row r="120" spans="1:9" ht="13.8" x14ac:dyDescent="0.3">
      <c r="A120" s="15">
        <v>114</v>
      </c>
      <c r="B120" s="19" t="s">
        <v>153</v>
      </c>
      <c r="C120" s="27" t="s">
        <v>169</v>
      </c>
      <c r="D120" s="27" t="s">
        <v>183</v>
      </c>
      <c r="E120" s="27" t="s">
        <v>188</v>
      </c>
      <c r="F120" s="16" t="s">
        <v>191</v>
      </c>
      <c r="G120" s="28">
        <v>41370</v>
      </c>
      <c r="H120" s="19" t="s">
        <v>417</v>
      </c>
      <c r="I120" s="29">
        <v>15000000</v>
      </c>
    </row>
    <row r="121" spans="1:9" s="1" customFormat="1" ht="13.8" x14ac:dyDescent="0.3">
      <c r="A121" s="15">
        <v>115</v>
      </c>
      <c r="B121" s="19" t="s">
        <v>154</v>
      </c>
      <c r="C121" s="27" t="s">
        <v>173</v>
      </c>
      <c r="D121" s="31" t="s">
        <v>95</v>
      </c>
      <c r="E121" s="27" t="s">
        <v>188</v>
      </c>
      <c r="F121" s="16" t="s">
        <v>191</v>
      </c>
      <c r="G121" s="28">
        <v>41491</v>
      </c>
      <c r="H121" s="19" t="s">
        <v>417</v>
      </c>
      <c r="I121" s="29">
        <v>2000000</v>
      </c>
    </row>
    <row r="122" spans="1:9" s="1" customFormat="1" ht="13.8" x14ac:dyDescent="0.3">
      <c r="A122" s="15">
        <v>116</v>
      </c>
      <c r="B122" s="19" t="s">
        <v>155</v>
      </c>
      <c r="C122" s="27" t="s">
        <v>174</v>
      </c>
      <c r="D122" s="16"/>
      <c r="E122" s="27" t="s">
        <v>190</v>
      </c>
      <c r="F122" s="16" t="s">
        <v>191</v>
      </c>
      <c r="G122" s="28">
        <v>41583</v>
      </c>
      <c r="H122" s="19" t="s">
        <v>417</v>
      </c>
      <c r="I122" s="29">
        <v>153000000</v>
      </c>
    </row>
    <row r="123" spans="1:9" ht="13.8" x14ac:dyDescent="0.3">
      <c r="A123" s="15">
        <v>117</v>
      </c>
      <c r="B123" s="19" t="s">
        <v>192</v>
      </c>
      <c r="C123" s="27" t="s">
        <v>311</v>
      </c>
      <c r="D123" s="27" t="s">
        <v>347</v>
      </c>
      <c r="E123" s="27" t="s">
        <v>378</v>
      </c>
      <c r="F123" s="16" t="s">
        <v>338</v>
      </c>
      <c r="G123" s="28">
        <v>41284</v>
      </c>
      <c r="H123" s="19" t="s">
        <v>417</v>
      </c>
      <c r="I123" s="29">
        <v>5000000</v>
      </c>
    </row>
    <row r="124" spans="1:9" ht="13.8" x14ac:dyDescent="0.3">
      <c r="A124" s="15">
        <v>118</v>
      </c>
      <c r="B124" s="19" t="s">
        <v>193</v>
      </c>
      <c r="C124" s="27" t="s">
        <v>312</v>
      </c>
      <c r="D124" s="27" t="s">
        <v>93</v>
      </c>
      <c r="E124" s="27" t="s">
        <v>379</v>
      </c>
      <c r="F124" s="16" t="s">
        <v>338</v>
      </c>
      <c r="G124" s="28">
        <v>41284</v>
      </c>
      <c r="H124" s="19" t="s">
        <v>417</v>
      </c>
      <c r="I124" s="29">
        <v>2000000</v>
      </c>
    </row>
    <row r="125" spans="1:9" ht="13.8" x14ac:dyDescent="0.3">
      <c r="A125" s="15">
        <v>119</v>
      </c>
      <c r="B125" s="19" t="s">
        <v>192</v>
      </c>
      <c r="C125" s="27" t="s">
        <v>313</v>
      </c>
      <c r="D125" s="27" t="s">
        <v>70</v>
      </c>
      <c r="E125" s="27" t="s">
        <v>380</v>
      </c>
      <c r="F125" s="16" t="s">
        <v>338</v>
      </c>
      <c r="G125" s="28">
        <v>41284</v>
      </c>
      <c r="H125" s="19" t="s">
        <v>417</v>
      </c>
      <c r="I125" s="29">
        <v>3000000</v>
      </c>
    </row>
    <row r="126" spans="1:9" ht="13.8" x14ac:dyDescent="0.3">
      <c r="A126" s="15">
        <v>120</v>
      </c>
      <c r="B126" s="19" t="s">
        <v>194</v>
      </c>
      <c r="C126" s="27" t="s">
        <v>314</v>
      </c>
      <c r="D126" s="27" t="s">
        <v>348</v>
      </c>
      <c r="E126" s="27" t="s">
        <v>380</v>
      </c>
      <c r="F126" s="16" t="s">
        <v>338</v>
      </c>
      <c r="G126" s="28">
        <v>41284</v>
      </c>
      <c r="H126" s="19" t="s">
        <v>417</v>
      </c>
      <c r="I126" s="29">
        <v>2000000</v>
      </c>
    </row>
    <row r="127" spans="1:9" s="1" customFormat="1" ht="13.8" x14ac:dyDescent="0.3">
      <c r="A127" s="15">
        <v>121</v>
      </c>
      <c r="B127" s="19" t="s">
        <v>195</v>
      </c>
      <c r="C127" s="27" t="s">
        <v>315</v>
      </c>
      <c r="D127" s="27" t="s">
        <v>349</v>
      </c>
      <c r="E127" s="27" t="s">
        <v>380</v>
      </c>
      <c r="F127" s="16" t="s">
        <v>338</v>
      </c>
      <c r="G127" s="28">
        <v>41284</v>
      </c>
      <c r="H127" s="19" t="s">
        <v>417</v>
      </c>
      <c r="I127" s="29">
        <v>3000000</v>
      </c>
    </row>
    <row r="128" spans="1:9" ht="13.8" x14ac:dyDescent="0.3">
      <c r="A128" s="15">
        <v>122</v>
      </c>
      <c r="B128" s="19" t="s">
        <v>196</v>
      </c>
      <c r="C128" s="27" t="s">
        <v>316</v>
      </c>
      <c r="D128" s="27" t="s">
        <v>350</v>
      </c>
      <c r="E128" s="27" t="s">
        <v>381</v>
      </c>
      <c r="F128" s="16" t="s">
        <v>338</v>
      </c>
      <c r="G128" s="28" t="s">
        <v>344</v>
      </c>
      <c r="H128" s="19" t="s">
        <v>418</v>
      </c>
      <c r="I128" s="29">
        <v>20000000</v>
      </c>
    </row>
    <row r="129" spans="1:9" ht="13.8" x14ac:dyDescent="0.3">
      <c r="A129" s="15">
        <v>123</v>
      </c>
      <c r="B129" s="19" t="s">
        <v>197</v>
      </c>
      <c r="C129" s="27" t="s">
        <v>316</v>
      </c>
      <c r="D129" s="27" t="s">
        <v>350</v>
      </c>
      <c r="E129" s="27" t="s">
        <v>381</v>
      </c>
      <c r="F129" s="16" t="s">
        <v>338</v>
      </c>
      <c r="G129" s="28" t="s">
        <v>344</v>
      </c>
      <c r="H129" s="19" t="s">
        <v>418</v>
      </c>
      <c r="I129" s="29">
        <v>10000000</v>
      </c>
    </row>
    <row r="130" spans="1:9" ht="13.8" x14ac:dyDescent="0.3">
      <c r="A130" s="15">
        <v>124</v>
      </c>
      <c r="B130" s="19" t="s">
        <v>198</v>
      </c>
      <c r="C130" s="27" t="s">
        <v>316</v>
      </c>
      <c r="D130" s="27" t="s">
        <v>350</v>
      </c>
      <c r="E130" s="27" t="s">
        <v>381</v>
      </c>
      <c r="F130" s="16" t="s">
        <v>338</v>
      </c>
      <c r="G130" s="28" t="s">
        <v>344</v>
      </c>
      <c r="H130" s="19" t="s">
        <v>418</v>
      </c>
      <c r="I130" s="29">
        <v>5000000</v>
      </c>
    </row>
    <row r="131" spans="1:9" ht="13.8" x14ac:dyDescent="0.3">
      <c r="A131" s="15">
        <v>125</v>
      </c>
      <c r="B131" s="19" t="s">
        <v>199</v>
      </c>
      <c r="C131" s="27" t="s">
        <v>316</v>
      </c>
      <c r="D131" s="27" t="s">
        <v>350</v>
      </c>
      <c r="E131" s="27" t="s">
        <v>381</v>
      </c>
      <c r="F131" s="16" t="s">
        <v>338</v>
      </c>
      <c r="G131" s="28" t="s">
        <v>344</v>
      </c>
      <c r="H131" s="19" t="s">
        <v>418</v>
      </c>
      <c r="I131" s="29">
        <v>4000000</v>
      </c>
    </row>
    <row r="132" spans="1:9" ht="13.8" x14ac:dyDescent="0.3">
      <c r="A132" s="15">
        <v>126</v>
      </c>
      <c r="B132" s="19" t="s">
        <v>200</v>
      </c>
      <c r="C132" s="27" t="s">
        <v>316</v>
      </c>
      <c r="D132" s="27" t="s">
        <v>350</v>
      </c>
      <c r="E132" s="27" t="s">
        <v>381</v>
      </c>
      <c r="F132" s="16" t="s">
        <v>338</v>
      </c>
      <c r="G132" s="28" t="s">
        <v>344</v>
      </c>
      <c r="H132" s="19" t="s">
        <v>418</v>
      </c>
      <c r="I132" s="29">
        <v>2000000</v>
      </c>
    </row>
    <row r="133" spans="1:9" ht="13.8" x14ac:dyDescent="0.3">
      <c r="A133" s="15">
        <v>127</v>
      </c>
      <c r="B133" s="19" t="s">
        <v>201</v>
      </c>
      <c r="C133" s="27" t="s">
        <v>316</v>
      </c>
      <c r="D133" s="27" t="s">
        <v>350</v>
      </c>
      <c r="E133" s="27" t="s">
        <v>381</v>
      </c>
      <c r="F133" s="16" t="s">
        <v>338</v>
      </c>
      <c r="G133" s="28" t="s">
        <v>344</v>
      </c>
      <c r="H133" s="19" t="s">
        <v>418</v>
      </c>
      <c r="I133" s="29">
        <v>6000000</v>
      </c>
    </row>
    <row r="134" spans="1:9" ht="13.8" x14ac:dyDescent="0.3">
      <c r="A134" s="15">
        <v>128</v>
      </c>
      <c r="B134" s="19" t="s">
        <v>202</v>
      </c>
      <c r="C134" s="27" t="s">
        <v>317</v>
      </c>
      <c r="D134" s="27" t="s">
        <v>180</v>
      </c>
      <c r="E134" s="27" t="s">
        <v>381</v>
      </c>
      <c r="F134" s="16" t="s">
        <v>338</v>
      </c>
      <c r="G134" s="28" t="s">
        <v>344</v>
      </c>
      <c r="H134" s="19" t="s">
        <v>418</v>
      </c>
      <c r="I134" s="29">
        <v>7000000</v>
      </c>
    </row>
    <row r="135" spans="1:9" s="1" customFormat="1" ht="13.8" x14ac:dyDescent="0.3">
      <c r="A135" s="15">
        <v>129</v>
      </c>
      <c r="B135" s="19" t="s">
        <v>203</v>
      </c>
      <c r="C135" s="27" t="s">
        <v>316</v>
      </c>
      <c r="D135" s="27"/>
      <c r="E135" s="27" t="s">
        <v>381</v>
      </c>
      <c r="F135" s="16" t="s">
        <v>338</v>
      </c>
      <c r="G135" s="28" t="s">
        <v>344</v>
      </c>
      <c r="H135" s="19" t="s">
        <v>418</v>
      </c>
      <c r="I135" s="29">
        <v>0</v>
      </c>
    </row>
    <row r="136" spans="1:9" s="1" customFormat="1" ht="13.8" x14ac:dyDescent="0.3">
      <c r="A136" s="15">
        <v>130</v>
      </c>
      <c r="B136" s="19" t="s">
        <v>204</v>
      </c>
      <c r="C136" s="27" t="s">
        <v>316</v>
      </c>
      <c r="D136" s="27"/>
      <c r="E136" s="27" t="s">
        <v>381</v>
      </c>
      <c r="F136" s="16" t="s">
        <v>338</v>
      </c>
      <c r="G136" s="28" t="s">
        <v>344</v>
      </c>
      <c r="H136" s="19" t="s">
        <v>418</v>
      </c>
      <c r="I136" s="29">
        <v>0</v>
      </c>
    </row>
    <row r="137" spans="1:9" s="1" customFormat="1" ht="13.8" x14ac:dyDescent="0.3">
      <c r="A137" s="15">
        <v>131</v>
      </c>
      <c r="B137" s="19" t="s">
        <v>205</v>
      </c>
      <c r="C137" s="27" t="s">
        <v>316</v>
      </c>
      <c r="D137" s="27"/>
      <c r="E137" s="27" t="s">
        <v>381</v>
      </c>
      <c r="F137" s="16" t="s">
        <v>338</v>
      </c>
      <c r="G137" s="28" t="s">
        <v>344</v>
      </c>
      <c r="H137" s="19" t="s">
        <v>418</v>
      </c>
      <c r="I137" s="29">
        <v>0</v>
      </c>
    </row>
    <row r="138" spans="1:9" s="1" customFormat="1" ht="13.8" x14ac:dyDescent="0.3">
      <c r="A138" s="15">
        <v>132</v>
      </c>
      <c r="B138" s="19" t="s">
        <v>206</v>
      </c>
      <c r="C138" s="27" t="s">
        <v>316</v>
      </c>
      <c r="D138" s="27"/>
      <c r="E138" s="27" t="s">
        <v>381</v>
      </c>
      <c r="F138" s="16" t="s">
        <v>338</v>
      </c>
      <c r="G138" s="28" t="s">
        <v>344</v>
      </c>
      <c r="H138" s="19" t="s">
        <v>418</v>
      </c>
      <c r="I138" s="29">
        <v>0</v>
      </c>
    </row>
    <row r="139" spans="1:9" s="1" customFormat="1" ht="13.8" x14ac:dyDescent="0.3">
      <c r="A139" s="15">
        <v>133</v>
      </c>
      <c r="B139" s="19" t="s">
        <v>207</v>
      </c>
      <c r="C139" s="27" t="s">
        <v>316</v>
      </c>
      <c r="D139" s="27"/>
      <c r="E139" s="27" t="s">
        <v>381</v>
      </c>
      <c r="F139" s="16" t="s">
        <v>338</v>
      </c>
      <c r="G139" s="28" t="s">
        <v>344</v>
      </c>
      <c r="H139" s="19" t="s">
        <v>418</v>
      </c>
      <c r="I139" s="29">
        <v>0</v>
      </c>
    </row>
    <row r="140" spans="1:9" s="1" customFormat="1" ht="13.8" x14ac:dyDescent="0.3">
      <c r="A140" s="15">
        <v>134</v>
      </c>
      <c r="B140" s="19" t="s">
        <v>208</v>
      </c>
      <c r="C140" s="27" t="s">
        <v>316</v>
      </c>
      <c r="D140" s="27"/>
      <c r="E140" s="27" t="s">
        <v>381</v>
      </c>
      <c r="F140" s="16" t="s">
        <v>338</v>
      </c>
      <c r="G140" s="28" t="s">
        <v>344</v>
      </c>
      <c r="H140" s="19" t="s">
        <v>418</v>
      </c>
      <c r="I140" s="29">
        <v>0</v>
      </c>
    </row>
    <row r="141" spans="1:9" s="1" customFormat="1" ht="13.8" x14ac:dyDescent="0.3">
      <c r="A141" s="15">
        <v>135</v>
      </c>
      <c r="B141" s="19" t="s">
        <v>209</v>
      </c>
      <c r="C141" s="27" t="s">
        <v>316</v>
      </c>
      <c r="D141" s="27"/>
      <c r="E141" s="27" t="s">
        <v>381</v>
      </c>
      <c r="F141" s="16" t="s">
        <v>338</v>
      </c>
      <c r="G141" s="28" t="s">
        <v>344</v>
      </c>
      <c r="H141" s="19" t="s">
        <v>418</v>
      </c>
      <c r="I141" s="29">
        <v>0</v>
      </c>
    </row>
    <row r="142" spans="1:9" s="1" customFormat="1" ht="13.8" x14ac:dyDescent="0.3">
      <c r="A142" s="15">
        <v>136</v>
      </c>
      <c r="B142" s="19" t="s">
        <v>210</v>
      </c>
      <c r="C142" s="27" t="s">
        <v>316</v>
      </c>
      <c r="D142" s="27"/>
      <c r="E142" s="27" t="s">
        <v>381</v>
      </c>
      <c r="F142" s="16" t="s">
        <v>338</v>
      </c>
      <c r="G142" s="28" t="s">
        <v>344</v>
      </c>
      <c r="H142" s="19" t="s">
        <v>418</v>
      </c>
      <c r="I142" s="29">
        <v>0</v>
      </c>
    </row>
    <row r="143" spans="1:9" s="1" customFormat="1" ht="13.8" x14ac:dyDescent="0.3">
      <c r="A143" s="15">
        <v>137</v>
      </c>
      <c r="B143" s="19" t="s">
        <v>211</v>
      </c>
      <c r="C143" s="27" t="s">
        <v>316</v>
      </c>
      <c r="D143" s="27"/>
      <c r="E143" s="27" t="s">
        <v>381</v>
      </c>
      <c r="F143" s="16" t="s">
        <v>338</v>
      </c>
      <c r="G143" s="28" t="s">
        <v>344</v>
      </c>
      <c r="H143" s="19" t="s">
        <v>418</v>
      </c>
      <c r="I143" s="29">
        <v>0</v>
      </c>
    </row>
    <row r="144" spans="1:9" s="1" customFormat="1" ht="13.8" x14ac:dyDescent="0.3">
      <c r="A144" s="15">
        <v>138</v>
      </c>
      <c r="B144" s="19" t="s">
        <v>212</v>
      </c>
      <c r="C144" s="27" t="s">
        <v>316</v>
      </c>
      <c r="D144" s="27"/>
      <c r="E144" s="27" t="s">
        <v>381</v>
      </c>
      <c r="F144" s="16" t="s">
        <v>338</v>
      </c>
      <c r="G144" s="28" t="s">
        <v>344</v>
      </c>
      <c r="H144" s="19" t="s">
        <v>418</v>
      </c>
      <c r="I144" s="29">
        <v>0</v>
      </c>
    </row>
    <row r="145" spans="1:9" s="1" customFormat="1" ht="13.8" x14ac:dyDescent="0.3">
      <c r="A145" s="15">
        <v>139</v>
      </c>
      <c r="B145" s="19" t="s">
        <v>213</v>
      </c>
      <c r="C145" s="27" t="s">
        <v>316</v>
      </c>
      <c r="D145" s="27"/>
      <c r="E145" s="27" t="s">
        <v>381</v>
      </c>
      <c r="F145" s="16" t="s">
        <v>338</v>
      </c>
      <c r="G145" s="28" t="s">
        <v>344</v>
      </c>
      <c r="H145" s="19" t="s">
        <v>418</v>
      </c>
      <c r="I145" s="29">
        <v>0</v>
      </c>
    </row>
    <row r="146" spans="1:9" s="1" customFormat="1" ht="13.8" x14ac:dyDescent="0.3">
      <c r="A146" s="15">
        <v>140</v>
      </c>
      <c r="B146" s="19" t="s">
        <v>22</v>
      </c>
      <c r="C146" s="27" t="s">
        <v>316</v>
      </c>
      <c r="D146" s="27"/>
      <c r="E146" s="27" t="s">
        <v>381</v>
      </c>
      <c r="F146" s="16" t="s">
        <v>338</v>
      </c>
      <c r="G146" s="28" t="s">
        <v>344</v>
      </c>
      <c r="H146" s="19" t="s">
        <v>418</v>
      </c>
      <c r="I146" s="29">
        <v>0</v>
      </c>
    </row>
    <row r="147" spans="1:9" s="1" customFormat="1" ht="13.8" x14ac:dyDescent="0.3">
      <c r="A147" s="15">
        <v>141</v>
      </c>
      <c r="B147" s="19" t="s">
        <v>214</v>
      </c>
      <c r="C147" s="27" t="s">
        <v>316</v>
      </c>
      <c r="D147" s="27"/>
      <c r="E147" s="27" t="s">
        <v>381</v>
      </c>
      <c r="F147" s="16" t="s">
        <v>338</v>
      </c>
      <c r="G147" s="28" t="s">
        <v>344</v>
      </c>
      <c r="H147" s="19" t="s">
        <v>418</v>
      </c>
      <c r="I147" s="29">
        <v>0</v>
      </c>
    </row>
    <row r="148" spans="1:9" s="1" customFormat="1" ht="13.8" x14ac:dyDescent="0.3">
      <c r="A148" s="15">
        <v>142</v>
      </c>
      <c r="B148" s="19" t="s">
        <v>215</v>
      </c>
      <c r="C148" s="27" t="s">
        <v>316</v>
      </c>
      <c r="D148" s="27"/>
      <c r="E148" s="27" t="s">
        <v>381</v>
      </c>
      <c r="F148" s="16" t="s">
        <v>338</v>
      </c>
      <c r="G148" s="28" t="s">
        <v>344</v>
      </c>
      <c r="H148" s="19" t="s">
        <v>418</v>
      </c>
      <c r="I148" s="29">
        <v>0</v>
      </c>
    </row>
    <row r="149" spans="1:9" s="1" customFormat="1" ht="13.8" x14ac:dyDescent="0.3">
      <c r="A149" s="15">
        <v>143</v>
      </c>
      <c r="B149" s="19" t="s">
        <v>216</v>
      </c>
      <c r="C149" s="27" t="s">
        <v>318</v>
      </c>
      <c r="D149" s="27"/>
      <c r="E149" s="27" t="s">
        <v>381</v>
      </c>
      <c r="F149" s="16" t="s">
        <v>338</v>
      </c>
      <c r="G149" s="28" t="s">
        <v>344</v>
      </c>
      <c r="H149" s="19" t="s">
        <v>418</v>
      </c>
      <c r="I149" s="29">
        <v>0</v>
      </c>
    </row>
    <row r="150" spans="1:9" s="1" customFormat="1" ht="13.8" x14ac:dyDescent="0.3">
      <c r="A150" s="15">
        <v>144</v>
      </c>
      <c r="B150" s="19" t="s">
        <v>217</v>
      </c>
      <c r="C150" s="27" t="s">
        <v>318</v>
      </c>
      <c r="D150" s="27"/>
      <c r="E150" s="27" t="s">
        <v>381</v>
      </c>
      <c r="F150" s="16" t="s">
        <v>338</v>
      </c>
      <c r="G150" s="28" t="s">
        <v>344</v>
      </c>
      <c r="H150" s="19" t="s">
        <v>418</v>
      </c>
      <c r="I150" s="29">
        <v>0</v>
      </c>
    </row>
    <row r="151" spans="1:9" s="1" customFormat="1" ht="13.8" x14ac:dyDescent="0.3">
      <c r="A151" s="15">
        <v>145</v>
      </c>
      <c r="B151" s="19" t="s">
        <v>218</v>
      </c>
      <c r="C151" s="27" t="s">
        <v>318</v>
      </c>
      <c r="D151" s="27"/>
      <c r="E151" s="27" t="s">
        <v>381</v>
      </c>
      <c r="F151" s="16" t="s">
        <v>338</v>
      </c>
      <c r="G151" s="28" t="s">
        <v>344</v>
      </c>
      <c r="H151" s="19" t="s">
        <v>418</v>
      </c>
      <c r="I151" s="29">
        <v>0</v>
      </c>
    </row>
    <row r="152" spans="1:9" s="1" customFormat="1" ht="13.8" x14ac:dyDescent="0.3">
      <c r="A152" s="15">
        <v>146</v>
      </c>
      <c r="B152" s="19" t="s">
        <v>219</v>
      </c>
      <c r="C152" s="27" t="s">
        <v>317</v>
      </c>
      <c r="D152" s="27"/>
      <c r="E152" s="27" t="s">
        <v>381</v>
      </c>
      <c r="F152" s="16" t="s">
        <v>338</v>
      </c>
      <c r="G152" s="28" t="s">
        <v>344</v>
      </c>
      <c r="H152" s="19" t="s">
        <v>418</v>
      </c>
      <c r="I152" s="29">
        <v>0</v>
      </c>
    </row>
    <row r="153" spans="1:9" s="1" customFormat="1" ht="13.8" x14ac:dyDescent="0.3">
      <c r="A153" s="15">
        <v>147</v>
      </c>
      <c r="B153" s="19" t="s">
        <v>220</v>
      </c>
      <c r="C153" s="27" t="s">
        <v>317</v>
      </c>
      <c r="D153" s="27"/>
      <c r="E153" s="27" t="s">
        <v>381</v>
      </c>
      <c r="F153" s="16" t="s">
        <v>338</v>
      </c>
      <c r="G153" s="28" t="s">
        <v>344</v>
      </c>
      <c r="H153" s="19" t="s">
        <v>418</v>
      </c>
      <c r="I153" s="29">
        <v>0</v>
      </c>
    </row>
    <row r="154" spans="1:9" ht="13.8" x14ac:dyDescent="0.3">
      <c r="A154" s="15">
        <v>148</v>
      </c>
      <c r="B154" s="19" t="s">
        <v>221</v>
      </c>
      <c r="C154" s="27" t="s">
        <v>319</v>
      </c>
      <c r="D154" s="27" t="s">
        <v>351</v>
      </c>
      <c r="E154" s="27" t="s">
        <v>382</v>
      </c>
      <c r="F154" s="16" t="s">
        <v>338</v>
      </c>
      <c r="G154" s="28" t="s">
        <v>345</v>
      </c>
      <c r="H154" s="19" t="s">
        <v>418</v>
      </c>
      <c r="I154" s="29">
        <v>2000000</v>
      </c>
    </row>
    <row r="155" spans="1:9" ht="13.8" x14ac:dyDescent="0.3">
      <c r="A155" s="15">
        <v>149</v>
      </c>
      <c r="B155" s="19" t="s">
        <v>222</v>
      </c>
      <c r="C155" s="27" t="s">
        <v>320</v>
      </c>
      <c r="D155" s="27" t="s">
        <v>352</v>
      </c>
      <c r="E155" s="27" t="s">
        <v>382</v>
      </c>
      <c r="F155" s="16" t="s">
        <v>338</v>
      </c>
      <c r="G155" s="28" t="s">
        <v>345</v>
      </c>
      <c r="H155" s="19" t="s">
        <v>418</v>
      </c>
      <c r="I155" s="29">
        <v>2000000</v>
      </c>
    </row>
    <row r="156" spans="1:9" ht="13.8" x14ac:dyDescent="0.3">
      <c r="A156" s="15">
        <v>150</v>
      </c>
      <c r="B156" s="19" t="s">
        <v>223</v>
      </c>
      <c r="C156" s="27" t="s">
        <v>321</v>
      </c>
      <c r="D156" s="27" t="s">
        <v>353</v>
      </c>
      <c r="E156" s="27" t="s">
        <v>382</v>
      </c>
      <c r="F156" s="16" t="s">
        <v>338</v>
      </c>
      <c r="G156" s="28" t="s">
        <v>346</v>
      </c>
      <c r="H156" s="19" t="s">
        <v>417</v>
      </c>
      <c r="I156" s="29">
        <v>8000000</v>
      </c>
    </row>
    <row r="157" spans="1:9" ht="13.8" x14ac:dyDescent="0.3">
      <c r="A157" s="15">
        <v>151</v>
      </c>
      <c r="B157" s="19" t="s">
        <v>224</v>
      </c>
      <c r="C157" s="27" t="s">
        <v>322</v>
      </c>
      <c r="D157" s="27" t="s">
        <v>354</v>
      </c>
      <c r="E157" s="27" t="s">
        <v>383</v>
      </c>
      <c r="F157" s="16" t="s">
        <v>338</v>
      </c>
      <c r="G157" s="28" t="s">
        <v>346</v>
      </c>
      <c r="H157" s="19" t="s">
        <v>417</v>
      </c>
      <c r="I157" s="29">
        <v>2000000</v>
      </c>
    </row>
    <row r="158" spans="1:9" ht="13.8" x14ac:dyDescent="0.3">
      <c r="A158" s="15">
        <v>152</v>
      </c>
      <c r="B158" s="19" t="s">
        <v>225</v>
      </c>
      <c r="C158" s="27" t="s">
        <v>323</v>
      </c>
      <c r="D158" s="27" t="s">
        <v>95</v>
      </c>
      <c r="E158" s="27" t="s">
        <v>384</v>
      </c>
      <c r="F158" s="16" t="s">
        <v>338</v>
      </c>
      <c r="G158" s="28" t="s">
        <v>346</v>
      </c>
      <c r="H158" s="19" t="s">
        <v>417</v>
      </c>
      <c r="I158" s="29">
        <v>3000000</v>
      </c>
    </row>
    <row r="159" spans="1:9" ht="13.8" x14ac:dyDescent="0.3">
      <c r="A159" s="15">
        <v>153</v>
      </c>
      <c r="B159" s="19" t="s">
        <v>226</v>
      </c>
      <c r="C159" s="27" t="s">
        <v>324</v>
      </c>
      <c r="D159" s="27"/>
      <c r="E159" s="27" t="s">
        <v>338</v>
      </c>
      <c r="F159" s="16" t="s">
        <v>338</v>
      </c>
      <c r="G159" s="28" t="s">
        <v>346</v>
      </c>
      <c r="H159" s="19" t="s">
        <v>417</v>
      </c>
      <c r="I159" s="29">
        <v>4000000</v>
      </c>
    </row>
    <row r="160" spans="1:9" ht="13.8" x14ac:dyDescent="0.3">
      <c r="A160" s="15">
        <v>154</v>
      </c>
      <c r="B160" s="19" t="s">
        <v>387</v>
      </c>
      <c r="C160" s="27" t="s">
        <v>324</v>
      </c>
      <c r="D160" s="27" t="s">
        <v>355</v>
      </c>
      <c r="E160" s="27" t="s">
        <v>384</v>
      </c>
      <c r="F160" s="16" t="s">
        <v>338</v>
      </c>
      <c r="G160" s="28">
        <v>41639</v>
      </c>
      <c r="H160" s="19" t="s">
        <v>418</v>
      </c>
      <c r="I160" s="29">
        <v>5000000</v>
      </c>
    </row>
    <row r="161" spans="1:9" ht="13.8" x14ac:dyDescent="0.3">
      <c r="A161" s="15">
        <v>155</v>
      </c>
      <c r="B161" s="19" t="s">
        <v>388</v>
      </c>
      <c r="C161" s="27" t="s">
        <v>386</v>
      </c>
      <c r="D161" s="27" t="s">
        <v>356</v>
      </c>
      <c r="E161" s="27" t="s">
        <v>384</v>
      </c>
      <c r="F161" s="16" t="s">
        <v>338</v>
      </c>
      <c r="G161" s="28">
        <v>41639</v>
      </c>
      <c r="H161" s="19" t="s">
        <v>418</v>
      </c>
      <c r="I161" s="29">
        <v>5000000</v>
      </c>
    </row>
    <row r="162" spans="1:9" ht="13.8" x14ac:dyDescent="0.3">
      <c r="A162" s="15">
        <v>156</v>
      </c>
      <c r="B162" s="19" t="s">
        <v>389</v>
      </c>
      <c r="C162" s="27" t="s">
        <v>386</v>
      </c>
      <c r="D162" s="27" t="s">
        <v>356</v>
      </c>
      <c r="E162" s="27" t="s">
        <v>384</v>
      </c>
      <c r="F162" s="16" t="s">
        <v>338</v>
      </c>
      <c r="G162" s="28">
        <v>41639</v>
      </c>
      <c r="H162" s="19" t="s">
        <v>418</v>
      </c>
      <c r="I162" s="29">
        <v>2000000</v>
      </c>
    </row>
    <row r="163" spans="1:9" ht="13.8" x14ac:dyDescent="0.3">
      <c r="A163" s="15">
        <v>157</v>
      </c>
      <c r="B163" s="19" t="s">
        <v>390</v>
      </c>
      <c r="C163" s="27" t="s">
        <v>324</v>
      </c>
      <c r="D163" s="27" t="s">
        <v>357</v>
      </c>
      <c r="E163" s="27" t="s">
        <v>384</v>
      </c>
      <c r="F163" s="16" t="s">
        <v>338</v>
      </c>
      <c r="G163" s="28">
        <v>41639</v>
      </c>
      <c r="H163" s="19" t="s">
        <v>418</v>
      </c>
      <c r="I163" s="29">
        <v>2000000</v>
      </c>
    </row>
    <row r="164" spans="1:9" ht="13.8" x14ac:dyDescent="0.3">
      <c r="A164" s="15">
        <v>158</v>
      </c>
      <c r="B164" s="19" t="s">
        <v>391</v>
      </c>
      <c r="C164" s="27" t="s">
        <v>324</v>
      </c>
      <c r="D164" s="27" t="s">
        <v>357</v>
      </c>
      <c r="E164" s="27" t="s">
        <v>384</v>
      </c>
      <c r="F164" s="16" t="s">
        <v>338</v>
      </c>
      <c r="G164" s="28">
        <v>41639</v>
      </c>
      <c r="H164" s="19" t="s">
        <v>418</v>
      </c>
      <c r="I164" s="29">
        <v>2000000</v>
      </c>
    </row>
    <row r="165" spans="1:9" ht="13.8" x14ac:dyDescent="0.3">
      <c r="A165" s="15">
        <v>159</v>
      </c>
      <c r="B165" s="19" t="s">
        <v>392</v>
      </c>
      <c r="C165" s="27" t="s">
        <v>324</v>
      </c>
      <c r="D165" s="27" t="s">
        <v>357</v>
      </c>
      <c r="E165" s="27" t="s">
        <v>384</v>
      </c>
      <c r="F165" s="16" t="s">
        <v>338</v>
      </c>
      <c r="G165" s="28">
        <v>41639</v>
      </c>
      <c r="H165" s="19" t="s">
        <v>418</v>
      </c>
      <c r="I165" s="29">
        <v>2000000</v>
      </c>
    </row>
    <row r="166" spans="1:9" ht="13.8" x14ac:dyDescent="0.3">
      <c r="A166" s="15">
        <v>160</v>
      </c>
      <c r="B166" s="19" t="s">
        <v>393</v>
      </c>
      <c r="C166" s="27" t="s">
        <v>386</v>
      </c>
      <c r="D166" s="27" t="s">
        <v>357</v>
      </c>
      <c r="E166" s="27" t="s">
        <v>384</v>
      </c>
      <c r="F166" s="16" t="s">
        <v>338</v>
      </c>
      <c r="G166" s="28">
        <v>41639</v>
      </c>
      <c r="H166" s="19" t="s">
        <v>418</v>
      </c>
      <c r="I166" s="29">
        <v>2000000</v>
      </c>
    </row>
    <row r="167" spans="1:9" s="1" customFormat="1" ht="13.8" x14ac:dyDescent="0.3">
      <c r="A167" s="15">
        <v>161</v>
      </c>
      <c r="B167" s="19" t="s">
        <v>227</v>
      </c>
      <c r="C167" s="27" t="s">
        <v>325</v>
      </c>
      <c r="D167" s="27" t="s">
        <v>176</v>
      </c>
      <c r="E167" s="27" t="s">
        <v>385</v>
      </c>
      <c r="F167" s="16" t="s">
        <v>338</v>
      </c>
      <c r="G167" s="28">
        <v>41318</v>
      </c>
      <c r="H167" s="19" t="s">
        <v>418</v>
      </c>
      <c r="I167" s="29">
        <v>0</v>
      </c>
    </row>
    <row r="168" spans="1:9" ht="13.8" x14ac:dyDescent="0.3">
      <c r="A168" s="15">
        <v>162</v>
      </c>
      <c r="B168" s="19" t="s">
        <v>134</v>
      </c>
      <c r="C168" s="27" t="s">
        <v>324</v>
      </c>
      <c r="D168" s="27" t="s">
        <v>358</v>
      </c>
      <c r="E168" s="27" t="s">
        <v>384</v>
      </c>
      <c r="F168" s="16" t="s">
        <v>338</v>
      </c>
      <c r="G168" s="28">
        <v>41336</v>
      </c>
      <c r="H168" s="19" t="s">
        <v>418</v>
      </c>
      <c r="I168" s="29">
        <v>5000000</v>
      </c>
    </row>
    <row r="169" spans="1:9" ht="13.8" x14ac:dyDescent="0.3">
      <c r="A169" s="15">
        <v>163</v>
      </c>
      <c r="B169" s="19" t="s">
        <v>228</v>
      </c>
      <c r="C169" s="27" t="s">
        <v>326</v>
      </c>
      <c r="D169" s="27" t="s">
        <v>359</v>
      </c>
      <c r="E169" s="27" t="s">
        <v>378</v>
      </c>
      <c r="F169" s="16" t="s">
        <v>338</v>
      </c>
      <c r="G169" s="28">
        <v>41337</v>
      </c>
      <c r="H169" s="19" t="s">
        <v>417</v>
      </c>
      <c r="I169" s="29">
        <v>4000000</v>
      </c>
    </row>
    <row r="170" spans="1:9" ht="13.8" x14ac:dyDescent="0.3">
      <c r="A170" s="15">
        <v>164</v>
      </c>
      <c r="B170" s="19" t="s">
        <v>229</v>
      </c>
      <c r="C170" s="27" t="s">
        <v>326</v>
      </c>
      <c r="D170" s="27" t="s">
        <v>359</v>
      </c>
      <c r="E170" s="27" t="s">
        <v>378</v>
      </c>
      <c r="F170" s="16" t="s">
        <v>338</v>
      </c>
      <c r="G170" s="28">
        <v>41337</v>
      </c>
      <c r="H170" s="19" t="s">
        <v>417</v>
      </c>
      <c r="I170" s="29">
        <v>2000000</v>
      </c>
    </row>
    <row r="171" spans="1:9" ht="13.8" x14ac:dyDescent="0.3">
      <c r="A171" s="15">
        <v>165</v>
      </c>
      <c r="B171" s="19" t="s">
        <v>230</v>
      </c>
      <c r="C171" s="27" t="s">
        <v>327</v>
      </c>
      <c r="D171" s="27" t="s">
        <v>178</v>
      </c>
      <c r="E171" s="27" t="s">
        <v>378</v>
      </c>
      <c r="F171" s="16" t="s">
        <v>338</v>
      </c>
      <c r="G171" s="28">
        <v>41337</v>
      </c>
      <c r="H171" s="19" t="s">
        <v>417</v>
      </c>
      <c r="I171" s="29">
        <v>5000000</v>
      </c>
    </row>
    <row r="172" spans="1:9" ht="13.8" x14ac:dyDescent="0.3">
      <c r="A172" s="15">
        <v>166</v>
      </c>
      <c r="B172" s="19" t="s">
        <v>36</v>
      </c>
      <c r="C172" s="27" t="s">
        <v>327</v>
      </c>
      <c r="D172" s="27" t="s">
        <v>107</v>
      </c>
      <c r="E172" s="27" t="s">
        <v>378</v>
      </c>
      <c r="F172" s="16" t="s">
        <v>338</v>
      </c>
      <c r="G172" s="28">
        <v>41337</v>
      </c>
      <c r="H172" s="19" t="s">
        <v>417</v>
      </c>
      <c r="I172" s="29">
        <v>5000000</v>
      </c>
    </row>
    <row r="173" spans="1:9" s="1" customFormat="1" ht="13.8" x14ac:dyDescent="0.3">
      <c r="A173" s="15">
        <v>167</v>
      </c>
      <c r="B173" s="19" t="s">
        <v>231</v>
      </c>
      <c r="C173" s="27" t="s">
        <v>327</v>
      </c>
      <c r="D173" s="27" t="s">
        <v>107</v>
      </c>
      <c r="E173" s="27" t="s">
        <v>378</v>
      </c>
      <c r="F173" s="16" t="s">
        <v>338</v>
      </c>
      <c r="G173" s="28">
        <v>41337</v>
      </c>
      <c r="H173" s="19" t="s">
        <v>417</v>
      </c>
      <c r="I173" s="29">
        <v>1000000</v>
      </c>
    </row>
    <row r="174" spans="1:9" s="1" customFormat="1" ht="13.8" x14ac:dyDescent="0.3">
      <c r="A174" s="15">
        <v>168</v>
      </c>
      <c r="B174" s="19" t="s">
        <v>232</v>
      </c>
      <c r="C174" s="27" t="s">
        <v>327</v>
      </c>
      <c r="D174" s="27" t="s">
        <v>107</v>
      </c>
      <c r="E174" s="27" t="s">
        <v>378</v>
      </c>
      <c r="F174" s="16" t="s">
        <v>338</v>
      </c>
      <c r="G174" s="28">
        <v>41337</v>
      </c>
      <c r="H174" s="19" t="s">
        <v>417</v>
      </c>
      <c r="I174" s="29">
        <v>0</v>
      </c>
    </row>
    <row r="175" spans="1:9" s="1" customFormat="1" ht="13.8" x14ac:dyDescent="0.3">
      <c r="A175" s="15">
        <v>169</v>
      </c>
      <c r="B175" s="19" t="s">
        <v>233</v>
      </c>
      <c r="C175" s="27" t="s">
        <v>327</v>
      </c>
      <c r="D175" s="27" t="s">
        <v>360</v>
      </c>
      <c r="E175" s="27" t="s">
        <v>378</v>
      </c>
      <c r="F175" s="16" t="s">
        <v>338</v>
      </c>
      <c r="G175" s="28">
        <v>41337</v>
      </c>
      <c r="H175" s="19" t="s">
        <v>417</v>
      </c>
      <c r="I175" s="29">
        <v>1000000</v>
      </c>
    </row>
    <row r="176" spans="1:9" ht="13.8" x14ac:dyDescent="0.3">
      <c r="A176" s="15">
        <v>170</v>
      </c>
      <c r="B176" s="19" t="s">
        <v>234</v>
      </c>
      <c r="C176" s="27" t="s">
        <v>327</v>
      </c>
      <c r="D176" s="27" t="s">
        <v>361</v>
      </c>
      <c r="E176" s="27" t="s">
        <v>378</v>
      </c>
      <c r="F176" s="16" t="s">
        <v>338</v>
      </c>
      <c r="G176" s="28">
        <v>41337</v>
      </c>
      <c r="H176" s="19" t="s">
        <v>417</v>
      </c>
      <c r="I176" s="29">
        <v>1500000</v>
      </c>
    </row>
    <row r="177" spans="1:9" s="1" customFormat="1" ht="13.8" x14ac:dyDescent="0.3">
      <c r="A177" s="15">
        <v>171</v>
      </c>
      <c r="B177" s="19" t="s">
        <v>235</v>
      </c>
      <c r="C177" s="27" t="s">
        <v>327</v>
      </c>
      <c r="D177" s="27" t="s">
        <v>178</v>
      </c>
      <c r="E177" s="27" t="s">
        <v>378</v>
      </c>
      <c r="F177" s="16" t="s">
        <v>338</v>
      </c>
      <c r="G177" s="28">
        <v>41337</v>
      </c>
      <c r="H177" s="19" t="s">
        <v>417</v>
      </c>
      <c r="I177" s="29">
        <v>1000000</v>
      </c>
    </row>
    <row r="178" spans="1:9" ht="13.8" x14ac:dyDescent="0.3">
      <c r="A178" s="15">
        <v>172</v>
      </c>
      <c r="B178" s="19" t="s">
        <v>236</v>
      </c>
      <c r="C178" s="27" t="s">
        <v>327</v>
      </c>
      <c r="D178" s="27" t="s">
        <v>361</v>
      </c>
      <c r="E178" s="27" t="s">
        <v>378</v>
      </c>
      <c r="F178" s="16" t="s">
        <v>338</v>
      </c>
      <c r="G178" s="28">
        <v>41337</v>
      </c>
      <c r="H178" s="19" t="s">
        <v>417</v>
      </c>
      <c r="I178" s="29">
        <v>1500000</v>
      </c>
    </row>
    <row r="179" spans="1:9" s="1" customFormat="1" ht="13.8" x14ac:dyDescent="0.3">
      <c r="A179" s="15">
        <v>173</v>
      </c>
      <c r="B179" s="19" t="s">
        <v>237</v>
      </c>
      <c r="C179" s="27" t="s">
        <v>327</v>
      </c>
      <c r="D179" s="27" t="s">
        <v>361</v>
      </c>
      <c r="E179" s="27" t="s">
        <v>378</v>
      </c>
      <c r="F179" s="16" t="s">
        <v>338</v>
      </c>
      <c r="G179" s="28">
        <v>41337</v>
      </c>
      <c r="H179" s="19" t="s">
        <v>417</v>
      </c>
      <c r="I179" s="29">
        <v>700000</v>
      </c>
    </row>
    <row r="180" spans="1:9" ht="13.8" x14ac:dyDescent="0.3">
      <c r="A180" s="15">
        <v>174</v>
      </c>
      <c r="B180" s="19" t="s">
        <v>14</v>
      </c>
      <c r="C180" s="27" t="s">
        <v>327</v>
      </c>
      <c r="D180" s="27" t="s">
        <v>361</v>
      </c>
      <c r="E180" s="27" t="s">
        <v>378</v>
      </c>
      <c r="F180" s="16" t="s">
        <v>338</v>
      </c>
      <c r="G180" s="28">
        <v>41337</v>
      </c>
      <c r="H180" s="19" t="s">
        <v>417</v>
      </c>
      <c r="I180" s="29">
        <v>1500000</v>
      </c>
    </row>
    <row r="181" spans="1:9" s="1" customFormat="1" ht="13.8" x14ac:dyDescent="0.3">
      <c r="A181" s="15">
        <v>175</v>
      </c>
      <c r="B181" s="19" t="s">
        <v>46</v>
      </c>
      <c r="C181" s="27" t="s">
        <v>327</v>
      </c>
      <c r="D181" s="27" t="s">
        <v>361</v>
      </c>
      <c r="E181" s="27" t="s">
        <v>378</v>
      </c>
      <c r="F181" s="16" t="s">
        <v>338</v>
      </c>
      <c r="G181" s="28">
        <v>41337</v>
      </c>
      <c r="H181" s="19" t="s">
        <v>417</v>
      </c>
      <c r="I181" s="29">
        <v>1000000</v>
      </c>
    </row>
    <row r="182" spans="1:9" s="1" customFormat="1" ht="13.8" x14ac:dyDescent="0.3">
      <c r="A182" s="15">
        <v>176</v>
      </c>
      <c r="B182" s="19" t="s">
        <v>238</v>
      </c>
      <c r="C182" s="27" t="s">
        <v>327</v>
      </c>
      <c r="D182" s="27" t="s">
        <v>361</v>
      </c>
      <c r="E182" s="27" t="s">
        <v>378</v>
      </c>
      <c r="F182" s="16" t="s">
        <v>338</v>
      </c>
      <c r="G182" s="28">
        <v>41337</v>
      </c>
      <c r="H182" s="19" t="s">
        <v>417</v>
      </c>
      <c r="I182" s="29">
        <v>1000000</v>
      </c>
    </row>
    <row r="183" spans="1:9" s="1" customFormat="1" ht="13.8" x14ac:dyDescent="0.3">
      <c r="A183" s="15">
        <v>177</v>
      </c>
      <c r="B183" s="19" t="s">
        <v>239</v>
      </c>
      <c r="C183" s="27" t="s">
        <v>327</v>
      </c>
      <c r="D183" s="27" t="s">
        <v>361</v>
      </c>
      <c r="E183" s="27" t="s">
        <v>378</v>
      </c>
      <c r="F183" s="16" t="s">
        <v>338</v>
      </c>
      <c r="G183" s="28">
        <v>41337</v>
      </c>
      <c r="H183" s="19" t="s">
        <v>417</v>
      </c>
      <c r="I183" s="29">
        <v>1000000</v>
      </c>
    </row>
    <row r="184" spans="1:9" s="1" customFormat="1" ht="13.8" x14ac:dyDescent="0.3">
      <c r="A184" s="15">
        <v>178</v>
      </c>
      <c r="B184" s="19" t="s">
        <v>15</v>
      </c>
      <c r="C184" s="27" t="s">
        <v>327</v>
      </c>
      <c r="D184" s="27" t="s">
        <v>73</v>
      </c>
      <c r="E184" s="27" t="s">
        <v>378</v>
      </c>
      <c r="F184" s="16" t="s">
        <v>338</v>
      </c>
      <c r="G184" s="28">
        <v>41337</v>
      </c>
      <c r="H184" s="19" t="s">
        <v>417</v>
      </c>
      <c r="I184" s="29">
        <v>1000000</v>
      </c>
    </row>
    <row r="185" spans="1:9" ht="13.8" x14ac:dyDescent="0.3">
      <c r="A185" s="15">
        <v>179</v>
      </c>
      <c r="B185" s="19" t="s">
        <v>240</v>
      </c>
      <c r="C185" s="27" t="s">
        <v>161</v>
      </c>
      <c r="D185" s="27" t="s">
        <v>73</v>
      </c>
      <c r="E185" s="27" t="s">
        <v>381</v>
      </c>
      <c r="F185" s="16" t="s">
        <v>338</v>
      </c>
      <c r="G185" s="28">
        <v>41337</v>
      </c>
      <c r="H185" s="19" t="s">
        <v>417</v>
      </c>
      <c r="I185" s="29">
        <v>4000000</v>
      </c>
    </row>
    <row r="186" spans="1:9" s="1" customFormat="1" ht="13.8" x14ac:dyDescent="0.3">
      <c r="A186" s="15">
        <v>180</v>
      </c>
      <c r="B186" s="19" t="s">
        <v>241</v>
      </c>
      <c r="C186" s="27" t="s">
        <v>161</v>
      </c>
      <c r="D186" s="27" t="s">
        <v>73</v>
      </c>
      <c r="E186" s="27" t="s">
        <v>381</v>
      </c>
      <c r="F186" s="16" t="s">
        <v>338</v>
      </c>
      <c r="G186" s="28">
        <v>41337</v>
      </c>
      <c r="H186" s="19" t="s">
        <v>417</v>
      </c>
      <c r="I186" s="29">
        <v>1000000</v>
      </c>
    </row>
    <row r="187" spans="1:9" s="1" customFormat="1" ht="13.8" x14ac:dyDescent="0.3">
      <c r="A187" s="15">
        <v>181</v>
      </c>
      <c r="B187" s="19" t="s">
        <v>242</v>
      </c>
      <c r="C187" s="27" t="s">
        <v>161</v>
      </c>
      <c r="D187" s="27" t="s">
        <v>353</v>
      </c>
      <c r="E187" s="27" t="s">
        <v>381</v>
      </c>
      <c r="F187" s="16" t="s">
        <v>338</v>
      </c>
      <c r="G187" s="28">
        <v>41337</v>
      </c>
      <c r="H187" s="19" t="s">
        <v>417</v>
      </c>
      <c r="I187" s="29">
        <v>1000000</v>
      </c>
    </row>
    <row r="188" spans="1:9" s="1" customFormat="1" ht="13.8" x14ac:dyDescent="0.3">
      <c r="A188" s="15">
        <v>182</v>
      </c>
      <c r="B188" s="19" t="s">
        <v>243</v>
      </c>
      <c r="C188" s="27" t="s">
        <v>161</v>
      </c>
      <c r="D188" s="27" t="s">
        <v>353</v>
      </c>
      <c r="E188" s="27" t="s">
        <v>381</v>
      </c>
      <c r="F188" s="16" t="s">
        <v>338</v>
      </c>
      <c r="G188" s="28">
        <v>41337</v>
      </c>
      <c r="H188" s="19" t="s">
        <v>417</v>
      </c>
      <c r="I188" s="29">
        <v>1000000</v>
      </c>
    </row>
    <row r="189" spans="1:9" s="1" customFormat="1" ht="13.8" x14ac:dyDescent="0.3">
      <c r="A189" s="15">
        <v>183</v>
      </c>
      <c r="B189" s="19" t="s">
        <v>244</v>
      </c>
      <c r="C189" s="27" t="s">
        <v>161</v>
      </c>
      <c r="D189" s="27" t="s">
        <v>353</v>
      </c>
      <c r="E189" s="27" t="s">
        <v>381</v>
      </c>
      <c r="F189" s="16" t="s">
        <v>338</v>
      </c>
      <c r="G189" s="28">
        <v>41337</v>
      </c>
      <c r="H189" s="19" t="s">
        <v>417</v>
      </c>
      <c r="I189" s="29">
        <v>1000000</v>
      </c>
    </row>
    <row r="190" spans="1:9" s="1" customFormat="1" ht="13.8" x14ac:dyDescent="0.3">
      <c r="A190" s="15">
        <v>184</v>
      </c>
      <c r="B190" s="19" t="s">
        <v>245</v>
      </c>
      <c r="C190" s="27" t="s">
        <v>161</v>
      </c>
      <c r="D190" s="27" t="s">
        <v>73</v>
      </c>
      <c r="E190" s="27" t="s">
        <v>381</v>
      </c>
      <c r="F190" s="16" t="s">
        <v>338</v>
      </c>
      <c r="G190" s="28">
        <v>41337</v>
      </c>
      <c r="H190" s="19" t="s">
        <v>417</v>
      </c>
      <c r="I190" s="29">
        <v>1000000</v>
      </c>
    </row>
    <row r="191" spans="1:9" s="1" customFormat="1" ht="13.8" x14ac:dyDescent="0.3">
      <c r="A191" s="15">
        <v>185</v>
      </c>
      <c r="B191" s="19" t="s">
        <v>246</v>
      </c>
      <c r="C191" s="27" t="s">
        <v>161</v>
      </c>
      <c r="D191" s="27" t="s">
        <v>73</v>
      </c>
      <c r="E191" s="27" t="s">
        <v>381</v>
      </c>
      <c r="F191" s="16" t="s">
        <v>338</v>
      </c>
      <c r="G191" s="28">
        <v>41337</v>
      </c>
      <c r="H191" s="19" t="s">
        <v>417</v>
      </c>
      <c r="I191" s="29">
        <v>1000000</v>
      </c>
    </row>
    <row r="192" spans="1:9" s="1" customFormat="1" ht="13.8" x14ac:dyDescent="0.3">
      <c r="A192" s="15">
        <v>186</v>
      </c>
      <c r="B192" s="19" t="s">
        <v>247</v>
      </c>
      <c r="C192" s="27" t="s">
        <v>161</v>
      </c>
      <c r="D192" s="27" t="s">
        <v>93</v>
      </c>
      <c r="E192" s="27" t="s">
        <v>381</v>
      </c>
      <c r="F192" s="16" t="s">
        <v>338</v>
      </c>
      <c r="G192" s="28">
        <v>41337</v>
      </c>
      <c r="H192" s="19" t="s">
        <v>417</v>
      </c>
      <c r="I192" s="29">
        <v>700000</v>
      </c>
    </row>
    <row r="193" spans="1:9" s="1" customFormat="1" ht="13.8" x14ac:dyDescent="0.3">
      <c r="A193" s="15">
        <v>187</v>
      </c>
      <c r="B193" s="19" t="s">
        <v>220</v>
      </c>
      <c r="C193" s="27" t="s">
        <v>161</v>
      </c>
      <c r="D193" s="27" t="s">
        <v>362</v>
      </c>
      <c r="E193" s="27" t="s">
        <v>381</v>
      </c>
      <c r="F193" s="16" t="s">
        <v>338</v>
      </c>
      <c r="G193" s="28">
        <v>41337</v>
      </c>
      <c r="H193" s="19" t="s">
        <v>417</v>
      </c>
      <c r="I193" s="29">
        <v>700000</v>
      </c>
    </row>
    <row r="194" spans="1:9" s="1" customFormat="1" ht="13.8" x14ac:dyDescent="0.3">
      <c r="A194" s="15">
        <v>188</v>
      </c>
      <c r="B194" s="19" t="s">
        <v>248</v>
      </c>
      <c r="C194" s="27" t="s">
        <v>161</v>
      </c>
      <c r="D194" s="27" t="s">
        <v>177</v>
      </c>
      <c r="E194" s="27" t="s">
        <v>381</v>
      </c>
      <c r="F194" s="16" t="s">
        <v>338</v>
      </c>
      <c r="G194" s="28">
        <v>41337</v>
      </c>
      <c r="H194" s="19" t="s">
        <v>417</v>
      </c>
      <c r="I194" s="29">
        <v>700000</v>
      </c>
    </row>
    <row r="195" spans="1:9" ht="13.8" x14ac:dyDescent="0.3">
      <c r="A195" s="15">
        <v>189</v>
      </c>
      <c r="B195" s="19" t="s">
        <v>249</v>
      </c>
      <c r="C195" s="27" t="s">
        <v>161</v>
      </c>
      <c r="D195" s="27" t="s">
        <v>73</v>
      </c>
      <c r="E195" s="27" t="s">
        <v>381</v>
      </c>
      <c r="F195" s="16" t="s">
        <v>338</v>
      </c>
      <c r="G195" s="28">
        <v>41337</v>
      </c>
      <c r="H195" s="19" t="s">
        <v>417</v>
      </c>
      <c r="I195" s="29">
        <v>4000000</v>
      </c>
    </row>
    <row r="196" spans="1:9" ht="13.8" x14ac:dyDescent="0.3">
      <c r="A196" s="15">
        <v>190</v>
      </c>
      <c r="B196" s="19" t="s">
        <v>250</v>
      </c>
      <c r="C196" s="27" t="s">
        <v>328</v>
      </c>
      <c r="D196" s="27" t="s">
        <v>95</v>
      </c>
      <c r="E196" s="27" t="s">
        <v>381</v>
      </c>
      <c r="F196" s="16" t="s">
        <v>338</v>
      </c>
      <c r="G196" s="28">
        <v>41337</v>
      </c>
      <c r="H196" s="19" t="s">
        <v>417</v>
      </c>
      <c r="I196" s="29">
        <v>3000000</v>
      </c>
    </row>
    <row r="197" spans="1:9" s="1" customFormat="1" ht="13.8" x14ac:dyDescent="0.3">
      <c r="A197" s="15">
        <v>191</v>
      </c>
      <c r="B197" s="19" t="s">
        <v>251</v>
      </c>
      <c r="C197" s="27" t="s">
        <v>328</v>
      </c>
      <c r="D197" s="27" t="s">
        <v>95</v>
      </c>
      <c r="E197" s="27" t="s">
        <v>381</v>
      </c>
      <c r="F197" s="16" t="s">
        <v>338</v>
      </c>
      <c r="G197" s="28">
        <v>41337</v>
      </c>
      <c r="H197" s="19" t="s">
        <v>417</v>
      </c>
      <c r="I197" s="29">
        <v>1000000</v>
      </c>
    </row>
    <row r="198" spans="1:9" s="1" customFormat="1" ht="13.8" x14ac:dyDescent="0.3">
      <c r="A198" s="15">
        <v>192</v>
      </c>
      <c r="B198" s="19" t="s">
        <v>252</v>
      </c>
      <c r="C198" s="27" t="s">
        <v>328</v>
      </c>
      <c r="D198" s="27" t="s">
        <v>95</v>
      </c>
      <c r="E198" s="27" t="s">
        <v>381</v>
      </c>
      <c r="F198" s="16" t="s">
        <v>338</v>
      </c>
      <c r="G198" s="28">
        <v>41337</v>
      </c>
      <c r="H198" s="19" t="s">
        <v>417</v>
      </c>
      <c r="I198" s="29">
        <v>1000000</v>
      </c>
    </row>
    <row r="199" spans="1:9" s="1" customFormat="1" ht="13.8" x14ac:dyDescent="0.3">
      <c r="A199" s="15">
        <v>193</v>
      </c>
      <c r="B199" s="19" t="s">
        <v>253</v>
      </c>
      <c r="C199" s="27" t="s">
        <v>328</v>
      </c>
      <c r="D199" s="27" t="s">
        <v>95</v>
      </c>
      <c r="E199" s="27" t="s">
        <v>381</v>
      </c>
      <c r="F199" s="16" t="s">
        <v>338</v>
      </c>
      <c r="G199" s="28">
        <v>41337</v>
      </c>
      <c r="H199" s="19" t="s">
        <v>417</v>
      </c>
      <c r="I199" s="29">
        <v>1000000</v>
      </c>
    </row>
    <row r="200" spans="1:9" ht="13.8" x14ac:dyDescent="0.3">
      <c r="A200" s="15">
        <v>194</v>
      </c>
      <c r="B200" s="19" t="s">
        <v>254</v>
      </c>
      <c r="C200" s="27" t="s">
        <v>328</v>
      </c>
      <c r="D200" s="27" t="s">
        <v>363</v>
      </c>
      <c r="E200" s="27" t="s">
        <v>381</v>
      </c>
      <c r="F200" s="16" t="s">
        <v>338</v>
      </c>
      <c r="G200" s="28">
        <v>41337</v>
      </c>
      <c r="H200" s="19" t="s">
        <v>417</v>
      </c>
      <c r="I200" s="29">
        <v>4000000</v>
      </c>
    </row>
    <row r="201" spans="1:9" ht="13.8" x14ac:dyDescent="0.3">
      <c r="A201" s="15">
        <v>195</v>
      </c>
      <c r="B201" s="19" t="s">
        <v>5</v>
      </c>
      <c r="C201" s="27" t="s">
        <v>328</v>
      </c>
      <c r="D201" s="27" t="s">
        <v>95</v>
      </c>
      <c r="E201" s="27" t="s">
        <v>381</v>
      </c>
      <c r="F201" s="16" t="s">
        <v>338</v>
      </c>
      <c r="G201" s="28">
        <v>41337</v>
      </c>
      <c r="H201" s="19" t="s">
        <v>417</v>
      </c>
      <c r="I201" s="29">
        <v>2000000</v>
      </c>
    </row>
    <row r="202" spans="1:9" ht="13.8" x14ac:dyDescent="0.3">
      <c r="A202" s="15">
        <v>196</v>
      </c>
      <c r="B202" s="19" t="s">
        <v>255</v>
      </c>
      <c r="C202" s="27" t="s">
        <v>328</v>
      </c>
      <c r="D202" s="27" t="s">
        <v>93</v>
      </c>
      <c r="E202" s="27" t="s">
        <v>381</v>
      </c>
      <c r="F202" s="16" t="s">
        <v>338</v>
      </c>
      <c r="G202" s="28">
        <v>41337</v>
      </c>
      <c r="H202" s="19" t="s">
        <v>417</v>
      </c>
      <c r="I202" s="29">
        <v>2000000</v>
      </c>
    </row>
    <row r="203" spans="1:9" ht="13.8" x14ac:dyDescent="0.3">
      <c r="A203" s="15">
        <v>197</v>
      </c>
      <c r="B203" s="19" t="s">
        <v>256</v>
      </c>
      <c r="C203" s="27" t="s">
        <v>328</v>
      </c>
      <c r="D203" s="27" t="s">
        <v>363</v>
      </c>
      <c r="E203" s="27" t="s">
        <v>381</v>
      </c>
      <c r="F203" s="16" t="s">
        <v>338</v>
      </c>
      <c r="G203" s="28">
        <v>41337</v>
      </c>
      <c r="H203" s="19" t="s">
        <v>417</v>
      </c>
      <c r="I203" s="29">
        <v>2000000</v>
      </c>
    </row>
    <row r="204" spans="1:9" ht="13.8" x14ac:dyDescent="0.3">
      <c r="A204" s="15">
        <v>198</v>
      </c>
      <c r="B204" s="19" t="s">
        <v>257</v>
      </c>
      <c r="C204" s="27" t="s">
        <v>328</v>
      </c>
      <c r="D204" s="27" t="s">
        <v>363</v>
      </c>
      <c r="E204" s="27" t="s">
        <v>381</v>
      </c>
      <c r="F204" s="16" t="s">
        <v>338</v>
      </c>
      <c r="G204" s="28">
        <v>41337</v>
      </c>
      <c r="H204" s="19" t="s">
        <v>417</v>
      </c>
      <c r="I204" s="29">
        <v>3000000</v>
      </c>
    </row>
    <row r="205" spans="1:9" s="1" customFormat="1" ht="13.8" x14ac:dyDescent="0.3">
      <c r="A205" s="15">
        <v>199</v>
      </c>
      <c r="B205" s="19" t="s">
        <v>258</v>
      </c>
      <c r="C205" s="27" t="s">
        <v>328</v>
      </c>
      <c r="D205" s="27" t="s">
        <v>175</v>
      </c>
      <c r="E205" s="27" t="s">
        <v>381</v>
      </c>
      <c r="F205" s="16" t="s">
        <v>338</v>
      </c>
      <c r="G205" s="28">
        <v>41337</v>
      </c>
      <c r="H205" s="19" t="s">
        <v>417</v>
      </c>
      <c r="I205" s="29">
        <v>1000000</v>
      </c>
    </row>
    <row r="206" spans="1:9" ht="13.8" x14ac:dyDescent="0.3">
      <c r="A206" s="15">
        <v>200</v>
      </c>
      <c r="B206" s="19" t="s">
        <v>259</v>
      </c>
      <c r="C206" s="27" t="s">
        <v>328</v>
      </c>
      <c r="D206" s="27" t="s">
        <v>352</v>
      </c>
      <c r="E206" s="27" t="s">
        <v>381</v>
      </c>
      <c r="F206" s="16" t="s">
        <v>338</v>
      </c>
      <c r="G206" s="28">
        <v>41337</v>
      </c>
      <c r="H206" s="19" t="s">
        <v>417</v>
      </c>
      <c r="I206" s="29">
        <v>3000000</v>
      </c>
    </row>
    <row r="207" spans="1:9" s="1" customFormat="1" ht="13.8" x14ac:dyDescent="0.3">
      <c r="A207" s="15">
        <v>201</v>
      </c>
      <c r="B207" s="19" t="s">
        <v>260</v>
      </c>
      <c r="C207" s="27" t="s">
        <v>328</v>
      </c>
      <c r="D207" s="27" t="s">
        <v>352</v>
      </c>
      <c r="E207" s="27" t="s">
        <v>381</v>
      </c>
      <c r="F207" s="16" t="s">
        <v>338</v>
      </c>
      <c r="G207" s="28">
        <v>41337</v>
      </c>
      <c r="H207" s="19" t="s">
        <v>417</v>
      </c>
      <c r="I207" s="29">
        <v>1000000</v>
      </c>
    </row>
    <row r="208" spans="1:9" s="1" customFormat="1" ht="13.8" x14ac:dyDescent="0.3">
      <c r="A208" s="15">
        <v>202</v>
      </c>
      <c r="B208" s="19" t="s">
        <v>261</v>
      </c>
      <c r="C208" s="27" t="s">
        <v>328</v>
      </c>
      <c r="D208" s="27" t="s">
        <v>352</v>
      </c>
      <c r="E208" s="27" t="s">
        <v>381</v>
      </c>
      <c r="F208" s="16" t="s">
        <v>338</v>
      </c>
      <c r="G208" s="28">
        <v>41337</v>
      </c>
      <c r="H208" s="19" t="s">
        <v>417</v>
      </c>
      <c r="I208" s="29">
        <v>1000000</v>
      </c>
    </row>
    <row r="209" spans="1:9" s="1" customFormat="1" ht="13.8" x14ac:dyDescent="0.3">
      <c r="A209" s="15">
        <v>203</v>
      </c>
      <c r="B209" s="19" t="s">
        <v>262</v>
      </c>
      <c r="C209" s="27" t="s">
        <v>328</v>
      </c>
      <c r="D209" s="27" t="s">
        <v>352</v>
      </c>
      <c r="E209" s="27" t="s">
        <v>381</v>
      </c>
      <c r="F209" s="16" t="s">
        <v>338</v>
      </c>
      <c r="G209" s="28">
        <v>41337</v>
      </c>
      <c r="H209" s="19" t="s">
        <v>417</v>
      </c>
      <c r="I209" s="29">
        <v>1000000</v>
      </c>
    </row>
    <row r="210" spans="1:9" s="1" customFormat="1" ht="13.8" x14ac:dyDescent="0.3">
      <c r="A210" s="15">
        <v>204</v>
      </c>
      <c r="B210" s="19" t="s">
        <v>248</v>
      </c>
      <c r="C210" s="27" t="s">
        <v>328</v>
      </c>
      <c r="D210" s="27" t="s">
        <v>352</v>
      </c>
      <c r="E210" s="27" t="s">
        <v>381</v>
      </c>
      <c r="F210" s="16" t="s">
        <v>338</v>
      </c>
      <c r="G210" s="28">
        <v>41337</v>
      </c>
      <c r="H210" s="19" t="s">
        <v>417</v>
      </c>
      <c r="I210" s="29">
        <v>1000000</v>
      </c>
    </row>
    <row r="211" spans="1:9" s="1" customFormat="1" ht="13.8" x14ac:dyDescent="0.3">
      <c r="A211" s="15">
        <v>205</v>
      </c>
      <c r="B211" s="19" t="s">
        <v>263</v>
      </c>
      <c r="C211" s="27" t="s">
        <v>328</v>
      </c>
      <c r="D211" s="27" t="s">
        <v>95</v>
      </c>
      <c r="E211" s="27" t="s">
        <v>381</v>
      </c>
      <c r="F211" s="16" t="s">
        <v>338</v>
      </c>
      <c r="G211" s="28">
        <v>41337</v>
      </c>
      <c r="H211" s="19" t="s">
        <v>417</v>
      </c>
      <c r="I211" s="29">
        <v>1000000</v>
      </c>
    </row>
    <row r="212" spans="1:9" ht="13.8" x14ac:dyDescent="0.3">
      <c r="A212" s="15">
        <v>206</v>
      </c>
      <c r="B212" s="19" t="s">
        <v>264</v>
      </c>
      <c r="C212" s="27" t="s">
        <v>329</v>
      </c>
      <c r="D212" s="27" t="s">
        <v>93</v>
      </c>
      <c r="E212" s="27" t="s">
        <v>381</v>
      </c>
      <c r="F212" s="16" t="s">
        <v>338</v>
      </c>
      <c r="G212" s="28">
        <v>41337</v>
      </c>
      <c r="H212" s="19" t="s">
        <v>417</v>
      </c>
      <c r="I212" s="29">
        <v>2500000</v>
      </c>
    </row>
    <row r="213" spans="1:9" ht="13.8" x14ac:dyDescent="0.3">
      <c r="A213" s="15">
        <v>207</v>
      </c>
      <c r="B213" s="19" t="s">
        <v>265</v>
      </c>
      <c r="C213" s="27" t="s">
        <v>329</v>
      </c>
      <c r="D213" s="27" t="s">
        <v>93</v>
      </c>
      <c r="E213" s="27" t="s">
        <v>381</v>
      </c>
      <c r="F213" s="16" t="s">
        <v>338</v>
      </c>
      <c r="G213" s="28">
        <v>41337</v>
      </c>
      <c r="H213" s="19" t="s">
        <v>417</v>
      </c>
      <c r="I213" s="29">
        <v>1500000</v>
      </c>
    </row>
    <row r="214" spans="1:9" ht="13.8" x14ac:dyDescent="0.3">
      <c r="A214" s="15">
        <v>208</v>
      </c>
      <c r="B214" s="19" t="s">
        <v>266</v>
      </c>
      <c r="C214" s="27" t="s">
        <v>329</v>
      </c>
      <c r="D214" s="27" t="s">
        <v>93</v>
      </c>
      <c r="E214" s="27" t="s">
        <v>381</v>
      </c>
      <c r="F214" s="16" t="s">
        <v>338</v>
      </c>
      <c r="G214" s="28">
        <v>41337</v>
      </c>
      <c r="H214" s="19" t="s">
        <v>417</v>
      </c>
      <c r="I214" s="29">
        <v>2000000</v>
      </c>
    </row>
    <row r="215" spans="1:9" ht="13.8" x14ac:dyDescent="0.3">
      <c r="A215" s="15">
        <v>209</v>
      </c>
      <c r="B215" s="19" t="s">
        <v>267</v>
      </c>
      <c r="C215" s="27" t="s">
        <v>329</v>
      </c>
      <c r="D215" s="27" t="s">
        <v>93</v>
      </c>
      <c r="E215" s="27" t="s">
        <v>381</v>
      </c>
      <c r="F215" s="16" t="s">
        <v>338</v>
      </c>
      <c r="G215" s="28">
        <v>41337</v>
      </c>
      <c r="H215" s="19" t="s">
        <v>417</v>
      </c>
      <c r="I215" s="29">
        <v>4000000</v>
      </c>
    </row>
    <row r="216" spans="1:9" ht="13.8" x14ac:dyDescent="0.3">
      <c r="A216" s="15">
        <v>210</v>
      </c>
      <c r="B216" s="19" t="s">
        <v>268</v>
      </c>
      <c r="C216" s="27" t="s">
        <v>329</v>
      </c>
      <c r="D216" s="27" t="s">
        <v>364</v>
      </c>
      <c r="E216" s="27" t="s">
        <v>381</v>
      </c>
      <c r="F216" s="16" t="s">
        <v>338</v>
      </c>
      <c r="G216" s="28">
        <v>41337</v>
      </c>
      <c r="H216" s="19" t="s">
        <v>417</v>
      </c>
      <c r="I216" s="29">
        <v>1500000</v>
      </c>
    </row>
    <row r="217" spans="1:9" s="1" customFormat="1" ht="13.8" x14ac:dyDescent="0.3">
      <c r="A217" s="15">
        <v>211</v>
      </c>
      <c r="B217" s="19" t="s">
        <v>269</v>
      </c>
      <c r="C217" s="27" t="s">
        <v>329</v>
      </c>
      <c r="D217" s="27" t="s">
        <v>185</v>
      </c>
      <c r="E217" s="27" t="s">
        <v>381</v>
      </c>
      <c r="F217" s="16" t="s">
        <v>338</v>
      </c>
      <c r="G217" s="28">
        <v>41337</v>
      </c>
      <c r="H217" s="19" t="s">
        <v>417</v>
      </c>
      <c r="I217" s="29">
        <v>1000000</v>
      </c>
    </row>
    <row r="218" spans="1:9" s="1" customFormat="1" ht="13.8" x14ac:dyDescent="0.3">
      <c r="A218" s="15">
        <v>212</v>
      </c>
      <c r="B218" s="19" t="s">
        <v>270</v>
      </c>
      <c r="C218" s="27" t="s">
        <v>329</v>
      </c>
      <c r="D218" s="27" t="s">
        <v>364</v>
      </c>
      <c r="E218" s="27" t="s">
        <v>381</v>
      </c>
      <c r="F218" s="16" t="s">
        <v>338</v>
      </c>
      <c r="G218" s="28">
        <v>41337</v>
      </c>
      <c r="H218" s="19" t="s">
        <v>417</v>
      </c>
      <c r="I218" s="29">
        <v>1000000</v>
      </c>
    </row>
    <row r="219" spans="1:9" s="1" customFormat="1" ht="13.8" x14ac:dyDescent="0.3">
      <c r="A219" s="15">
        <v>213</v>
      </c>
      <c r="B219" s="19" t="s">
        <v>271</v>
      </c>
      <c r="C219" s="27" t="s">
        <v>329</v>
      </c>
      <c r="D219" s="27" t="s">
        <v>185</v>
      </c>
      <c r="E219" s="27" t="s">
        <v>381</v>
      </c>
      <c r="F219" s="16" t="s">
        <v>338</v>
      </c>
      <c r="G219" s="28">
        <v>41337</v>
      </c>
      <c r="H219" s="19" t="s">
        <v>417</v>
      </c>
      <c r="I219" s="29">
        <v>1000000</v>
      </c>
    </row>
    <row r="220" spans="1:9" s="1" customFormat="1" ht="13.8" x14ac:dyDescent="0.3">
      <c r="A220" s="15">
        <v>214</v>
      </c>
      <c r="B220" s="19" t="s">
        <v>35</v>
      </c>
      <c r="C220" s="27" t="s">
        <v>329</v>
      </c>
      <c r="D220" s="27" t="s">
        <v>365</v>
      </c>
      <c r="E220" s="27" t="s">
        <v>381</v>
      </c>
      <c r="F220" s="16" t="s">
        <v>338</v>
      </c>
      <c r="G220" s="28">
        <v>41337</v>
      </c>
      <c r="H220" s="19" t="s">
        <v>417</v>
      </c>
      <c r="I220" s="29">
        <v>1000000</v>
      </c>
    </row>
    <row r="221" spans="1:9" ht="13.8" x14ac:dyDescent="0.3">
      <c r="A221" s="15">
        <v>215</v>
      </c>
      <c r="B221" s="19" t="s">
        <v>272</v>
      </c>
      <c r="C221" s="27" t="s">
        <v>329</v>
      </c>
      <c r="D221" s="27" t="s">
        <v>354</v>
      </c>
      <c r="E221" s="27" t="s">
        <v>381</v>
      </c>
      <c r="F221" s="16" t="s">
        <v>338</v>
      </c>
      <c r="G221" s="28">
        <v>41337</v>
      </c>
      <c r="H221" s="19" t="s">
        <v>417</v>
      </c>
      <c r="I221" s="29">
        <v>1500000</v>
      </c>
    </row>
    <row r="222" spans="1:9" ht="13.8" x14ac:dyDescent="0.3">
      <c r="A222" s="15">
        <v>216</v>
      </c>
      <c r="B222" s="19" t="s">
        <v>123</v>
      </c>
      <c r="C222" s="27" t="s">
        <v>329</v>
      </c>
      <c r="D222" s="27" t="s">
        <v>366</v>
      </c>
      <c r="E222" s="27" t="s">
        <v>381</v>
      </c>
      <c r="F222" s="16" t="s">
        <v>338</v>
      </c>
      <c r="G222" s="28">
        <v>41337</v>
      </c>
      <c r="H222" s="19" t="s">
        <v>417</v>
      </c>
      <c r="I222" s="29">
        <v>4000000</v>
      </c>
    </row>
    <row r="223" spans="1:9" s="1" customFormat="1" ht="13.8" x14ac:dyDescent="0.3">
      <c r="A223" s="15">
        <v>217</v>
      </c>
      <c r="B223" s="19" t="s">
        <v>273</v>
      </c>
      <c r="C223" s="27" t="s">
        <v>329</v>
      </c>
      <c r="D223" s="27" t="s">
        <v>366</v>
      </c>
      <c r="E223" s="27" t="s">
        <v>381</v>
      </c>
      <c r="F223" s="16" t="s">
        <v>338</v>
      </c>
      <c r="G223" s="28">
        <v>41337</v>
      </c>
      <c r="H223" s="19" t="s">
        <v>417</v>
      </c>
      <c r="I223" s="29">
        <v>1000000</v>
      </c>
    </row>
    <row r="224" spans="1:9" ht="13.8" x14ac:dyDescent="0.3">
      <c r="A224" s="15">
        <v>218</v>
      </c>
      <c r="B224" s="19" t="s">
        <v>274</v>
      </c>
      <c r="C224" s="27" t="s">
        <v>329</v>
      </c>
      <c r="D224" s="27" t="s">
        <v>185</v>
      </c>
      <c r="E224" s="27" t="s">
        <v>381</v>
      </c>
      <c r="F224" s="16" t="s">
        <v>338</v>
      </c>
      <c r="G224" s="28">
        <v>41337</v>
      </c>
      <c r="H224" s="19" t="s">
        <v>417</v>
      </c>
      <c r="I224" s="29">
        <v>1000000</v>
      </c>
    </row>
    <row r="225" spans="1:9" ht="13.8" x14ac:dyDescent="0.3">
      <c r="A225" s="15">
        <v>219</v>
      </c>
      <c r="B225" s="19" t="s">
        <v>245</v>
      </c>
      <c r="C225" s="27" t="s">
        <v>329</v>
      </c>
      <c r="D225" s="27" t="s">
        <v>185</v>
      </c>
      <c r="E225" s="27" t="s">
        <v>381</v>
      </c>
      <c r="F225" s="16" t="s">
        <v>338</v>
      </c>
      <c r="G225" s="28">
        <v>41337</v>
      </c>
      <c r="H225" s="19" t="s">
        <v>417</v>
      </c>
      <c r="I225" s="29">
        <v>4000000</v>
      </c>
    </row>
    <row r="226" spans="1:9" ht="13.8" x14ac:dyDescent="0.3">
      <c r="A226" s="15">
        <v>220</v>
      </c>
      <c r="B226" s="19" t="s">
        <v>275</v>
      </c>
      <c r="C226" s="27" t="s">
        <v>161</v>
      </c>
      <c r="D226" s="27" t="s">
        <v>93</v>
      </c>
      <c r="E226" s="27" t="s">
        <v>381</v>
      </c>
      <c r="F226" s="16" t="s">
        <v>338</v>
      </c>
      <c r="G226" s="28">
        <v>41337</v>
      </c>
      <c r="H226" s="19" t="s">
        <v>417</v>
      </c>
      <c r="I226" s="29">
        <v>3000000</v>
      </c>
    </row>
    <row r="227" spans="1:9" ht="13.8" x14ac:dyDescent="0.3">
      <c r="A227" s="15">
        <v>221</v>
      </c>
      <c r="B227" s="19" t="s">
        <v>276</v>
      </c>
      <c r="C227" s="27" t="s">
        <v>166</v>
      </c>
      <c r="D227" s="27" t="s">
        <v>367</v>
      </c>
      <c r="E227" s="27" t="s">
        <v>383</v>
      </c>
      <c r="F227" s="16" t="s">
        <v>338</v>
      </c>
      <c r="G227" s="28">
        <v>41339</v>
      </c>
      <c r="H227" s="19" t="s">
        <v>418</v>
      </c>
      <c r="I227" s="29">
        <v>15000000</v>
      </c>
    </row>
    <row r="228" spans="1:9" ht="13.8" x14ac:dyDescent="0.3">
      <c r="A228" s="15">
        <v>222</v>
      </c>
      <c r="B228" s="19" t="s">
        <v>277</v>
      </c>
      <c r="C228" s="27" t="s">
        <v>166</v>
      </c>
      <c r="D228" s="27" t="s">
        <v>367</v>
      </c>
      <c r="E228" s="27" t="s">
        <v>383</v>
      </c>
      <c r="F228" s="16" t="s">
        <v>338</v>
      </c>
      <c r="G228" s="28">
        <v>41339</v>
      </c>
      <c r="H228" s="19" t="s">
        <v>418</v>
      </c>
      <c r="I228" s="29">
        <v>7000000</v>
      </c>
    </row>
    <row r="229" spans="1:9" s="1" customFormat="1" ht="13.8" x14ac:dyDescent="0.3">
      <c r="A229" s="15">
        <v>223</v>
      </c>
      <c r="B229" s="19" t="s">
        <v>278</v>
      </c>
      <c r="C229" s="27" t="s">
        <v>166</v>
      </c>
      <c r="D229" s="27" t="s">
        <v>367</v>
      </c>
      <c r="E229" s="27" t="s">
        <v>383</v>
      </c>
      <c r="F229" s="16" t="s">
        <v>338</v>
      </c>
      <c r="G229" s="28">
        <v>41339</v>
      </c>
      <c r="H229" s="19" t="s">
        <v>418</v>
      </c>
      <c r="I229" s="29">
        <v>0</v>
      </c>
    </row>
    <row r="230" spans="1:9" ht="13.8" x14ac:dyDescent="0.3">
      <c r="A230" s="15">
        <v>224</v>
      </c>
      <c r="B230" s="19" t="s">
        <v>279</v>
      </c>
      <c r="C230" s="27" t="s">
        <v>330</v>
      </c>
      <c r="D230" s="27" t="s">
        <v>362</v>
      </c>
      <c r="E230" s="27" t="s">
        <v>383</v>
      </c>
      <c r="F230" s="16" t="s">
        <v>338</v>
      </c>
      <c r="G230" s="28">
        <v>41342</v>
      </c>
      <c r="H230" s="19" t="s">
        <v>115</v>
      </c>
      <c r="I230" s="29">
        <v>4000000</v>
      </c>
    </row>
    <row r="231" spans="1:9" ht="13.8" x14ac:dyDescent="0.3">
      <c r="A231" s="15">
        <v>225</v>
      </c>
      <c r="B231" s="19" t="s">
        <v>280</v>
      </c>
      <c r="C231" s="27" t="s">
        <v>331</v>
      </c>
      <c r="D231" s="27" t="s">
        <v>354</v>
      </c>
      <c r="E231" s="27" t="s">
        <v>331</v>
      </c>
      <c r="F231" s="16" t="s">
        <v>338</v>
      </c>
      <c r="G231" s="28">
        <v>41352</v>
      </c>
      <c r="H231" s="19" t="s">
        <v>417</v>
      </c>
      <c r="I231" s="29">
        <v>15000000</v>
      </c>
    </row>
    <row r="232" spans="1:9" s="1" customFormat="1" ht="13.8" x14ac:dyDescent="0.3">
      <c r="A232" s="15">
        <v>226</v>
      </c>
      <c r="B232" s="19" t="s">
        <v>281</v>
      </c>
      <c r="C232" s="27" t="s">
        <v>331</v>
      </c>
      <c r="D232" s="27" t="s">
        <v>354</v>
      </c>
      <c r="E232" s="27" t="s">
        <v>331</v>
      </c>
      <c r="F232" s="16" t="s">
        <v>338</v>
      </c>
      <c r="G232" s="28">
        <v>41352</v>
      </c>
      <c r="H232" s="19" t="s">
        <v>417</v>
      </c>
      <c r="I232" s="29">
        <v>1000000</v>
      </c>
    </row>
    <row r="233" spans="1:9" ht="13.8" x14ac:dyDescent="0.3">
      <c r="A233" s="15">
        <v>227</v>
      </c>
      <c r="B233" s="19" t="s">
        <v>282</v>
      </c>
      <c r="C233" s="27" t="s">
        <v>324</v>
      </c>
      <c r="D233" s="27" t="s">
        <v>368</v>
      </c>
      <c r="E233" s="27" t="s">
        <v>384</v>
      </c>
      <c r="F233" s="16" t="s">
        <v>338</v>
      </c>
      <c r="G233" s="28">
        <v>41318</v>
      </c>
      <c r="H233" s="19" t="s">
        <v>418</v>
      </c>
      <c r="I233" s="29">
        <v>5000000</v>
      </c>
    </row>
    <row r="234" spans="1:9" s="1" customFormat="1" ht="13.8" x14ac:dyDescent="0.3">
      <c r="A234" s="15">
        <v>228</v>
      </c>
      <c r="B234" s="19" t="s">
        <v>283</v>
      </c>
      <c r="C234" s="27" t="s">
        <v>332</v>
      </c>
      <c r="D234" s="27" t="s">
        <v>369</v>
      </c>
      <c r="E234" s="27" t="s">
        <v>385</v>
      </c>
      <c r="F234" s="16" t="s">
        <v>338</v>
      </c>
      <c r="G234" s="28">
        <v>41406</v>
      </c>
      <c r="H234" s="19" t="s">
        <v>957</v>
      </c>
      <c r="I234" s="29">
        <v>0</v>
      </c>
    </row>
    <row r="235" spans="1:9" ht="13.8" x14ac:dyDescent="0.3">
      <c r="A235" s="15">
        <v>229</v>
      </c>
      <c r="B235" s="19" t="s">
        <v>284</v>
      </c>
      <c r="C235" s="27" t="s">
        <v>333</v>
      </c>
      <c r="D235" s="31" t="s">
        <v>370</v>
      </c>
      <c r="E235" s="27" t="s">
        <v>383</v>
      </c>
      <c r="F235" s="16" t="s">
        <v>338</v>
      </c>
      <c r="G235" s="28">
        <v>41411</v>
      </c>
      <c r="H235" s="19" t="s">
        <v>417</v>
      </c>
      <c r="I235" s="29">
        <v>5000000</v>
      </c>
    </row>
    <row r="236" spans="1:9" ht="13.8" x14ac:dyDescent="0.3">
      <c r="A236" s="15">
        <v>230</v>
      </c>
      <c r="B236" s="19" t="s">
        <v>285</v>
      </c>
      <c r="C236" s="27" t="s">
        <v>334</v>
      </c>
      <c r="D236" s="31" t="s">
        <v>371</v>
      </c>
      <c r="E236" s="27" t="s">
        <v>338</v>
      </c>
      <c r="F236" s="16" t="s">
        <v>338</v>
      </c>
      <c r="G236" s="28">
        <v>41415</v>
      </c>
      <c r="H236" s="19" t="s">
        <v>418</v>
      </c>
      <c r="I236" s="29">
        <v>5000000</v>
      </c>
    </row>
    <row r="237" spans="1:9" s="1" customFormat="1" ht="13.8" x14ac:dyDescent="0.3">
      <c r="A237" s="15">
        <v>231</v>
      </c>
      <c r="B237" s="19" t="s">
        <v>286</v>
      </c>
      <c r="C237" s="27" t="s">
        <v>335</v>
      </c>
      <c r="D237" s="31"/>
      <c r="E237" s="27" t="s">
        <v>381</v>
      </c>
      <c r="F237" s="16" t="s">
        <v>338</v>
      </c>
      <c r="G237" s="28">
        <v>41423</v>
      </c>
      <c r="H237" s="19" t="s">
        <v>418</v>
      </c>
      <c r="I237" s="29">
        <v>0</v>
      </c>
    </row>
    <row r="238" spans="1:9" ht="13.8" x14ac:dyDescent="0.3">
      <c r="A238" s="15">
        <v>232</v>
      </c>
      <c r="B238" s="19" t="s">
        <v>287</v>
      </c>
      <c r="C238" s="27" t="s">
        <v>335</v>
      </c>
      <c r="D238" s="27" t="s">
        <v>372</v>
      </c>
      <c r="E238" s="27" t="s">
        <v>381</v>
      </c>
      <c r="F238" s="16" t="s">
        <v>338</v>
      </c>
      <c r="G238" s="28">
        <v>41423</v>
      </c>
      <c r="H238" s="19" t="s">
        <v>418</v>
      </c>
      <c r="I238" s="29">
        <v>4000000</v>
      </c>
    </row>
    <row r="239" spans="1:9" ht="13.8" x14ac:dyDescent="0.3">
      <c r="A239" s="15">
        <v>233</v>
      </c>
      <c r="B239" s="19" t="s">
        <v>288</v>
      </c>
      <c r="C239" s="27" t="s">
        <v>336</v>
      </c>
      <c r="D239" s="27" t="s">
        <v>356</v>
      </c>
      <c r="E239" s="27" t="s">
        <v>382</v>
      </c>
      <c r="F239" s="16" t="s">
        <v>338</v>
      </c>
      <c r="G239" s="28">
        <v>41423</v>
      </c>
      <c r="H239" s="19" t="s">
        <v>418</v>
      </c>
      <c r="I239" s="29">
        <v>3000000</v>
      </c>
    </row>
    <row r="240" spans="1:9" ht="13.8" x14ac:dyDescent="0.3">
      <c r="A240" s="15">
        <v>234</v>
      </c>
      <c r="B240" s="19" t="s">
        <v>289</v>
      </c>
      <c r="C240" s="27" t="s">
        <v>337</v>
      </c>
      <c r="D240" s="27" t="s">
        <v>373</v>
      </c>
      <c r="E240" s="27" t="s">
        <v>382</v>
      </c>
      <c r="F240" s="16" t="s">
        <v>338</v>
      </c>
      <c r="G240" s="28">
        <v>41423</v>
      </c>
      <c r="H240" s="19" t="s">
        <v>418</v>
      </c>
      <c r="I240" s="29">
        <v>3000000</v>
      </c>
    </row>
    <row r="241" spans="1:9" ht="13.8" x14ac:dyDescent="0.3">
      <c r="A241" s="15">
        <v>235</v>
      </c>
      <c r="B241" s="19" t="s">
        <v>290</v>
      </c>
      <c r="C241" s="27" t="s">
        <v>325</v>
      </c>
      <c r="D241" s="27" t="s">
        <v>374</v>
      </c>
      <c r="E241" s="27" t="s">
        <v>385</v>
      </c>
      <c r="F241" s="16" t="s">
        <v>338</v>
      </c>
      <c r="G241" s="28">
        <v>41423</v>
      </c>
      <c r="H241" s="19" t="s">
        <v>418</v>
      </c>
      <c r="I241" s="29">
        <v>5000000</v>
      </c>
    </row>
    <row r="242" spans="1:9" ht="13.8" x14ac:dyDescent="0.3">
      <c r="A242" s="15">
        <v>236</v>
      </c>
      <c r="B242" s="19" t="s">
        <v>291</v>
      </c>
      <c r="C242" s="27" t="s">
        <v>338</v>
      </c>
      <c r="D242" s="27" t="s">
        <v>93</v>
      </c>
      <c r="E242" s="27" t="s">
        <v>338</v>
      </c>
      <c r="F242" s="16" t="s">
        <v>338</v>
      </c>
      <c r="G242" s="28">
        <v>41446</v>
      </c>
      <c r="H242" s="19" t="s">
        <v>418</v>
      </c>
      <c r="I242" s="29">
        <v>5000000</v>
      </c>
    </row>
    <row r="243" spans="1:9" ht="13.8" x14ac:dyDescent="0.3">
      <c r="A243" s="15">
        <v>237</v>
      </c>
      <c r="B243" s="19" t="s">
        <v>292</v>
      </c>
      <c r="C243" s="27" t="s">
        <v>339</v>
      </c>
      <c r="D243" s="27" t="s">
        <v>176</v>
      </c>
      <c r="E243" s="27" t="s">
        <v>381</v>
      </c>
      <c r="F243" s="16" t="s">
        <v>338</v>
      </c>
      <c r="G243" s="33">
        <v>41551</v>
      </c>
      <c r="H243" s="19" t="s">
        <v>115</v>
      </c>
      <c r="I243" s="29">
        <v>5000000</v>
      </c>
    </row>
    <row r="244" spans="1:9" s="1" customFormat="1" ht="13.8" x14ac:dyDescent="0.3">
      <c r="A244" s="15">
        <v>238</v>
      </c>
      <c r="B244" s="19" t="s">
        <v>293</v>
      </c>
      <c r="C244" s="27" t="s">
        <v>328</v>
      </c>
      <c r="D244" s="27" t="s">
        <v>111</v>
      </c>
      <c r="E244" s="27" t="s">
        <v>381</v>
      </c>
      <c r="F244" s="16" t="s">
        <v>338</v>
      </c>
      <c r="G244" s="33">
        <v>41583</v>
      </c>
      <c r="H244" s="19" t="s">
        <v>417</v>
      </c>
      <c r="I244" s="29">
        <v>6000000</v>
      </c>
    </row>
    <row r="245" spans="1:9" s="1" customFormat="1" ht="13.8" x14ac:dyDescent="0.3">
      <c r="A245" s="15">
        <v>239</v>
      </c>
      <c r="B245" s="19" t="s">
        <v>294</v>
      </c>
      <c r="C245" s="27" t="s">
        <v>328</v>
      </c>
      <c r="D245" s="27" t="s">
        <v>175</v>
      </c>
      <c r="E245" s="27" t="s">
        <v>381</v>
      </c>
      <c r="F245" s="16" t="s">
        <v>338</v>
      </c>
      <c r="G245" s="28">
        <v>41583</v>
      </c>
      <c r="H245" s="19" t="s">
        <v>417</v>
      </c>
      <c r="I245" s="29">
        <v>6000000</v>
      </c>
    </row>
    <row r="246" spans="1:9" s="1" customFormat="1" ht="13.8" x14ac:dyDescent="0.3">
      <c r="A246" s="15">
        <v>240</v>
      </c>
      <c r="B246" s="19" t="s">
        <v>295</v>
      </c>
      <c r="C246" s="27" t="s">
        <v>328</v>
      </c>
      <c r="D246" s="27" t="s">
        <v>175</v>
      </c>
      <c r="E246" s="27" t="s">
        <v>381</v>
      </c>
      <c r="F246" s="16" t="s">
        <v>338</v>
      </c>
      <c r="G246" s="28">
        <v>41583</v>
      </c>
      <c r="H246" s="19" t="s">
        <v>417</v>
      </c>
      <c r="I246" s="29">
        <v>5000000</v>
      </c>
    </row>
    <row r="247" spans="1:9" s="1" customFormat="1" ht="13.8" x14ac:dyDescent="0.3">
      <c r="A247" s="15">
        <v>241</v>
      </c>
      <c r="B247" s="19" t="s">
        <v>296</v>
      </c>
      <c r="C247" s="27" t="s">
        <v>340</v>
      </c>
      <c r="D247" s="27" t="s">
        <v>359</v>
      </c>
      <c r="E247" s="27" t="s">
        <v>338</v>
      </c>
      <c r="F247" s="16" t="s">
        <v>338</v>
      </c>
      <c r="G247" s="28">
        <v>41583</v>
      </c>
      <c r="H247" s="19" t="s">
        <v>417</v>
      </c>
      <c r="I247" s="29">
        <v>0</v>
      </c>
    </row>
    <row r="248" spans="1:9" s="1" customFormat="1" ht="13.8" x14ac:dyDescent="0.3">
      <c r="A248" s="15">
        <v>242</v>
      </c>
      <c r="B248" s="19" t="s">
        <v>221</v>
      </c>
      <c r="C248" s="27" t="s">
        <v>327</v>
      </c>
      <c r="D248" s="27"/>
      <c r="E248" s="27" t="s">
        <v>378</v>
      </c>
      <c r="F248" s="16" t="s">
        <v>338</v>
      </c>
      <c r="G248" s="28">
        <v>41583</v>
      </c>
      <c r="H248" s="19" t="s">
        <v>417</v>
      </c>
      <c r="I248" s="29">
        <v>5000000</v>
      </c>
    </row>
    <row r="249" spans="1:9" s="1" customFormat="1" ht="13.8" x14ac:dyDescent="0.3">
      <c r="A249" s="15">
        <v>243</v>
      </c>
      <c r="B249" s="19" t="s">
        <v>248</v>
      </c>
      <c r="C249" s="27" t="s">
        <v>341</v>
      </c>
      <c r="D249" s="27"/>
      <c r="E249" s="27" t="s">
        <v>378</v>
      </c>
      <c r="F249" s="16" t="s">
        <v>338</v>
      </c>
      <c r="G249" s="28">
        <v>41583</v>
      </c>
      <c r="H249" s="19" t="s">
        <v>417</v>
      </c>
      <c r="I249" s="29">
        <v>5000000</v>
      </c>
    </row>
    <row r="250" spans="1:9" s="1" customFormat="1" ht="13.8" x14ac:dyDescent="0.3">
      <c r="A250" s="15">
        <v>244</v>
      </c>
      <c r="B250" s="19" t="s">
        <v>297</v>
      </c>
      <c r="C250" s="27" t="s">
        <v>341</v>
      </c>
      <c r="D250" s="27"/>
      <c r="E250" s="27" t="s">
        <v>189</v>
      </c>
      <c r="F250" s="16" t="s">
        <v>338</v>
      </c>
      <c r="G250" s="28">
        <v>41583</v>
      </c>
      <c r="H250" s="19" t="s">
        <v>417</v>
      </c>
      <c r="I250" s="29">
        <v>73000000</v>
      </c>
    </row>
    <row r="251" spans="1:9" s="1" customFormat="1" ht="13.8" x14ac:dyDescent="0.3">
      <c r="A251" s="15">
        <v>245</v>
      </c>
      <c r="B251" s="19" t="s">
        <v>298</v>
      </c>
      <c r="C251" s="27" t="s">
        <v>342</v>
      </c>
      <c r="D251" s="27"/>
      <c r="E251" s="27" t="s">
        <v>189</v>
      </c>
      <c r="F251" s="16" t="s">
        <v>338</v>
      </c>
      <c r="G251" s="28">
        <v>41583</v>
      </c>
      <c r="H251" s="19" t="s">
        <v>417</v>
      </c>
      <c r="I251" s="29">
        <v>5000000</v>
      </c>
    </row>
    <row r="252" spans="1:9" s="1" customFormat="1" ht="13.8" x14ac:dyDescent="0.3">
      <c r="A252" s="15">
        <v>246</v>
      </c>
      <c r="B252" s="19" t="s">
        <v>265</v>
      </c>
      <c r="C252" s="27" t="s">
        <v>313</v>
      </c>
      <c r="D252" s="27" t="s">
        <v>362</v>
      </c>
      <c r="E252" s="27" t="s">
        <v>380</v>
      </c>
      <c r="F252" s="16" t="s">
        <v>338</v>
      </c>
      <c r="G252" s="28">
        <v>41583</v>
      </c>
      <c r="H252" s="19" t="s">
        <v>417</v>
      </c>
      <c r="I252" s="29">
        <v>2000000</v>
      </c>
    </row>
    <row r="253" spans="1:9" s="1" customFormat="1" ht="13.8" x14ac:dyDescent="0.3">
      <c r="A253" s="15">
        <v>247</v>
      </c>
      <c r="B253" s="19" t="s">
        <v>299</v>
      </c>
      <c r="C253" s="27" t="s">
        <v>313</v>
      </c>
      <c r="D253" s="27" t="s">
        <v>362</v>
      </c>
      <c r="E253" s="27" t="s">
        <v>380</v>
      </c>
      <c r="F253" s="16" t="s">
        <v>338</v>
      </c>
      <c r="G253" s="28">
        <v>41583</v>
      </c>
      <c r="H253" s="19" t="s">
        <v>417</v>
      </c>
      <c r="I253" s="29">
        <v>2000000</v>
      </c>
    </row>
    <row r="254" spans="1:9" s="1" customFormat="1" ht="13.8" x14ac:dyDescent="0.3">
      <c r="A254" s="15">
        <v>248</v>
      </c>
      <c r="B254" s="19" t="s">
        <v>149</v>
      </c>
      <c r="C254" s="27" t="s">
        <v>313</v>
      </c>
      <c r="D254" s="27" t="s">
        <v>362</v>
      </c>
      <c r="E254" s="27" t="s">
        <v>380</v>
      </c>
      <c r="F254" s="16" t="s">
        <v>338</v>
      </c>
      <c r="G254" s="28">
        <v>41583</v>
      </c>
      <c r="H254" s="19" t="s">
        <v>417</v>
      </c>
      <c r="I254" s="29">
        <v>500000</v>
      </c>
    </row>
    <row r="255" spans="1:9" s="1" customFormat="1" ht="13.8" x14ac:dyDescent="0.3">
      <c r="A255" s="15">
        <v>249</v>
      </c>
      <c r="B255" s="19" t="s">
        <v>300</v>
      </c>
      <c r="C255" s="27" t="s">
        <v>313</v>
      </c>
      <c r="D255" s="27" t="s">
        <v>362</v>
      </c>
      <c r="E255" s="27" t="s">
        <v>380</v>
      </c>
      <c r="F255" s="16" t="s">
        <v>338</v>
      </c>
      <c r="G255" s="28">
        <v>41583</v>
      </c>
      <c r="H255" s="19" t="s">
        <v>417</v>
      </c>
      <c r="I255" s="29">
        <v>400000</v>
      </c>
    </row>
    <row r="256" spans="1:9" s="1" customFormat="1" ht="13.8" x14ac:dyDescent="0.3">
      <c r="A256" s="15">
        <v>250</v>
      </c>
      <c r="B256" s="19" t="s">
        <v>34</v>
      </c>
      <c r="C256" s="27" t="s">
        <v>313</v>
      </c>
      <c r="D256" s="27" t="s">
        <v>362</v>
      </c>
      <c r="E256" s="27" t="s">
        <v>380</v>
      </c>
      <c r="F256" s="16" t="s">
        <v>338</v>
      </c>
      <c r="G256" s="28">
        <v>41583</v>
      </c>
      <c r="H256" s="19" t="s">
        <v>417</v>
      </c>
      <c r="I256" s="29">
        <v>500000</v>
      </c>
    </row>
    <row r="257" spans="1:9" s="1" customFormat="1" ht="13.8" x14ac:dyDescent="0.3">
      <c r="A257" s="15">
        <v>251</v>
      </c>
      <c r="B257" s="19" t="s">
        <v>133</v>
      </c>
      <c r="C257" s="27" t="s">
        <v>313</v>
      </c>
      <c r="D257" s="27" t="s">
        <v>362</v>
      </c>
      <c r="E257" s="27" t="s">
        <v>380</v>
      </c>
      <c r="F257" s="16" t="s">
        <v>338</v>
      </c>
      <c r="G257" s="28">
        <v>41583</v>
      </c>
      <c r="H257" s="19" t="s">
        <v>417</v>
      </c>
      <c r="I257" s="29">
        <v>400000</v>
      </c>
    </row>
    <row r="258" spans="1:9" s="1" customFormat="1" ht="13.8" x14ac:dyDescent="0.3">
      <c r="A258" s="15">
        <v>252</v>
      </c>
      <c r="B258" s="19" t="s">
        <v>301</v>
      </c>
      <c r="C258" s="27" t="s">
        <v>313</v>
      </c>
      <c r="D258" s="27" t="s">
        <v>362</v>
      </c>
      <c r="E258" s="27" t="s">
        <v>380</v>
      </c>
      <c r="F258" s="16" t="s">
        <v>338</v>
      </c>
      <c r="G258" s="28">
        <v>41583</v>
      </c>
      <c r="H258" s="19" t="s">
        <v>417</v>
      </c>
      <c r="I258" s="29">
        <v>500000</v>
      </c>
    </row>
    <row r="259" spans="1:9" s="1" customFormat="1" ht="13.8" x14ac:dyDescent="0.3">
      <c r="A259" s="15">
        <v>253</v>
      </c>
      <c r="B259" s="19" t="s">
        <v>302</v>
      </c>
      <c r="C259" s="27" t="s">
        <v>313</v>
      </c>
      <c r="D259" s="27" t="s">
        <v>362</v>
      </c>
      <c r="E259" s="27" t="s">
        <v>380</v>
      </c>
      <c r="F259" s="16" t="s">
        <v>338</v>
      </c>
      <c r="G259" s="28">
        <v>41583</v>
      </c>
      <c r="H259" s="19" t="s">
        <v>417</v>
      </c>
      <c r="I259" s="29">
        <v>300000</v>
      </c>
    </row>
    <row r="260" spans="1:9" s="1" customFormat="1" ht="13.8" x14ac:dyDescent="0.3">
      <c r="A260" s="15">
        <v>254</v>
      </c>
      <c r="B260" s="19" t="s">
        <v>303</v>
      </c>
      <c r="C260" s="27" t="s">
        <v>313</v>
      </c>
      <c r="D260" s="27" t="s">
        <v>362</v>
      </c>
      <c r="E260" s="27" t="s">
        <v>380</v>
      </c>
      <c r="F260" s="16" t="s">
        <v>338</v>
      </c>
      <c r="G260" s="28">
        <v>41583</v>
      </c>
      <c r="H260" s="19" t="s">
        <v>417</v>
      </c>
      <c r="I260" s="29">
        <v>300000</v>
      </c>
    </row>
    <row r="261" spans="1:9" s="1" customFormat="1" ht="13.8" x14ac:dyDescent="0.3">
      <c r="A261" s="15">
        <v>255</v>
      </c>
      <c r="B261" s="19" t="s">
        <v>245</v>
      </c>
      <c r="C261" s="27" t="s">
        <v>313</v>
      </c>
      <c r="D261" s="27" t="s">
        <v>362</v>
      </c>
      <c r="E261" s="27" t="s">
        <v>380</v>
      </c>
      <c r="F261" s="16" t="s">
        <v>338</v>
      </c>
      <c r="G261" s="28">
        <v>41583</v>
      </c>
      <c r="H261" s="19" t="s">
        <v>417</v>
      </c>
      <c r="I261" s="29">
        <v>250000</v>
      </c>
    </row>
    <row r="262" spans="1:9" s="1" customFormat="1" ht="13.8" x14ac:dyDescent="0.3">
      <c r="A262" s="15">
        <v>256</v>
      </c>
      <c r="B262" s="19" t="s">
        <v>304</v>
      </c>
      <c r="C262" s="27" t="s">
        <v>313</v>
      </c>
      <c r="D262" s="27" t="s">
        <v>362</v>
      </c>
      <c r="E262" s="27" t="s">
        <v>380</v>
      </c>
      <c r="F262" s="16" t="s">
        <v>338</v>
      </c>
      <c r="G262" s="28">
        <v>41583</v>
      </c>
      <c r="H262" s="19" t="s">
        <v>417</v>
      </c>
      <c r="I262" s="29">
        <v>200000</v>
      </c>
    </row>
    <row r="263" spans="1:9" s="1" customFormat="1" ht="13.8" x14ac:dyDescent="0.3">
      <c r="A263" s="15">
        <v>257</v>
      </c>
      <c r="B263" s="19" t="s">
        <v>305</v>
      </c>
      <c r="C263" s="27" t="s">
        <v>313</v>
      </c>
      <c r="D263" s="27" t="s">
        <v>362</v>
      </c>
      <c r="E263" s="27" t="s">
        <v>380</v>
      </c>
      <c r="F263" s="16" t="s">
        <v>338</v>
      </c>
      <c r="G263" s="28">
        <v>41583</v>
      </c>
      <c r="H263" s="19" t="s">
        <v>417</v>
      </c>
      <c r="I263" s="29">
        <v>200000</v>
      </c>
    </row>
    <row r="264" spans="1:9" s="1" customFormat="1" ht="13.8" x14ac:dyDescent="0.3">
      <c r="A264" s="15">
        <v>258</v>
      </c>
      <c r="B264" s="19" t="s">
        <v>306</v>
      </c>
      <c r="C264" s="27" t="s">
        <v>313</v>
      </c>
      <c r="D264" s="27" t="s">
        <v>362</v>
      </c>
      <c r="E264" s="27" t="s">
        <v>380</v>
      </c>
      <c r="F264" s="16" t="s">
        <v>338</v>
      </c>
      <c r="G264" s="28">
        <v>41583</v>
      </c>
      <c r="H264" s="19" t="s">
        <v>417</v>
      </c>
      <c r="I264" s="29">
        <v>250000</v>
      </c>
    </row>
    <row r="265" spans="1:9" s="1" customFormat="1" ht="13.8" x14ac:dyDescent="0.3">
      <c r="A265" s="15">
        <v>259</v>
      </c>
      <c r="B265" s="19" t="s">
        <v>307</v>
      </c>
      <c r="C265" s="27" t="s">
        <v>313</v>
      </c>
      <c r="D265" s="27" t="s">
        <v>375</v>
      </c>
      <c r="E265" s="27" t="s">
        <v>380</v>
      </c>
      <c r="F265" s="16" t="s">
        <v>338</v>
      </c>
      <c r="G265" s="28">
        <v>41583</v>
      </c>
      <c r="H265" s="19" t="s">
        <v>417</v>
      </c>
      <c r="I265" s="29">
        <v>300000</v>
      </c>
    </row>
    <row r="266" spans="1:9" s="1" customFormat="1" ht="13.8" x14ac:dyDescent="0.3">
      <c r="A266" s="15">
        <v>260</v>
      </c>
      <c r="B266" s="19" t="s">
        <v>308</v>
      </c>
      <c r="C266" s="27" t="s">
        <v>314</v>
      </c>
      <c r="D266" s="27" t="s">
        <v>376</v>
      </c>
      <c r="E266" s="27" t="s">
        <v>380</v>
      </c>
      <c r="F266" s="16" t="s">
        <v>338</v>
      </c>
      <c r="G266" s="28">
        <v>41583</v>
      </c>
      <c r="H266" s="19" t="s">
        <v>417</v>
      </c>
      <c r="I266" s="29">
        <v>2000000</v>
      </c>
    </row>
    <row r="267" spans="1:9" s="1" customFormat="1" ht="13.8" x14ac:dyDescent="0.3">
      <c r="A267" s="15">
        <v>261</v>
      </c>
      <c r="B267" s="19" t="s">
        <v>309</v>
      </c>
      <c r="C267" s="27" t="s">
        <v>318</v>
      </c>
      <c r="D267" s="27" t="s">
        <v>377</v>
      </c>
      <c r="E267" s="27" t="s">
        <v>381</v>
      </c>
      <c r="F267" s="16" t="s">
        <v>338</v>
      </c>
      <c r="G267" s="28">
        <v>41593</v>
      </c>
      <c r="H267" s="19" t="s">
        <v>417</v>
      </c>
      <c r="I267" s="29">
        <v>2000000</v>
      </c>
    </row>
    <row r="268" spans="1:9" s="1" customFormat="1" ht="13.8" x14ac:dyDescent="0.3">
      <c r="A268" s="15">
        <v>262</v>
      </c>
      <c r="B268" s="19" t="s">
        <v>310</v>
      </c>
      <c r="C268" s="27" t="s">
        <v>343</v>
      </c>
      <c r="D268" s="27"/>
      <c r="E268" s="27" t="s">
        <v>383</v>
      </c>
      <c r="F268" s="16" t="s">
        <v>338</v>
      </c>
      <c r="G268" s="28">
        <v>41604</v>
      </c>
      <c r="H268" s="19" t="s">
        <v>418</v>
      </c>
      <c r="I268" s="29">
        <v>0</v>
      </c>
    </row>
    <row r="269" spans="1:9" s="1" customFormat="1" ht="13.8" x14ac:dyDescent="0.3">
      <c r="A269" s="15">
        <v>263</v>
      </c>
      <c r="B269" s="19" t="s">
        <v>978</v>
      </c>
      <c r="C269" s="27" t="s">
        <v>979</v>
      </c>
      <c r="D269" s="27"/>
      <c r="E269" s="27" t="s">
        <v>382</v>
      </c>
      <c r="F269" s="16" t="s">
        <v>338</v>
      </c>
      <c r="G269" s="28">
        <v>41623</v>
      </c>
      <c r="H269" s="19" t="s">
        <v>418</v>
      </c>
      <c r="I269" s="29"/>
    </row>
    <row r="270" spans="1:9" s="1" customFormat="1" ht="13.8" x14ac:dyDescent="0.3">
      <c r="A270" s="15">
        <v>264</v>
      </c>
      <c r="B270" s="19" t="s">
        <v>394</v>
      </c>
      <c r="C270" s="27" t="s">
        <v>402</v>
      </c>
      <c r="D270" s="27" t="s">
        <v>407</v>
      </c>
      <c r="E270" s="27" t="s">
        <v>409</v>
      </c>
      <c r="F270" s="16" t="s">
        <v>413</v>
      </c>
      <c r="G270" s="28">
        <v>41309</v>
      </c>
      <c r="H270" s="19" t="s">
        <v>417</v>
      </c>
      <c r="I270" s="29">
        <v>10000000</v>
      </c>
    </row>
    <row r="271" spans="1:9" s="1" customFormat="1" ht="13.8" x14ac:dyDescent="0.3">
      <c r="A271" s="15">
        <v>265</v>
      </c>
      <c r="B271" s="19" t="s">
        <v>395</v>
      </c>
      <c r="C271" s="27" t="s">
        <v>403</v>
      </c>
      <c r="D271" s="27" t="s">
        <v>70</v>
      </c>
      <c r="E271" s="27" t="s">
        <v>410</v>
      </c>
      <c r="F271" s="16" t="s">
        <v>413</v>
      </c>
      <c r="G271" s="28">
        <v>41320</v>
      </c>
      <c r="H271" s="19" t="s">
        <v>418</v>
      </c>
      <c r="I271" s="29">
        <v>0</v>
      </c>
    </row>
    <row r="272" spans="1:9" s="1" customFormat="1" ht="13.8" x14ac:dyDescent="0.3">
      <c r="A272" s="15">
        <v>266</v>
      </c>
      <c r="B272" s="19" t="s">
        <v>396</v>
      </c>
      <c r="C272" s="27" t="s">
        <v>403</v>
      </c>
      <c r="D272" s="27" t="s">
        <v>70</v>
      </c>
      <c r="E272" s="27" t="s">
        <v>410</v>
      </c>
      <c r="F272" s="16" t="s">
        <v>413</v>
      </c>
      <c r="G272" s="28">
        <v>41320</v>
      </c>
      <c r="H272" s="19" t="s">
        <v>418</v>
      </c>
      <c r="I272" s="29">
        <v>0</v>
      </c>
    </row>
    <row r="273" spans="1:9" s="1" customFormat="1" ht="13.8" x14ac:dyDescent="0.3">
      <c r="A273" s="15">
        <v>267</v>
      </c>
      <c r="B273" s="19" t="s">
        <v>397</v>
      </c>
      <c r="C273" s="27" t="s">
        <v>403</v>
      </c>
      <c r="D273" s="27" t="s">
        <v>362</v>
      </c>
      <c r="E273" s="27" t="s">
        <v>410</v>
      </c>
      <c r="F273" s="16" t="s">
        <v>413</v>
      </c>
      <c r="G273" s="28">
        <v>41320</v>
      </c>
      <c r="H273" s="19" t="s">
        <v>418</v>
      </c>
      <c r="I273" s="29">
        <v>0</v>
      </c>
    </row>
    <row r="274" spans="1:9" s="1" customFormat="1" ht="13.8" x14ac:dyDescent="0.3">
      <c r="A274" s="15">
        <v>268</v>
      </c>
      <c r="B274" s="19" t="s">
        <v>398</v>
      </c>
      <c r="C274" s="27" t="s">
        <v>404</v>
      </c>
      <c r="D274" s="27" t="s">
        <v>408</v>
      </c>
      <c r="E274" s="27" t="s">
        <v>411</v>
      </c>
      <c r="F274" s="16" t="s">
        <v>413</v>
      </c>
      <c r="G274" s="28">
        <v>41322</v>
      </c>
      <c r="H274" s="19" t="s">
        <v>418</v>
      </c>
      <c r="I274" s="29">
        <v>0</v>
      </c>
    </row>
    <row r="275" spans="1:9" ht="13.8" x14ac:dyDescent="0.3">
      <c r="A275" s="15">
        <v>269</v>
      </c>
      <c r="B275" s="19" t="s">
        <v>399</v>
      </c>
      <c r="C275" s="27" t="s">
        <v>404</v>
      </c>
      <c r="D275" s="27" t="s">
        <v>408</v>
      </c>
      <c r="E275" s="27" t="s">
        <v>411</v>
      </c>
      <c r="F275" s="16" t="s">
        <v>413</v>
      </c>
      <c r="G275" s="28">
        <v>41322</v>
      </c>
      <c r="H275" s="19" t="s">
        <v>418</v>
      </c>
      <c r="I275" s="29">
        <v>5000000</v>
      </c>
    </row>
    <row r="276" spans="1:9" s="1" customFormat="1" ht="13.8" x14ac:dyDescent="0.3">
      <c r="A276" s="15">
        <v>270</v>
      </c>
      <c r="B276" s="19" t="s">
        <v>400</v>
      </c>
      <c r="C276" s="27" t="s">
        <v>405</v>
      </c>
      <c r="D276" s="27"/>
      <c r="E276" s="27" t="s">
        <v>412</v>
      </c>
      <c r="F276" s="16" t="s">
        <v>413</v>
      </c>
      <c r="G276" s="28">
        <v>41324</v>
      </c>
      <c r="H276" s="19" t="s">
        <v>417</v>
      </c>
      <c r="I276" s="29">
        <v>1000000</v>
      </c>
    </row>
    <row r="277" spans="1:9" ht="13.8" x14ac:dyDescent="0.3">
      <c r="A277" s="15">
        <v>271</v>
      </c>
      <c r="B277" s="19" t="s">
        <v>401</v>
      </c>
      <c r="C277" s="27" t="s">
        <v>406</v>
      </c>
      <c r="D277" s="27" t="s">
        <v>111</v>
      </c>
      <c r="E277" s="27" t="s">
        <v>409</v>
      </c>
      <c r="F277" s="16" t="s">
        <v>413</v>
      </c>
      <c r="G277" s="28">
        <v>41365</v>
      </c>
      <c r="H277" s="19" t="s">
        <v>114</v>
      </c>
      <c r="I277" s="32" t="s">
        <v>117</v>
      </c>
    </row>
    <row r="278" spans="1:9" ht="13.8" x14ac:dyDescent="0.3">
      <c r="A278" s="15">
        <v>272</v>
      </c>
      <c r="B278" s="19" t="s">
        <v>986</v>
      </c>
      <c r="C278" s="27" t="s">
        <v>987</v>
      </c>
      <c r="D278" s="27" t="s">
        <v>988</v>
      </c>
      <c r="E278" s="27" t="s">
        <v>412</v>
      </c>
      <c r="F278" s="16" t="s">
        <v>413</v>
      </c>
      <c r="G278" s="28">
        <v>41631</v>
      </c>
      <c r="H278" s="19" t="s">
        <v>417</v>
      </c>
      <c r="I278" s="29">
        <v>15000000</v>
      </c>
    </row>
    <row r="279" spans="1:9" ht="13.8" x14ac:dyDescent="0.3">
      <c r="A279" s="15">
        <v>273</v>
      </c>
      <c r="B279" s="19" t="s">
        <v>421</v>
      </c>
      <c r="C279" s="27" t="s">
        <v>441</v>
      </c>
      <c r="D279" s="27" t="s">
        <v>458</v>
      </c>
      <c r="E279" s="27" t="s">
        <v>464</v>
      </c>
      <c r="F279" s="16" t="s">
        <v>468</v>
      </c>
      <c r="G279" s="28">
        <v>41284</v>
      </c>
      <c r="H279" s="19" t="s">
        <v>417</v>
      </c>
      <c r="I279" s="29">
        <v>3000000</v>
      </c>
    </row>
    <row r="280" spans="1:9" ht="13.8" x14ac:dyDescent="0.3">
      <c r="A280" s="15">
        <v>274</v>
      </c>
      <c r="B280" s="19" t="s">
        <v>422</v>
      </c>
      <c r="C280" s="27" t="s">
        <v>442</v>
      </c>
      <c r="D280" s="27" t="s">
        <v>180</v>
      </c>
      <c r="E280" s="27" t="s">
        <v>464</v>
      </c>
      <c r="F280" s="16" t="s">
        <v>468</v>
      </c>
      <c r="G280" s="28">
        <v>41284</v>
      </c>
      <c r="H280" s="19" t="s">
        <v>417</v>
      </c>
      <c r="I280" s="29">
        <v>2500000</v>
      </c>
    </row>
    <row r="281" spans="1:9" ht="13.8" x14ac:dyDescent="0.3">
      <c r="A281" s="15">
        <v>275</v>
      </c>
      <c r="B281" s="19" t="s">
        <v>423</v>
      </c>
      <c r="C281" s="27" t="s">
        <v>441</v>
      </c>
      <c r="D281" s="27" t="s">
        <v>459</v>
      </c>
      <c r="E281" s="27" t="s">
        <v>464</v>
      </c>
      <c r="F281" s="16" t="s">
        <v>468</v>
      </c>
      <c r="G281" s="28">
        <v>41284</v>
      </c>
      <c r="H281" s="19" t="s">
        <v>417</v>
      </c>
      <c r="I281" s="29">
        <v>2500000</v>
      </c>
    </row>
    <row r="282" spans="1:9" ht="13.8" x14ac:dyDescent="0.3">
      <c r="A282" s="15">
        <v>276</v>
      </c>
      <c r="B282" s="19" t="s">
        <v>424</v>
      </c>
      <c r="C282" s="27" t="s">
        <v>443</v>
      </c>
      <c r="D282" s="27" t="s">
        <v>460</v>
      </c>
      <c r="E282" s="27" t="s">
        <v>464</v>
      </c>
      <c r="F282" s="16" t="s">
        <v>468</v>
      </c>
      <c r="G282" s="28">
        <v>41284</v>
      </c>
      <c r="H282" s="19" t="s">
        <v>417</v>
      </c>
      <c r="I282" s="29">
        <v>2500000</v>
      </c>
    </row>
    <row r="283" spans="1:9" ht="13.8" x14ac:dyDescent="0.3">
      <c r="A283" s="15">
        <v>277</v>
      </c>
      <c r="B283" s="19" t="s">
        <v>425</v>
      </c>
      <c r="C283" s="27" t="s">
        <v>444</v>
      </c>
      <c r="D283" s="31"/>
      <c r="E283" s="27" t="s">
        <v>465</v>
      </c>
      <c r="F283" s="16" t="s">
        <v>468</v>
      </c>
      <c r="G283" s="28">
        <v>41284</v>
      </c>
      <c r="H283" s="19" t="s">
        <v>417</v>
      </c>
      <c r="I283" s="29">
        <v>2500000</v>
      </c>
    </row>
    <row r="284" spans="1:9" ht="13.8" x14ac:dyDescent="0.3">
      <c r="A284" s="15">
        <v>278</v>
      </c>
      <c r="B284" s="19" t="s">
        <v>426</v>
      </c>
      <c r="C284" s="27" t="s">
        <v>445</v>
      </c>
      <c r="D284" s="31"/>
      <c r="E284" s="27" t="s">
        <v>465</v>
      </c>
      <c r="F284" s="16" t="s">
        <v>468</v>
      </c>
      <c r="G284" s="28">
        <v>41284</v>
      </c>
      <c r="H284" s="19" t="s">
        <v>417</v>
      </c>
      <c r="I284" s="29">
        <v>2000000</v>
      </c>
    </row>
    <row r="285" spans="1:9" ht="13.8" x14ac:dyDescent="0.3">
      <c r="A285" s="15">
        <v>279</v>
      </c>
      <c r="B285" s="19" t="s">
        <v>427</v>
      </c>
      <c r="C285" s="27" t="s">
        <v>330</v>
      </c>
      <c r="D285" s="31"/>
      <c r="E285" s="27" t="s">
        <v>465</v>
      </c>
      <c r="F285" s="16" t="s">
        <v>468</v>
      </c>
      <c r="G285" s="28">
        <v>41284</v>
      </c>
      <c r="H285" s="19" t="s">
        <v>417</v>
      </c>
      <c r="I285" s="29">
        <v>3000000</v>
      </c>
    </row>
    <row r="286" spans="1:9" ht="13.8" x14ac:dyDescent="0.3">
      <c r="A286" s="15">
        <v>280</v>
      </c>
      <c r="B286" s="19" t="s">
        <v>61</v>
      </c>
      <c r="C286" s="27" t="s">
        <v>446</v>
      </c>
      <c r="D286" s="31"/>
      <c r="E286" s="27" t="s">
        <v>447</v>
      </c>
      <c r="F286" s="16" t="s">
        <v>468</v>
      </c>
      <c r="G286" s="28">
        <v>41284</v>
      </c>
      <c r="H286" s="19" t="s">
        <v>417</v>
      </c>
      <c r="I286" s="29">
        <v>5000000</v>
      </c>
    </row>
    <row r="287" spans="1:9" ht="13.8" x14ac:dyDescent="0.3">
      <c r="A287" s="15">
        <v>281</v>
      </c>
      <c r="B287" s="19" t="s">
        <v>428</v>
      </c>
      <c r="C287" s="27" t="s">
        <v>446</v>
      </c>
      <c r="D287" s="31"/>
      <c r="E287" s="27" t="s">
        <v>447</v>
      </c>
      <c r="F287" s="16" t="s">
        <v>468</v>
      </c>
      <c r="G287" s="28">
        <v>41284</v>
      </c>
      <c r="H287" s="19" t="s">
        <v>417</v>
      </c>
      <c r="I287" s="29">
        <v>2700000</v>
      </c>
    </row>
    <row r="288" spans="1:9" s="1" customFormat="1" ht="13.8" x14ac:dyDescent="0.3">
      <c r="A288" s="15">
        <v>282</v>
      </c>
      <c r="B288" s="19" t="s">
        <v>429</v>
      </c>
      <c r="C288" s="27" t="s">
        <v>447</v>
      </c>
      <c r="D288" s="31"/>
      <c r="E288" s="27" t="s">
        <v>447</v>
      </c>
      <c r="F288" s="16" t="s">
        <v>468</v>
      </c>
      <c r="G288" s="28">
        <v>41284</v>
      </c>
      <c r="H288" s="19" t="s">
        <v>417</v>
      </c>
      <c r="I288" s="29">
        <v>1100000</v>
      </c>
    </row>
    <row r="289" spans="1:9" ht="13.8" x14ac:dyDescent="0.3">
      <c r="A289" s="15">
        <v>283</v>
      </c>
      <c r="B289" s="19" t="s">
        <v>430</v>
      </c>
      <c r="C289" s="27" t="s">
        <v>446</v>
      </c>
      <c r="D289" s="31"/>
      <c r="E289" s="27" t="s">
        <v>447</v>
      </c>
      <c r="F289" s="16" t="s">
        <v>468</v>
      </c>
      <c r="G289" s="28">
        <v>41280</v>
      </c>
      <c r="H289" s="19" t="s">
        <v>417</v>
      </c>
      <c r="I289" s="29">
        <v>4700000</v>
      </c>
    </row>
    <row r="290" spans="1:9" ht="13.8" x14ac:dyDescent="0.3">
      <c r="A290" s="15">
        <v>284</v>
      </c>
      <c r="B290" s="19" t="s">
        <v>431</v>
      </c>
      <c r="C290" s="27" t="s">
        <v>448</v>
      </c>
      <c r="D290" s="27" t="s">
        <v>91</v>
      </c>
      <c r="E290" s="27" t="s">
        <v>466</v>
      </c>
      <c r="F290" s="16" t="s">
        <v>468</v>
      </c>
      <c r="G290" s="28">
        <v>41280</v>
      </c>
      <c r="H290" s="19" t="s">
        <v>417</v>
      </c>
      <c r="I290" s="29">
        <v>2700000</v>
      </c>
    </row>
    <row r="291" spans="1:9" ht="13.8" x14ac:dyDescent="0.3">
      <c r="A291" s="15">
        <v>285</v>
      </c>
      <c r="B291" s="19" t="s">
        <v>224</v>
      </c>
      <c r="C291" s="27" t="s">
        <v>449</v>
      </c>
      <c r="D291" s="27" t="s">
        <v>362</v>
      </c>
      <c r="E291" s="27" t="s">
        <v>466</v>
      </c>
      <c r="F291" s="16" t="s">
        <v>468</v>
      </c>
      <c r="G291" s="28">
        <v>41280</v>
      </c>
      <c r="H291" s="19" t="s">
        <v>417</v>
      </c>
      <c r="I291" s="29">
        <v>3500000</v>
      </c>
    </row>
    <row r="292" spans="1:9" s="1" customFormat="1" ht="13.8" x14ac:dyDescent="0.3">
      <c r="A292" s="15">
        <v>286</v>
      </c>
      <c r="B292" s="19" t="s">
        <v>432</v>
      </c>
      <c r="C292" s="27" t="s">
        <v>450</v>
      </c>
      <c r="D292" s="27" t="s">
        <v>361</v>
      </c>
      <c r="E292" s="27" t="s">
        <v>466</v>
      </c>
      <c r="F292" s="16" t="s">
        <v>468</v>
      </c>
      <c r="G292" s="28">
        <v>41280</v>
      </c>
      <c r="H292" s="19" t="s">
        <v>417</v>
      </c>
      <c r="I292" s="29">
        <v>750000</v>
      </c>
    </row>
    <row r="293" spans="1:9" s="1" customFormat="1" ht="13.8" x14ac:dyDescent="0.3">
      <c r="A293" s="15">
        <v>287</v>
      </c>
      <c r="B293" s="19" t="s">
        <v>433</v>
      </c>
      <c r="C293" s="27" t="s">
        <v>451</v>
      </c>
      <c r="D293" s="27"/>
      <c r="E293" s="27" t="s">
        <v>465</v>
      </c>
      <c r="F293" s="16" t="s">
        <v>468</v>
      </c>
      <c r="G293" s="28">
        <v>41310</v>
      </c>
      <c r="H293" s="19" t="s">
        <v>417</v>
      </c>
      <c r="I293" s="29">
        <v>0</v>
      </c>
    </row>
    <row r="294" spans="1:9" ht="13.8" x14ac:dyDescent="0.3">
      <c r="A294" s="15">
        <v>288</v>
      </c>
      <c r="B294" s="19" t="s">
        <v>434</v>
      </c>
      <c r="C294" s="27" t="s">
        <v>448</v>
      </c>
      <c r="D294" s="27"/>
      <c r="E294" s="27" t="s">
        <v>466</v>
      </c>
      <c r="F294" s="16" t="s">
        <v>468</v>
      </c>
      <c r="G294" s="28">
        <v>41327</v>
      </c>
      <c r="H294" s="19" t="s">
        <v>417</v>
      </c>
      <c r="I294" s="29">
        <v>3750000</v>
      </c>
    </row>
    <row r="295" spans="1:9" ht="13.8" x14ac:dyDescent="0.3">
      <c r="A295" s="15">
        <v>289</v>
      </c>
      <c r="B295" s="19" t="s">
        <v>304</v>
      </c>
      <c r="C295" s="27" t="s">
        <v>452</v>
      </c>
      <c r="D295" s="27"/>
      <c r="E295" s="27" t="s">
        <v>466</v>
      </c>
      <c r="F295" s="16" t="s">
        <v>468</v>
      </c>
      <c r="G295" s="28">
        <v>41327</v>
      </c>
      <c r="H295" s="19" t="s">
        <v>417</v>
      </c>
      <c r="I295" s="29">
        <v>2750000</v>
      </c>
    </row>
    <row r="296" spans="1:9" ht="13.8" x14ac:dyDescent="0.3">
      <c r="A296" s="15">
        <v>290</v>
      </c>
      <c r="B296" s="19" t="s">
        <v>435</v>
      </c>
      <c r="C296" s="27" t="s">
        <v>453</v>
      </c>
      <c r="D296" s="27" t="s">
        <v>461</v>
      </c>
      <c r="E296" s="27" t="s">
        <v>467</v>
      </c>
      <c r="F296" s="16" t="s">
        <v>468</v>
      </c>
      <c r="G296" s="28">
        <v>41327</v>
      </c>
      <c r="H296" s="19" t="s">
        <v>417</v>
      </c>
      <c r="I296" s="29">
        <v>2000000</v>
      </c>
    </row>
    <row r="297" spans="1:9" ht="13.8" x14ac:dyDescent="0.3">
      <c r="A297" s="15">
        <v>291</v>
      </c>
      <c r="B297" s="19" t="s">
        <v>436</v>
      </c>
      <c r="C297" s="27" t="s">
        <v>340</v>
      </c>
      <c r="D297" s="27" t="s">
        <v>462</v>
      </c>
      <c r="E297" s="27" t="s">
        <v>465</v>
      </c>
      <c r="F297" s="16" t="s">
        <v>468</v>
      </c>
      <c r="G297" s="28">
        <v>41394</v>
      </c>
      <c r="H297" s="19" t="s">
        <v>115</v>
      </c>
      <c r="I297" s="29">
        <v>15000000</v>
      </c>
    </row>
    <row r="298" spans="1:9" ht="13.8" x14ac:dyDescent="0.3">
      <c r="A298" s="15">
        <v>292</v>
      </c>
      <c r="B298" s="19" t="s">
        <v>437</v>
      </c>
      <c r="C298" s="27" t="s">
        <v>454</v>
      </c>
      <c r="D298" s="27" t="s">
        <v>463</v>
      </c>
      <c r="E298" s="27" t="s">
        <v>447</v>
      </c>
      <c r="F298" s="16" t="s">
        <v>468</v>
      </c>
      <c r="G298" s="28">
        <v>41389</v>
      </c>
      <c r="H298" s="19" t="s">
        <v>417</v>
      </c>
      <c r="I298" s="29">
        <v>20000000</v>
      </c>
    </row>
    <row r="299" spans="1:9" ht="13.8" x14ac:dyDescent="0.3">
      <c r="A299" s="15">
        <v>293</v>
      </c>
      <c r="B299" s="19" t="s">
        <v>438</v>
      </c>
      <c r="C299" s="27" t="s">
        <v>455</v>
      </c>
      <c r="D299" s="27" t="s">
        <v>73</v>
      </c>
      <c r="E299" s="27" t="s">
        <v>455</v>
      </c>
      <c r="F299" s="16" t="s">
        <v>468</v>
      </c>
      <c r="G299" s="28">
        <v>41419</v>
      </c>
      <c r="H299" s="19" t="s">
        <v>115</v>
      </c>
      <c r="I299" s="29">
        <v>3000000</v>
      </c>
    </row>
    <row r="300" spans="1:9" ht="13.8" x14ac:dyDescent="0.3">
      <c r="A300" s="15">
        <v>294</v>
      </c>
      <c r="B300" s="19" t="s">
        <v>439</v>
      </c>
      <c r="C300" s="27" t="s">
        <v>456</v>
      </c>
      <c r="D300" s="31" t="s">
        <v>184</v>
      </c>
      <c r="E300" s="27" t="s">
        <v>455</v>
      </c>
      <c r="F300" s="16" t="s">
        <v>468</v>
      </c>
      <c r="G300" s="28">
        <v>41480</v>
      </c>
      <c r="H300" s="19" t="s">
        <v>417</v>
      </c>
      <c r="I300" s="29">
        <v>5000000</v>
      </c>
    </row>
    <row r="301" spans="1:9" s="1" customFormat="1" ht="13.8" x14ac:dyDescent="0.3">
      <c r="A301" s="15">
        <v>295</v>
      </c>
      <c r="B301" s="19" t="s">
        <v>440</v>
      </c>
      <c r="C301" s="27" t="s">
        <v>457</v>
      </c>
      <c r="D301" s="27" t="s">
        <v>111</v>
      </c>
      <c r="E301" s="27" t="s">
        <v>455</v>
      </c>
      <c r="F301" s="16" t="s">
        <v>468</v>
      </c>
      <c r="G301" s="28">
        <v>41597</v>
      </c>
      <c r="H301" s="19" t="s">
        <v>417</v>
      </c>
      <c r="I301" s="29">
        <v>10000000</v>
      </c>
    </row>
    <row r="302" spans="1:9" ht="13.8" x14ac:dyDescent="0.3">
      <c r="A302" s="15">
        <v>296</v>
      </c>
      <c r="B302" s="19" t="s">
        <v>469</v>
      </c>
      <c r="C302" s="27" t="s">
        <v>485</v>
      </c>
      <c r="D302" s="27" t="s">
        <v>500</v>
      </c>
      <c r="E302" s="27" t="s">
        <v>381</v>
      </c>
      <c r="F302" s="16" t="s">
        <v>484</v>
      </c>
      <c r="G302" s="34">
        <v>41306</v>
      </c>
      <c r="H302" s="19" t="s">
        <v>114</v>
      </c>
      <c r="I302" s="32" t="s">
        <v>117</v>
      </c>
    </row>
    <row r="303" spans="1:9" s="1" customFormat="1" ht="13.8" x14ac:dyDescent="0.3">
      <c r="A303" s="15">
        <v>297</v>
      </c>
      <c r="B303" s="19" t="s">
        <v>470</v>
      </c>
      <c r="C303" s="27" t="s">
        <v>486</v>
      </c>
      <c r="D303" s="27" t="s">
        <v>501</v>
      </c>
      <c r="E303" s="27" t="s">
        <v>506</v>
      </c>
      <c r="F303" s="16" t="s">
        <v>484</v>
      </c>
      <c r="G303" s="34">
        <v>41312</v>
      </c>
      <c r="H303" s="19" t="s">
        <v>509</v>
      </c>
      <c r="I303" s="29">
        <v>1102000</v>
      </c>
    </row>
    <row r="304" spans="1:9" ht="13.8" x14ac:dyDescent="0.3">
      <c r="A304" s="15">
        <v>298</v>
      </c>
      <c r="B304" s="19" t="s">
        <v>471</v>
      </c>
      <c r="C304" s="27" t="s">
        <v>487</v>
      </c>
      <c r="D304" s="27" t="s">
        <v>364</v>
      </c>
      <c r="E304" s="27" t="s">
        <v>506</v>
      </c>
      <c r="F304" s="16" t="s">
        <v>484</v>
      </c>
      <c r="G304" s="34">
        <v>41396</v>
      </c>
      <c r="H304" s="19" t="s">
        <v>115</v>
      </c>
      <c r="I304" s="29">
        <v>75000000</v>
      </c>
    </row>
    <row r="305" spans="1:9" ht="13.8" x14ac:dyDescent="0.3">
      <c r="A305" s="15">
        <v>299</v>
      </c>
      <c r="B305" s="19" t="s">
        <v>472</v>
      </c>
      <c r="C305" s="27" t="s">
        <v>488</v>
      </c>
      <c r="D305" s="27" t="s">
        <v>365</v>
      </c>
      <c r="E305" s="27" t="s">
        <v>507</v>
      </c>
      <c r="F305" s="16" t="s">
        <v>484</v>
      </c>
      <c r="G305" s="34">
        <v>41319</v>
      </c>
      <c r="H305" s="19" t="s">
        <v>508</v>
      </c>
      <c r="I305" s="32" t="s">
        <v>117</v>
      </c>
    </row>
    <row r="306" spans="1:9" s="1" customFormat="1" ht="13.8" x14ac:dyDescent="0.3">
      <c r="A306" s="15">
        <v>300</v>
      </c>
      <c r="B306" s="19" t="s">
        <v>473</v>
      </c>
      <c r="C306" s="27" t="s">
        <v>489</v>
      </c>
      <c r="D306" s="31" t="s">
        <v>502</v>
      </c>
      <c r="E306" s="27" t="s">
        <v>484</v>
      </c>
      <c r="F306" s="16" t="s">
        <v>484</v>
      </c>
      <c r="G306" s="19" t="s">
        <v>496</v>
      </c>
      <c r="H306" s="19" t="s">
        <v>115</v>
      </c>
      <c r="I306" s="29">
        <v>2000000</v>
      </c>
    </row>
    <row r="307" spans="1:9" ht="13.8" x14ac:dyDescent="0.3">
      <c r="A307" s="15">
        <v>301</v>
      </c>
      <c r="B307" s="19" t="s">
        <v>474</v>
      </c>
      <c r="C307" s="27" t="s">
        <v>490</v>
      </c>
      <c r="D307" s="31" t="s">
        <v>408</v>
      </c>
      <c r="E307" s="27" t="s">
        <v>506</v>
      </c>
      <c r="F307" s="16" t="s">
        <v>484</v>
      </c>
      <c r="G307" s="19" t="s">
        <v>497</v>
      </c>
      <c r="H307" s="19" t="s">
        <v>115</v>
      </c>
      <c r="I307" s="29">
        <v>15000000</v>
      </c>
    </row>
    <row r="308" spans="1:9" ht="13.8" x14ac:dyDescent="0.3">
      <c r="A308" s="15">
        <v>302</v>
      </c>
      <c r="B308" s="19" t="s">
        <v>475</v>
      </c>
      <c r="C308" s="27" t="s">
        <v>491</v>
      </c>
      <c r="D308" s="31" t="s">
        <v>503</v>
      </c>
      <c r="E308" s="27" t="s">
        <v>484</v>
      </c>
      <c r="F308" s="16" t="s">
        <v>484</v>
      </c>
      <c r="G308" s="19" t="s">
        <v>498</v>
      </c>
      <c r="H308" s="19" t="s">
        <v>417</v>
      </c>
      <c r="I308" s="29">
        <v>10000000</v>
      </c>
    </row>
    <row r="309" spans="1:9" ht="13.8" x14ac:dyDescent="0.3">
      <c r="A309" s="15">
        <v>303</v>
      </c>
      <c r="B309" s="19" t="s">
        <v>476</v>
      </c>
      <c r="C309" s="27" t="s">
        <v>492</v>
      </c>
      <c r="D309" s="31" t="s">
        <v>352</v>
      </c>
      <c r="E309" s="27" t="s">
        <v>506</v>
      </c>
      <c r="F309" s="16" t="s">
        <v>484</v>
      </c>
      <c r="G309" s="19" t="s">
        <v>499</v>
      </c>
      <c r="H309" s="19" t="s">
        <v>115</v>
      </c>
      <c r="I309" s="29">
        <v>5000000</v>
      </c>
    </row>
    <row r="310" spans="1:9" s="1" customFormat="1" ht="13.8" x14ac:dyDescent="0.3">
      <c r="A310" s="15">
        <v>304</v>
      </c>
      <c r="B310" s="19" t="s">
        <v>477</v>
      </c>
      <c r="C310" s="27" t="s">
        <v>493</v>
      </c>
      <c r="D310" s="27" t="s">
        <v>374</v>
      </c>
      <c r="E310" s="27" t="s">
        <v>507</v>
      </c>
      <c r="F310" s="16" t="s">
        <v>484</v>
      </c>
      <c r="G310" s="34">
        <v>41616</v>
      </c>
      <c r="H310" s="19" t="s">
        <v>116</v>
      </c>
      <c r="I310" s="29">
        <v>0</v>
      </c>
    </row>
    <row r="311" spans="1:9" s="1" customFormat="1" ht="13.8" x14ac:dyDescent="0.3">
      <c r="A311" s="15">
        <v>305</v>
      </c>
      <c r="B311" s="19" t="s">
        <v>478</v>
      </c>
      <c r="C311" s="27" t="s">
        <v>493</v>
      </c>
      <c r="D311" s="27" t="s">
        <v>374</v>
      </c>
      <c r="E311" s="27" t="s">
        <v>507</v>
      </c>
      <c r="F311" s="16" t="s">
        <v>484</v>
      </c>
      <c r="G311" s="34">
        <v>41616</v>
      </c>
      <c r="H311" s="19" t="s">
        <v>116</v>
      </c>
      <c r="I311" s="29">
        <v>0</v>
      </c>
    </row>
    <row r="312" spans="1:9" s="1" customFormat="1" ht="13.8" x14ac:dyDescent="0.3">
      <c r="A312" s="15">
        <v>306</v>
      </c>
      <c r="B312" s="19" t="s">
        <v>479</v>
      </c>
      <c r="C312" s="27" t="s">
        <v>494</v>
      </c>
      <c r="D312" s="27" t="s">
        <v>73</v>
      </c>
      <c r="E312" s="27" t="s">
        <v>507</v>
      </c>
      <c r="F312" s="16" t="s">
        <v>484</v>
      </c>
      <c r="G312" s="34">
        <v>41616</v>
      </c>
      <c r="H312" s="19" t="s">
        <v>116</v>
      </c>
      <c r="I312" s="29">
        <v>0</v>
      </c>
    </row>
    <row r="313" spans="1:9" s="1" customFormat="1" ht="13.8" x14ac:dyDescent="0.3">
      <c r="A313" s="15">
        <v>307</v>
      </c>
      <c r="B313" s="19" t="s">
        <v>480</v>
      </c>
      <c r="C313" s="27" t="s">
        <v>493</v>
      </c>
      <c r="D313" s="27" t="s">
        <v>374</v>
      </c>
      <c r="E313" s="27" t="s">
        <v>507</v>
      </c>
      <c r="F313" s="16" t="s">
        <v>484</v>
      </c>
      <c r="G313" s="34">
        <v>41616</v>
      </c>
      <c r="H313" s="19" t="s">
        <v>116</v>
      </c>
      <c r="I313" s="29">
        <v>0</v>
      </c>
    </row>
    <row r="314" spans="1:9" s="1" customFormat="1" ht="13.8" x14ac:dyDescent="0.3">
      <c r="A314" s="15">
        <v>308</v>
      </c>
      <c r="B314" s="19" t="s">
        <v>481</v>
      </c>
      <c r="C314" s="27" t="s">
        <v>493</v>
      </c>
      <c r="D314" s="27" t="s">
        <v>374</v>
      </c>
      <c r="E314" s="27" t="s">
        <v>507</v>
      </c>
      <c r="F314" s="16" t="s">
        <v>484</v>
      </c>
      <c r="G314" s="34">
        <v>41616</v>
      </c>
      <c r="H314" s="19" t="s">
        <v>116</v>
      </c>
      <c r="I314" s="29">
        <v>0</v>
      </c>
    </row>
    <row r="315" spans="1:9" s="1" customFormat="1" ht="13.8" x14ac:dyDescent="0.3">
      <c r="A315" s="15">
        <v>309</v>
      </c>
      <c r="B315" s="19" t="s">
        <v>482</v>
      </c>
      <c r="C315" s="27" t="s">
        <v>495</v>
      </c>
      <c r="D315" s="27" t="s">
        <v>504</v>
      </c>
      <c r="E315" s="27" t="s">
        <v>507</v>
      </c>
      <c r="F315" s="16" t="s">
        <v>484</v>
      </c>
      <c r="G315" s="34">
        <v>41616</v>
      </c>
      <c r="H315" s="19" t="s">
        <v>116</v>
      </c>
      <c r="I315" s="32" t="s">
        <v>117</v>
      </c>
    </row>
    <row r="316" spans="1:9" s="1" customFormat="1" ht="13.8" x14ac:dyDescent="0.3">
      <c r="A316" s="15">
        <v>310</v>
      </c>
      <c r="B316" s="19" t="s">
        <v>483</v>
      </c>
      <c r="C316" s="27" t="s">
        <v>489</v>
      </c>
      <c r="D316" s="27" t="s">
        <v>505</v>
      </c>
      <c r="E316" s="27" t="s">
        <v>484</v>
      </c>
      <c r="F316" s="16" t="s">
        <v>484</v>
      </c>
      <c r="G316" s="34">
        <v>41619</v>
      </c>
      <c r="H316" s="19" t="s">
        <v>116</v>
      </c>
      <c r="I316" s="29">
        <v>0</v>
      </c>
    </row>
    <row r="317" spans="1:9" ht="13.8" x14ac:dyDescent="0.3">
      <c r="A317" s="15">
        <v>311</v>
      </c>
      <c r="B317" s="19" t="s">
        <v>510</v>
      </c>
      <c r="C317" s="27" t="s">
        <v>512</v>
      </c>
      <c r="D317" s="16"/>
      <c r="E317" s="27" t="s">
        <v>515</v>
      </c>
      <c r="F317" s="16" t="s">
        <v>514</v>
      </c>
      <c r="G317" s="28">
        <v>41445</v>
      </c>
      <c r="H317" s="19" t="s">
        <v>114</v>
      </c>
      <c r="I317" s="32" t="s">
        <v>117</v>
      </c>
    </row>
    <row r="318" spans="1:9" ht="13.8" x14ac:dyDescent="0.3">
      <c r="A318" s="15">
        <v>312</v>
      </c>
      <c r="B318" s="19" t="s">
        <v>511</v>
      </c>
      <c r="C318" s="27" t="s">
        <v>513</v>
      </c>
      <c r="D318" s="16"/>
      <c r="E318" s="27" t="s">
        <v>515</v>
      </c>
      <c r="F318" s="16" t="s">
        <v>514</v>
      </c>
      <c r="G318" s="28">
        <v>41445</v>
      </c>
      <c r="H318" s="19" t="s">
        <v>114</v>
      </c>
      <c r="I318" s="32" t="s">
        <v>117</v>
      </c>
    </row>
    <row r="319" spans="1:9" s="1" customFormat="1" ht="13.8" x14ac:dyDescent="0.3">
      <c r="A319" s="15">
        <v>313</v>
      </c>
      <c r="B319" s="19" t="s">
        <v>516</v>
      </c>
      <c r="C319" s="27" t="s">
        <v>519</v>
      </c>
      <c r="D319" s="27" t="s">
        <v>522</v>
      </c>
      <c r="E319" s="27" t="s">
        <v>524</v>
      </c>
      <c r="F319" s="16" t="s">
        <v>527</v>
      </c>
      <c r="G319" s="28">
        <v>41301</v>
      </c>
      <c r="H319" s="19" t="s">
        <v>970</v>
      </c>
      <c r="I319" s="29">
        <v>0</v>
      </c>
    </row>
    <row r="320" spans="1:9" s="1" customFormat="1" ht="13.8" x14ac:dyDescent="0.3">
      <c r="A320" s="15">
        <v>314</v>
      </c>
      <c r="B320" s="19" t="s">
        <v>517</v>
      </c>
      <c r="C320" s="27" t="s">
        <v>520</v>
      </c>
      <c r="D320" s="27" t="s">
        <v>408</v>
      </c>
      <c r="E320" s="27" t="s">
        <v>525</v>
      </c>
      <c r="F320" s="16" t="s">
        <v>527</v>
      </c>
      <c r="G320" s="28">
        <v>41388</v>
      </c>
      <c r="H320" s="19" t="s">
        <v>971</v>
      </c>
      <c r="I320" s="29">
        <v>0</v>
      </c>
    </row>
    <row r="321" spans="1:9" s="1" customFormat="1" ht="13.8" x14ac:dyDescent="0.3">
      <c r="A321" s="15">
        <v>315</v>
      </c>
      <c r="B321" s="19" t="s">
        <v>518</v>
      </c>
      <c r="C321" s="27" t="s">
        <v>521</v>
      </c>
      <c r="D321" s="27"/>
      <c r="E321" s="27" t="s">
        <v>526</v>
      </c>
      <c r="F321" s="16" t="s">
        <v>527</v>
      </c>
      <c r="G321" s="28">
        <v>41417</v>
      </c>
      <c r="H321" s="19" t="s">
        <v>418</v>
      </c>
      <c r="I321" s="29">
        <v>0</v>
      </c>
    </row>
    <row r="322" spans="1:9" ht="13.8" x14ac:dyDescent="0.3">
      <c r="A322" s="15">
        <v>316</v>
      </c>
      <c r="B322" s="19" t="s">
        <v>528</v>
      </c>
      <c r="C322" s="27" t="s">
        <v>529</v>
      </c>
      <c r="D322" s="27"/>
      <c r="E322" s="27" t="s">
        <v>533</v>
      </c>
      <c r="F322" s="27" t="s">
        <v>534</v>
      </c>
      <c r="G322" s="28">
        <v>41331</v>
      </c>
      <c r="H322" s="19" t="s">
        <v>115</v>
      </c>
      <c r="I322" s="29">
        <v>5000000</v>
      </c>
    </row>
    <row r="323" spans="1:9" ht="13.8" x14ac:dyDescent="0.3">
      <c r="A323" s="15">
        <v>317</v>
      </c>
      <c r="B323" s="19" t="s">
        <v>530</v>
      </c>
      <c r="C323" s="27" t="s">
        <v>531</v>
      </c>
      <c r="D323" s="27" t="s">
        <v>532</v>
      </c>
      <c r="E323" s="27" t="s">
        <v>534</v>
      </c>
      <c r="F323" s="27" t="s">
        <v>534</v>
      </c>
      <c r="G323" s="28">
        <v>41363</v>
      </c>
      <c r="H323" s="19" t="s">
        <v>115</v>
      </c>
      <c r="I323" s="29">
        <v>21445000</v>
      </c>
    </row>
    <row r="324" spans="1:9" ht="13.8" x14ac:dyDescent="0.3">
      <c r="A324" s="15">
        <v>318</v>
      </c>
      <c r="B324" s="19" t="s">
        <v>535</v>
      </c>
      <c r="C324" s="16" t="s">
        <v>536</v>
      </c>
      <c r="D324" s="16" t="s">
        <v>111</v>
      </c>
      <c r="E324" s="16" t="s">
        <v>537</v>
      </c>
      <c r="F324" s="16" t="s">
        <v>538</v>
      </c>
      <c r="G324" s="28">
        <v>41284</v>
      </c>
      <c r="H324" s="19" t="s">
        <v>417</v>
      </c>
      <c r="I324" s="29">
        <v>2000000</v>
      </c>
    </row>
    <row r="325" spans="1:9" ht="13.8" x14ac:dyDescent="0.3">
      <c r="A325" s="15">
        <v>319</v>
      </c>
      <c r="B325" s="19" t="s">
        <v>120</v>
      </c>
      <c r="C325" s="16" t="s">
        <v>322</v>
      </c>
      <c r="D325" s="16"/>
      <c r="E325" s="16" t="s">
        <v>539</v>
      </c>
      <c r="F325" s="16" t="s">
        <v>538</v>
      </c>
      <c r="G325" s="28">
        <v>41284</v>
      </c>
      <c r="H325" s="19" t="s">
        <v>417</v>
      </c>
      <c r="I325" s="29">
        <v>2000000</v>
      </c>
    </row>
    <row r="326" spans="1:9" ht="13.8" x14ac:dyDescent="0.3">
      <c r="A326" s="15">
        <v>320</v>
      </c>
      <c r="B326" s="19" t="s">
        <v>540</v>
      </c>
      <c r="C326" s="27" t="s">
        <v>581</v>
      </c>
      <c r="D326" s="27" t="s">
        <v>73</v>
      </c>
      <c r="E326" s="27" t="s">
        <v>600</v>
      </c>
      <c r="F326" s="16" t="s">
        <v>604</v>
      </c>
      <c r="G326" s="28">
        <v>41283</v>
      </c>
      <c r="H326" s="19" t="s">
        <v>417</v>
      </c>
      <c r="I326" s="29">
        <v>1500000</v>
      </c>
    </row>
    <row r="327" spans="1:9" ht="13.8" x14ac:dyDescent="0.3">
      <c r="A327" s="15">
        <v>321</v>
      </c>
      <c r="B327" s="19" t="s">
        <v>541</v>
      </c>
      <c r="C327" s="27" t="s">
        <v>582</v>
      </c>
      <c r="D327" s="27" t="s">
        <v>105</v>
      </c>
      <c r="E327" s="27" t="s">
        <v>600</v>
      </c>
      <c r="F327" s="16" t="s">
        <v>604</v>
      </c>
      <c r="G327" s="28">
        <v>41284</v>
      </c>
      <c r="H327" s="19" t="s">
        <v>417</v>
      </c>
      <c r="I327" s="29">
        <v>2000000</v>
      </c>
    </row>
    <row r="328" spans="1:9" s="1" customFormat="1" ht="13.8" x14ac:dyDescent="0.3">
      <c r="A328" s="15">
        <v>322</v>
      </c>
      <c r="B328" s="19" t="s">
        <v>542</v>
      </c>
      <c r="C328" s="27" t="s">
        <v>583</v>
      </c>
      <c r="D328" s="27" t="s">
        <v>91</v>
      </c>
      <c r="E328" s="27" t="s">
        <v>601</v>
      </c>
      <c r="F328" s="16" t="s">
        <v>604</v>
      </c>
      <c r="G328" s="28">
        <v>41283</v>
      </c>
      <c r="H328" s="19" t="s">
        <v>417</v>
      </c>
      <c r="I328" s="29">
        <v>1400000</v>
      </c>
    </row>
    <row r="329" spans="1:9" s="1" customFormat="1" ht="13.8" x14ac:dyDescent="0.3">
      <c r="A329" s="15">
        <v>323</v>
      </c>
      <c r="B329" s="19" t="s">
        <v>543</v>
      </c>
      <c r="C329" s="27" t="s">
        <v>583</v>
      </c>
      <c r="D329" s="27" t="s">
        <v>353</v>
      </c>
      <c r="E329" s="27" t="s">
        <v>601</v>
      </c>
      <c r="F329" s="16" t="s">
        <v>604</v>
      </c>
      <c r="G329" s="28">
        <v>41283</v>
      </c>
      <c r="H329" s="19" t="s">
        <v>417</v>
      </c>
      <c r="I329" s="29">
        <v>300000</v>
      </c>
    </row>
    <row r="330" spans="1:9" s="1" customFormat="1" ht="13.8" x14ac:dyDescent="0.3">
      <c r="A330" s="15">
        <v>324</v>
      </c>
      <c r="B330" s="19" t="s">
        <v>544</v>
      </c>
      <c r="C330" s="27" t="s">
        <v>584</v>
      </c>
      <c r="D330" s="27" t="s">
        <v>593</v>
      </c>
      <c r="E330" s="27" t="s">
        <v>601</v>
      </c>
      <c r="F330" s="16" t="s">
        <v>604</v>
      </c>
      <c r="G330" s="28">
        <v>41283</v>
      </c>
      <c r="H330" s="19" t="s">
        <v>417</v>
      </c>
      <c r="I330" s="29">
        <v>500000</v>
      </c>
    </row>
    <row r="331" spans="1:9" s="1" customFormat="1" ht="13.8" x14ac:dyDescent="0.3">
      <c r="A331" s="15">
        <v>325</v>
      </c>
      <c r="B331" s="19" t="s">
        <v>545</v>
      </c>
      <c r="C331" s="27" t="s">
        <v>584</v>
      </c>
      <c r="D331" s="27" t="s">
        <v>594</v>
      </c>
      <c r="E331" s="27" t="s">
        <v>601</v>
      </c>
      <c r="F331" s="16" t="s">
        <v>604</v>
      </c>
      <c r="G331" s="28">
        <v>41283</v>
      </c>
      <c r="H331" s="19" t="s">
        <v>417</v>
      </c>
      <c r="I331" s="29">
        <v>350000</v>
      </c>
    </row>
    <row r="332" spans="1:9" s="1" customFormat="1" ht="13.8" x14ac:dyDescent="0.3">
      <c r="A332" s="15">
        <v>326</v>
      </c>
      <c r="B332" s="19" t="s">
        <v>546</v>
      </c>
      <c r="C332" s="27" t="s">
        <v>581</v>
      </c>
      <c r="D332" s="27" t="s">
        <v>91</v>
      </c>
      <c r="E332" s="27" t="s">
        <v>600</v>
      </c>
      <c r="F332" s="16" t="s">
        <v>604</v>
      </c>
      <c r="G332" s="28">
        <v>41283</v>
      </c>
      <c r="H332" s="19" t="s">
        <v>417</v>
      </c>
      <c r="I332" s="29">
        <v>0</v>
      </c>
    </row>
    <row r="333" spans="1:9" ht="13.8" x14ac:dyDescent="0.3">
      <c r="A333" s="15">
        <v>327</v>
      </c>
      <c r="B333" s="19" t="s">
        <v>547</v>
      </c>
      <c r="C333" s="27" t="s">
        <v>585</v>
      </c>
      <c r="D333" s="27" t="s">
        <v>460</v>
      </c>
      <c r="E333" s="27" t="s">
        <v>600</v>
      </c>
      <c r="F333" s="16" t="s">
        <v>604</v>
      </c>
      <c r="G333" s="28">
        <v>41324</v>
      </c>
      <c r="H333" s="19" t="s">
        <v>116</v>
      </c>
      <c r="I333" s="29">
        <v>15000000</v>
      </c>
    </row>
    <row r="334" spans="1:9" ht="13.8" x14ac:dyDescent="0.3">
      <c r="A334" s="15">
        <v>328</v>
      </c>
      <c r="B334" s="19" t="s">
        <v>548</v>
      </c>
      <c r="C334" s="27" t="s">
        <v>585</v>
      </c>
      <c r="D334" s="27" t="s">
        <v>460</v>
      </c>
      <c r="E334" s="27" t="s">
        <v>600</v>
      </c>
      <c r="F334" s="16" t="s">
        <v>604</v>
      </c>
      <c r="G334" s="28">
        <v>41324</v>
      </c>
      <c r="H334" s="19" t="s">
        <v>116</v>
      </c>
      <c r="I334" s="29">
        <v>8000000</v>
      </c>
    </row>
    <row r="335" spans="1:9" ht="13.8" x14ac:dyDescent="0.3">
      <c r="A335" s="15">
        <v>329</v>
      </c>
      <c r="B335" s="19" t="s">
        <v>549</v>
      </c>
      <c r="C335" s="27" t="s">
        <v>113</v>
      </c>
      <c r="D335" s="27" t="s">
        <v>595</v>
      </c>
      <c r="E335" s="27" t="s">
        <v>602</v>
      </c>
      <c r="F335" s="16" t="s">
        <v>604</v>
      </c>
      <c r="G335" s="28">
        <v>41395</v>
      </c>
      <c r="H335" s="19" t="s">
        <v>115</v>
      </c>
      <c r="I335" s="29">
        <v>5000000</v>
      </c>
    </row>
    <row r="336" spans="1:9" ht="13.8" x14ac:dyDescent="0.3">
      <c r="A336" s="15">
        <v>330</v>
      </c>
      <c r="B336" s="19" t="s">
        <v>550</v>
      </c>
      <c r="C336" s="27" t="s">
        <v>586</v>
      </c>
      <c r="D336" s="31" t="s">
        <v>93</v>
      </c>
      <c r="E336" s="27" t="s">
        <v>600</v>
      </c>
      <c r="F336" s="16" t="s">
        <v>604</v>
      </c>
      <c r="G336" s="28">
        <v>41448</v>
      </c>
      <c r="H336" s="19" t="s">
        <v>115</v>
      </c>
      <c r="I336" s="29">
        <v>3000000</v>
      </c>
    </row>
    <row r="337" spans="1:9" ht="13.8" x14ac:dyDescent="0.3">
      <c r="A337" s="15">
        <v>331</v>
      </c>
      <c r="B337" s="19" t="s">
        <v>551</v>
      </c>
      <c r="C337" s="27" t="s">
        <v>587</v>
      </c>
      <c r="D337" s="31" t="s">
        <v>111</v>
      </c>
      <c r="E337" s="27" t="s">
        <v>603</v>
      </c>
      <c r="F337" s="16" t="s">
        <v>604</v>
      </c>
      <c r="G337" s="28">
        <v>41448</v>
      </c>
      <c r="H337" s="19" t="s">
        <v>417</v>
      </c>
      <c r="I337" s="29">
        <v>20000000</v>
      </c>
    </row>
    <row r="338" spans="1:9" s="1" customFormat="1" ht="13.8" x14ac:dyDescent="0.3">
      <c r="A338" s="15">
        <v>332</v>
      </c>
      <c r="B338" s="19" t="s">
        <v>552</v>
      </c>
      <c r="C338" s="27" t="s">
        <v>588</v>
      </c>
      <c r="D338" s="27" t="s">
        <v>371</v>
      </c>
      <c r="E338" s="27" t="s">
        <v>588</v>
      </c>
      <c r="F338" s="16" t="s">
        <v>604</v>
      </c>
      <c r="G338" s="28">
        <v>41576</v>
      </c>
      <c r="H338" s="19" t="s">
        <v>417</v>
      </c>
      <c r="I338" s="29">
        <v>1750000</v>
      </c>
    </row>
    <row r="339" spans="1:9" s="1" customFormat="1" ht="13.8" x14ac:dyDescent="0.3">
      <c r="A339" s="15">
        <v>333</v>
      </c>
      <c r="B339" s="19" t="s">
        <v>553</v>
      </c>
      <c r="C339" s="27" t="s">
        <v>588</v>
      </c>
      <c r="D339" s="27" t="s">
        <v>596</v>
      </c>
      <c r="E339" s="27" t="s">
        <v>588</v>
      </c>
      <c r="F339" s="16" t="s">
        <v>604</v>
      </c>
      <c r="G339" s="28">
        <v>41576</v>
      </c>
      <c r="H339" s="19" t="s">
        <v>417</v>
      </c>
      <c r="I339" s="29">
        <v>2000000</v>
      </c>
    </row>
    <row r="340" spans="1:9" s="1" customFormat="1" ht="13.8" x14ac:dyDescent="0.3">
      <c r="A340" s="15">
        <v>334</v>
      </c>
      <c r="B340" s="19" t="s">
        <v>554</v>
      </c>
      <c r="C340" s="27" t="s">
        <v>589</v>
      </c>
      <c r="D340" s="27" t="s">
        <v>597</v>
      </c>
      <c r="E340" s="27" t="s">
        <v>588</v>
      </c>
      <c r="F340" s="16" t="s">
        <v>604</v>
      </c>
      <c r="G340" s="28">
        <v>41576</v>
      </c>
      <c r="H340" s="19" t="s">
        <v>417</v>
      </c>
      <c r="I340" s="29">
        <v>3000000</v>
      </c>
    </row>
    <row r="341" spans="1:9" s="1" customFormat="1" ht="13.8" x14ac:dyDescent="0.3">
      <c r="A341" s="15">
        <v>335</v>
      </c>
      <c r="B341" s="19" t="s">
        <v>555</v>
      </c>
      <c r="C341" s="27" t="s">
        <v>590</v>
      </c>
      <c r="D341" s="27" t="s">
        <v>352</v>
      </c>
      <c r="E341" s="27" t="s">
        <v>588</v>
      </c>
      <c r="F341" s="16" t="s">
        <v>604</v>
      </c>
      <c r="G341" s="28">
        <v>41576</v>
      </c>
      <c r="H341" s="19" t="s">
        <v>417</v>
      </c>
      <c r="I341" s="29">
        <v>1500000</v>
      </c>
    </row>
    <row r="342" spans="1:9" s="1" customFormat="1" ht="13.8" x14ac:dyDescent="0.3">
      <c r="A342" s="15">
        <v>336</v>
      </c>
      <c r="B342" s="19" t="s">
        <v>547</v>
      </c>
      <c r="C342" s="27" t="s">
        <v>585</v>
      </c>
      <c r="D342" s="27" t="s">
        <v>460</v>
      </c>
      <c r="E342" s="27" t="s">
        <v>600</v>
      </c>
      <c r="F342" s="16" t="s">
        <v>604</v>
      </c>
      <c r="G342" s="28">
        <v>41619</v>
      </c>
      <c r="H342" s="19" t="s">
        <v>116</v>
      </c>
      <c r="I342" s="29">
        <v>7000000</v>
      </c>
    </row>
    <row r="343" spans="1:9" s="1" customFormat="1" ht="13.8" x14ac:dyDescent="0.3">
      <c r="A343" s="15">
        <v>337</v>
      </c>
      <c r="B343" s="19" t="s">
        <v>548</v>
      </c>
      <c r="C343" s="27" t="s">
        <v>585</v>
      </c>
      <c r="D343" s="27" t="s">
        <v>460</v>
      </c>
      <c r="E343" s="27" t="s">
        <v>600</v>
      </c>
      <c r="F343" s="16" t="s">
        <v>604</v>
      </c>
      <c r="G343" s="28">
        <v>41619</v>
      </c>
      <c r="H343" s="19" t="s">
        <v>116</v>
      </c>
      <c r="I343" s="29">
        <v>5000000</v>
      </c>
    </row>
    <row r="344" spans="1:9" s="1" customFormat="1" ht="13.8" x14ac:dyDescent="0.3">
      <c r="A344" s="15">
        <v>338</v>
      </c>
      <c r="B344" s="19" t="s">
        <v>556</v>
      </c>
      <c r="C344" s="27" t="s">
        <v>585</v>
      </c>
      <c r="D344" s="27" t="s">
        <v>460</v>
      </c>
      <c r="E344" s="27" t="s">
        <v>600</v>
      </c>
      <c r="F344" s="16" t="s">
        <v>604</v>
      </c>
      <c r="G344" s="28">
        <v>41619</v>
      </c>
      <c r="H344" s="19" t="s">
        <v>116</v>
      </c>
      <c r="I344" s="29">
        <v>2000000</v>
      </c>
    </row>
    <row r="345" spans="1:9" s="1" customFormat="1" ht="13.8" x14ac:dyDescent="0.3">
      <c r="A345" s="15">
        <v>339</v>
      </c>
      <c r="B345" s="19" t="s">
        <v>557</v>
      </c>
      <c r="C345" s="27" t="s">
        <v>585</v>
      </c>
      <c r="D345" s="27" t="s">
        <v>460</v>
      </c>
      <c r="E345" s="27" t="s">
        <v>600</v>
      </c>
      <c r="F345" s="16" t="s">
        <v>604</v>
      </c>
      <c r="G345" s="28">
        <v>41619</v>
      </c>
      <c r="H345" s="19" t="s">
        <v>116</v>
      </c>
      <c r="I345" s="29">
        <v>1000000</v>
      </c>
    </row>
    <row r="346" spans="1:9" s="1" customFormat="1" ht="13.8" x14ac:dyDescent="0.3">
      <c r="A346" s="15">
        <v>340</v>
      </c>
      <c r="B346" s="19" t="s">
        <v>558</v>
      </c>
      <c r="C346" s="27" t="s">
        <v>585</v>
      </c>
      <c r="D346" s="27" t="s">
        <v>460</v>
      </c>
      <c r="E346" s="27" t="s">
        <v>600</v>
      </c>
      <c r="F346" s="16" t="s">
        <v>604</v>
      </c>
      <c r="G346" s="28">
        <v>41619</v>
      </c>
      <c r="H346" s="19" t="s">
        <v>116</v>
      </c>
      <c r="I346" s="29">
        <v>1000000</v>
      </c>
    </row>
    <row r="347" spans="1:9" s="1" customFormat="1" ht="13.8" x14ac:dyDescent="0.3">
      <c r="A347" s="15">
        <v>341</v>
      </c>
      <c r="B347" s="19" t="s">
        <v>559</v>
      </c>
      <c r="C347" s="27" t="s">
        <v>585</v>
      </c>
      <c r="D347" s="27" t="s">
        <v>460</v>
      </c>
      <c r="E347" s="27" t="s">
        <v>600</v>
      </c>
      <c r="F347" s="16" t="s">
        <v>604</v>
      </c>
      <c r="G347" s="28">
        <v>41619</v>
      </c>
      <c r="H347" s="19" t="s">
        <v>116</v>
      </c>
      <c r="I347" s="29">
        <v>1000000</v>
      </c>
    </row>
    <row r="348" spans="1:9" s="1" customFormat="1" ht="13.8" x14ac:dyDescent="0.3">
      <c r="A348" s="15">
        <v>342</v>
      </c>
      <c r="B348" s="19" t="s">
        <v>560</v>
      </c>
      <c r="C348" s="27" t="s">
        <v>585</v>
      </c>
      <c r="D348" s="27" t="s">
        <v>460</v>
      </c>
      <c r="E348" s="27" t="s">
        <v>600</v>
      </c>
      <c r="F348" s="16" t="s">
        <v>604</v>
      </c>
      <c r="G348" s="28">
        <v>41619</v>
      </c>
      <c r="H348" s="19" t="s">
        <v>116</v>
      </c>
      <c r="I348" s="29">
        <v>1000000</v>
      </c>
    </row>
    <row r="349" spans="1:9" s="1" customFormat="1" ht="13.8" x14ac:dyDescent="0.3">
      <c r="A349" s="15">
        <v>343</v>
      </c>
      <c r="B349" s="19" t="s">
        <v>561</v>
      </c>
      <c r="C349" s="27" t="s">
        <v>585</v>
      </c>
      <c r="D349" s="27" t="s">
        <v>460</v>
      </c>
      <c r="E349" s="27" t="s">
        <v>600</v>
      </c>
      <c r="F349" s="16" t="s">
        <v>604</v>
      </c>
      <c r="G349" s="28">
        <v>41619</v>
      </c>
      <c r="H349" s="19" t="s">
        <v>116</v>
      </c>
      <c r="I349" s="29">
        <v>1000000</v>
      </c>
    </row>
    <row r="350" spans="1:9" s="1" customFormat="1" ht="13.8" x14ac:dyDescent="0.3">
      <c r="A350" s="15">
        <v>344</v>
      </c>
      <c r="B350" s="19" t="s">
        <v>562</v>
      </c>
      <c r="C350" s="27" t="s">
        <v>585</v>
      </c>
      <c r="D350" s="27" t="s">
        <v>460</v>
      </c>
      <c r="E350" s="27" t="s">
        <v>600</v>
      </c>
      <c r="F350" s="16" t="s">
        <v>604</v>
      </c>
      <c r="G350" s="28">
        <v>41619</v>
      </c>
      <c r="H350" s="19" t="s">
        <v>116</v>
      </c>
      <c r="I350" s="29">
        <v>1000000</v>
      </c>
    </row>
    <row r="351" spans="1:9" s="1" customFormat="1" ht="13.8" x14ac:dyDescent="0.3">
      <c r="A351" s="15">
        <v>345</v>
      </c>
      <c r="B351" s="19" t="s">
        <v>563</v>
      </c>
      <c r="C351" s="27" t="s">
        <v>585</v>
      </c>
      <c r="D351" s="27" t="s">
        <v>598</v>
      </c>
      <c r="E351" s="27" t="s">
        <v>600</v>
      </c>
      <c r="F351" s="16" t="s">
        <v>604</v>
      </c>
      <c r="G351" s="28">
        <v>41619</v>
      </c>
      <c r="H351" s="19" t="s">
        <v>116</v>
      </c>
      <c r="I351" s="29">
        <v>1000000</v>
      </c>
    </row>
    <row r="352" spans="1:9" s="1" customFormat="1" ht="13.8" x14ac:dyDescent="0.3">
      <c r="A352" s="15">
        <v>346</v>
      </c>
      <c r="B352" s="19" t="s">
        <v>564</v>
      </c>
      <c r="C352" s="27" t="s">
        <v>585</v>
      </c>
      <c r="D352" s="27" t="s">
        <v>598</v>
      </c>
      <c r="E352" s="27" t="s">
        <v>600</v>
      </c>
      <c r="F352" s="16" t="s">
        <v>604</v>
      </c>
      <c r="G352" s="28">
        <v>41619</v>
      </c>
      <c r="H352" s="19" t="s">
        <v>116</v>
      </c>
      <c r="I352" s="29">
        <v>1000000</v>
      </c>
    </row>
    <row r="353" spans="1:9" s="1" customFormat="1" ht="13.8" x14ac:dyDescent="0.3">
      <c r="A353" s="15">
        <v>347</v>
      </c>
      <c r="B353" s="19" t="s">
        <v>565</v>
      </c>
      <c r="C353" s="27" t="s">
        <v>585</v>
      </c>
      <c r="D353" s="27" t="s">
        <v>598</v>
      </c>
      <c r="E353" s="27" t="s">
        <v>600</v>
      </c>
      <c r="F353" s="16" t="s">
        <v>604</v>
      </c>
      <c r="G353" s="28">
        <v>41619</v>
      </c>
      <c r="H353" s="19" t="s">
        <v>116</v>
      </c>
      <c r="I353" s="29">
        <v>1000000</v>
      </c>
    </row>
    <row r="354" spans="1:9" s="1" customFormat="1" ht="13.8" x14ac:dyDescent="0.3">
      <c r="A354" s="15">
        <v>348</v>
      </c>
      <c r="B354" s="19" t="s">
        <v>566</v>
      </c>
      <c r="C354" s="27" t="s">
        <v>585</v>
      </c>
      <c r="D354" s="27" t="s">
        <v>598</v>
      </c>
      <c r="E354" s="27" t="s">
        <v>600</v>
      </c>
      <c r="F354" s="16" t="s">
        <v>604</v>
      </c>
      <c r="G354" s="28">
        <v>41619</v>
      </c>
      <c r="H354" s="19" t="s">
        <v>116</v>
      </c>
      <c r="I354" s="29">
        <v>1000000</v>
      </c>
    </row>
    <row r="355" spans="1:9" s="1" customFormat="1" ht="13.8" x14ac:dyDescent="0.3">
      <c r="A355" s="15">
        <v>349</v>
      </c>
      <c r="B355" s="19" t="s">
        <v>567</v>
      </c>
      <c r="C355" s="27" t="s">
        <v>585</v>
      </c>
      <c r="D355" s="27" t="s">
        <v>407</v>
      </c>
      <c r="E355" s="27" t="s">
        <v>600</v>
      </c>
      <c r="F355" s="16" t="s">
        <v>604</v>
      </c>
      <c r="G355" s="28">
        <v>41619</v>
      </c>
      <c r="H355" s="19" t="s">
        <v>116</v>
      </c>
      <c r="I355" s="29">
        <v>1000000</v>
      </c>
    </row>
    <row r="356" spans="1:9" s="1" customFormat="1" ht="13.8" x14ac:dyDescent="0.3">
      <c r="A356" s="15">
        <v>350</v>
      </c>
      <c r="B356" s="19" t="s">
        <v>568</v>
      </c>
      <c r="C356" s="27" t="s">
        <v>585</v>
      </c>
      <c r="D356" s="27" t="s">
        <v>523</v>
      </c>
      <c r="E356" s="27" t="s">
        <v>600</v>
      </c>
      <c r="F356" s="16" t="s">
        <v>604</v>
      </c>
      <c r="G356" s="28">
        <v>41619</v>
      </c>
      <c r="H356" s="19" t="s">
        <v>116</v>
      </c>
      <c r="I356" s="29">
        <v>2000000</v>
      </c>
    </row>
    <row r="357" spans="1:9" s="1" customFormat="1" ht="13.8" x14ac:dyDescent="0.3">
      <c r="A357" s="15">
        <v>351</v>
      </c>
      <c r="B357" s="19" t="s">
        <v>569</v>
      </c>
      <c r="C357" s="27" t="s">
        <v>585</v>
      </c>
      <c r="D357" s="27" t="s">
        <v>523</v>
      </c>
      <c r="E357" s="27" t="s">
        <v>600</v>
      </c>
      <c r="F357" s="16" t="s">
        <v>604</v>
      </c>
      <c r="G357" s="28">
        <v>41619</v>
      </c>
      <c r="H357" s="19" t="s">
        <v>116</v>
      </c>
      <c r="I357" s="29">
        <v>1000000</v>
      </c>
    </row>
    <row r="358" spans="1:9" s="1" customFormat="1" ht="13.8" x14ac:dyDescent="0.3">
      <c r="A358" s="15">
        <v>352</v>
      </c>
      <c r="B358" s="19" t="s">
        <v>570</v>
      </c>
      <c r="C358" s="27" t="s">
        <v>591</v>
      </c>
      <c r="D358" s="27" t="s">
        <v>367</v>
      </c>
      <c r="E358" s="27" t="s">
        <v>600</v>
      </c>
      <c r="F358" s="16" t="s">
        <v>604</v>
      </c>
      <c r="G358" s="28">
        <v>41619</v>
      </c>
      <c r="H358" s="19" t="s">
        <v>116</v>
      </c>
      <c r="I358" s="29">
        <v>1000000</v>
      </c>
    </row>
    <row r="359" spans="1:9" s="1" customFormat="1" ht="13.8" x14ac:dyDescent="0.3">
      <c r="A359" s="15">
        <v>353</v>
      </c>
      <c r="B359" s="19" t="s">
        <v>571</v>
      </c>
      <c r="C359" s="27" t="s">
        <v>591</v>
      </c>
      <c r="D359" s="27" t="s">
        <v>374</v>
      </c>
      <c r="E359" s="27" t="s">
        <v>600</v>
      </c>
      <c r="F359" s="16" t="s">
        <v>604</v>
      </c>
      <c r="G359" s="28">
        <v>41619</v>
      </c>
      <c r="H359" s="19" t="s">
        <v>116</v>
      </c>
      <c r="I359" s="29">
        <v>2000000</v>
      </c>
    </row>
    <row r="360" spans="1:9" s="1" customFormat="1" ht="13.8" x14ac:dyDescent="0.3">
      <c r="A360" s="15">
        <v>354</v>
      </c>
      <c r="B360" s="19" t="s">
        <v>572</v>
      </c>
      <c r="C360" s="27" t="s">
        <v>591</v>
      </c>
      <c r="D360" s="27" t="s">
        <v>374</v>
      </c>
      <c r="E360" s="27" t="s">
        <v>600</v>
      </c>
      <c r="F360" s="16" t="s">
        <v>604</v>
      </c>
      <c r="G360" s="28">
        <v>41619</v>
      </c>
      <c r="H360" s="19" t="s">
        <v>116</v>
      </c>
      <c r="I360" s="29">
        <v>3000000</v>
      </c>
    </row>
    <row r="361" spans="1:9" s="1" customFormat="1" ht="13.8" x14ac:dyDescent="0.3">
      <c r="A361" s="15">
        <v>355</v>
      </c>
      <c r="B361" s="19" t="s">
        <v>573</v>
      </c>
      <c r="C361" s="27" t="s">
        <v>591</v>
      </c>
      <c r="D361" s="27" t="s">
        <v>374</v>
      </c>
      <c r="E361" s="27" t="s">
        <v>600</v>
      </c>
      <c r="F361" s="16" t="s">
        <v>604</v>
      </c>
      <c r="G361" s="28">
        <v>41619</v>
      </c>
      <c r="H361" s="19" t="s">
        <v>116</v>
      </c>
      <c r="I361" s="29">
        <v>1000000</v>
      </c>
    </row>
    <row r="362" spans="1:9" s="1" customFormat="1" ht="13.8" x14ac:dyDescent="0.3">
      <c r="A362" s="15">
        <v>356</v>
      </c>
      <c r="B362" s="19" t="s">
        <v>574</v>
      </c>
      <c r="C362" s="27" t="s">
        <v>591</v>
      </c>
      <c r="D362" s="27" t="s">
        <v>374</v>
      </c>
      <c r="E362" s="27" t="s">
        <v>600</v>
      </c>
      <c r="F362" s="16" t="s">
        <v>604</v>
      </c>
      <c r="G362" s="28">
        <v>41619</v>
      </c>
      <c r="H362" s="19" t="s">
        <v>116</v>
      </c>
      <c r="I362" s="29">
        <v>1000000</v>
      </c>
    </row>
    <row r="363" spans="1:9" s="1" customFormat="1" ht="13.8" x14ac:dyDescent="0.3">
      <c r="A363" s="15">
        <v>357</v>
      </c>
      <c r="B363" s="19" t="s">
        <v>575</v>
      </c>
      <c r="C363" s="27" t="s">
        <v>591</v>
      </c>
      <c r="D363" s="27" t="s">
        <v>374</v>
      </c>
      <c r="E363" s="27" t="s">
        <v>600</v>
      </c>
      <c r="F363" s="16" t="s">
        <v>604</v>
      </c>
      <c r="G363" s="28">
        <v>41619</v>
      </c>
      <c r="H363" s="19" t="s">
        <v>116</v>
      </c>
      <c r="I363" s="29">
        <v>1000000</v>
      </c>
    </row>
    <row r="364" spans="1:9" s="1" customFormat="1" ht="13.8" x14ac:dyDescent="0.3">
      <c r="A364" s="15">
        <v>358</v>
      </c>
      <c r="B364" s="19" t="s">
        <v>576</v>
      </c>
      <c r="C364" s="27" t="s">
        <v>591</v>
      </c>
      <c r="D364" s="27" t="s">
        <v>374</v>
      </c>
      <c r="E364" s="27" t="s">
        <v>600</v>
      </c>
      <c r="F364" s="16" t="s">
        <v>604</v>
      </c>
      <c r="G364" s="28">
        <v>41619</v>
      </c>
      <c r="H364" s="19" t="s">
        <v>116</v>
      </c>
      <c r="I364" s="29">
        <v>1000000</v>
      </c>
    </row>
    <row r="365" spans="1:9" s="1" customFormat="1" ht="13.8" x14ac:dyDescent="0.3">
      <c r="A365" s="15">
        <v>359</v>
      </c>
      <c r="B365" s="19" t="s">
        <v>577</v>
      </c>
      <c r="C365" s="27" t="s">
        <v>591</v>
      </c>
      <c r="D365" s="27" t="s">
        <v>103</v>
      </c>
      <c r="E365" s="27" t="s">
        <v>600</v>
      </c>
      <c r="F365" s="16" t="s">
        <v>604</v>
      </c>
      <c r="G365" s="28">
        <v>41619</v>
      </c>
      <c r="H365" s="19" t="s">
        <v>116</v>
      </c>
      <c r="I365" s="29">
        <v>1000000</v>
      </c>
    </row>
    <row r="366" spans="1:9" s="1" customFormat="1" ht="13.8" x14ac:dyDescent="0.3">
      <c r="A366" s="15">
        <v>360</v>
      </c>
      <c r="B366" s="19" t="s">
        <v>578</v>
      </c>
      <c r="C366" s="27" t="s">
        <v>591</v>
      </c>
      <c r="D366" s="27" t="s">
        <v>176</v>
      </c>
      <c r="E366" s="27" t="s">
        <v>600</v>
      </c>
      <c r="F366" s="16" t="s">
        <v>604</v>
      </c>
      <c r="G366" s="28">
        <v>41619</v>
      </c>
      <c r="H366" s="19" t="s">
        <v>116</v>
      </c>
      <c r="I366" s="29">
        <v>2000000</v>
      </c>
    </row>
    <row r="367" spans="1:9" s="1" customFormat="1" ht="13.8" x14ac:dyDescent="0.3">
      <c r="A367" s="15">
        <v>361</v>
      </c>
      <c r="B367" s="19" t="s">
        <v>579</v>
      </c>
      <c r="C367" s="27" t="s">
        <v>591</v>
      </c>
      <c r="D367" s="27" t="s">
        <v>374</v>
      </c>
      <c r="E367" s="27" t="s">
        <v>600</v>
      </c>
      <c r="F367" s="16" t="s">
        <v>604</v>
      </c>
      <c r="G367" s="28">
        <v>41619</v>
      </c>
      <c r="H367" s="19" t="s">
        <v>116</v>
      </c>
      <c r="I367" s="29">
        <v>7000000</v>
      </c>
    </row>
    <row r="368" spans="1:9" s="1" customFormat="1" ht="13.8" x14ac:dyDescent="0.3">
      <c r="A368" s="15">
        <v>362</v>
      </c>
      <c r="B368" s="19" t="s">
        <v>580</v>
      </c>
      <c r="C368" s="27" t="s">
        <v>592</v>
      </c>
      <c r="D368" s="27" t="s">
        <v>599</v>
      </c>
      <c r="E368" s="27" t="s">
        <v>600</v>
      </c>
      <c r="F368" s="16" t="s">
        <v>604</v>
      </c>
      <c r="G368" s="28">
        <v>41619</v>
      </c>
      <c r="H368" s="19" t="s">
        <v>116</v>
      </c>
      <c r="I368" s="29">
        <v>7000000</v>
      </c>
    </row>
    <row r="369" spans="1:9" s="1" customFormat="1" ht="13.8" x14ac:dyDescent="0.3">
      <c r="A369" s="15">
        <v>363</v>
      </c>
      <c r="B369" s="19" t="s">
        <v>605</v>
      </c>
      <c r="C369" s="27" t="s">
        <v>691</v>
      </c>
      <c r="D369" s="27" t="s">
        <v>176</v>
      </c>
      <c r="E369" s="27" t="s">
        <v>753</v>
      </c>
      <c r="F369" s="16" t="s">
        <v>753</v>
      </c>
      <c r="G369" s="28">
        <v>41284</v>
      </c>
      <c r="H369" s="19" t="s">
        <v>417</v>
      </c>
      <c r="I369" s="29">
        <v>1000000</v>
      </c>
    </row>
    <row r="370" spans="1:9" s="1" customFormat="1" ht="13.8" x14ac:dyDescent="0.3">
      <c r="A370" s="15">
        <v>364</v>
      </c>
      <c r="B370" s="19" t="s">
        <v>606</v>
      </c>
      <c r="C370" s="27" t="s">
        <v>691</v>
      </c>
      <c r="D370" s="27" t="s">
        <v>176</v>
      </c>
      <c r="E370" s="27" t="s">
        <v>753</v>
      </c>
      <c r="F370" s="16" t="s">
        <v>753</v>
      </c>
      <c r="G370" s="28">
        <v>41284</v>
      </c>
      <c r="H370" s="19" t="s">
        <v>417</v>
      </c>
      <c r="I370" s="29">
        <v>300000</v>
      </c>
    </row>
    <row r="371" spans="1:9" s="1" customFormat="1" ht="13.8" x14ac:dyDescent="0.3">
      <c r="A371" s="15">
        <v>365</v>
      </c>
      <c r="B371" s="19" t="s">
        <v>607</v>
      </c>
      <c r="C371" s="27" t="s">
        <v>691</v>
      </c>
      <c r="D371" s="27" t="s">
        <v>176</v>
      </c>
      <c r="E371" s="27" t="s">
        <v>753</v>
      </c>
      <c r="F371" s="16" t="s">
        <v>753</v>
      </c>
      <c r="G371" s="28">
        <v>41284</v>
      </c>
      <c r="H371" s="19" t="s">
        <v>417</v>
      </c>
      <c r="I371" s="29">
        <v>500000</v>
      </c>
    </row>
    <row r="372" spans="1:9" ht="13.8" x14ac:dyDescent="0.3">
      <c r="A372" s="15">
        <v>366</v>
      </c>
      <c r="B372" s="19" t="s">
        <v>608</v>
      </c>
      <c r="C372" s="27" t="s">
        <v>692</v>
      </c>
      <c r="D372" s="27" t="s">
        <v>719</v>
      </c>
      <c r="E372" s="27" t="s">
        <v>753</v>
      </c>
      <c r="F372" s="16" t="s">
        <v>753</v>
      </c>
      <c r="G372" s="28">
        <v>41278</v>
      </c>
      <c r="H372" s="19" t="s">
        <v>114</v>
      </c>
      <c r="I372" s="35" t="s">
        <v>117</v>
      </c>
    </row>
    <row r="373" spans="1:9" ht="13.8" x14ac:dyDescent="0.3">
      <c r="A373" s="15">
        <v>367</v>
      </c>
      <c r="B373" s="19" t="s">
        <v>35</v>
      </c>
      <c r="C373" s="27" t="s">
        <v>693</v>
      </c>
      <c r="D373" s="27"/>
      <c r="E373" s="27" t="s">
        <v>754</v>
      </c>
      <c r="F373" s="16" t="s">
        <v>753</v>
      </c>
      <c r="G373" s="28">
        <v>41284</v>
      </c>
      <c r="H373" s="19" t="s">
        <v>417</v>
      </c>
      <c r="I373" s="29">
        <v>1900000</v>
      </c>
    </row>
    <row r="374" spans="1:9" s="1" customFormat="1" ht="13.8" x14ac:dyDescent="0.3">
      <c r="A374" s="15">
        <v>368</v>
      </c>
      <c r="B374" s="19" t="s">
        <v>609</v>
      </c>
      <c r="C374" s="27" t="s">
        <v>694</v>
      </c>
      <c r="D374" s="27"/>
      <c r="E374" s="27" t="s">
        <v>754</v>
      </c>
      <c r="F374" s="16" t="s">
        <v>753</v>
      </c>
      <c r="G374" s="28">
        <v>41284</v>
      </c>
      <c r="H374" s="19" t="s">
        <v>417</v>
      </c>
      <c r="I374" s="29">
        <v>12520000</v>
      </c>
    </row>
    <row r="375" spans="1:9" s="1" customFormat="1" ht="13.8" x14ac:dyDescent="0.3">
      <c r="A375" s="15">
        <v>369</v>
      </c>
      <c r="B375" s="19" t="s">
        <v>610</v>
      </c>
      <c r="C375" s="27" t="s">
        <v>695</v>
      </c>
      <c r="D375" s="27" t="s">
        <v>720</v>
      </c>
      <c r="E375" s="27" t="s">
        <v>754</v>
      </c>
      <c r="F375" s="16" t="s">
        <v>753</v>
      </c>
      <c r="G375" s="28">
        <v>41284</v>
      </c>
      <c r="H375" s="19" t="s">
        <v>417</v>
      </c>
      <c r="I375" s="29">
        <v>1200000</v>
      </c>
    </row>
    <row r="376" spans="1:9" s="1" customFormat="1" ht="13.8" x14ac:dyDescent="0.3">
      <c r="A376" s="15">
        <v>370</v>
      </c>
      <c r="B376" s="19" t="s">
        <v>611</v>
      </c>
      <c r="C376" s="27" t="s">
        <v>696</v>
      </c>
      <c r="D376" s="27" t="s">
        <v>365</v>
      </c>
      <c r="E376" s="27" t="s">
        <v>754</v>
      </c>
      <c r="F376" s="16" t="s">
        <v>753</v>
      </c>
      <c r="G376" s="28">
        <v>41284</v>
      </c>
      <c r="H376" s="19" t="s">
        <v>417</v>
      </c>
      <c r="I376" s="29">
        <v>600000</v>
      </c>
    </row>
    <row r="377" spans="1:9" s="1" customFormat="1" ht="13.8" x14ac:dyDescent="0.3">
      <c r="A377" s="15">
        <v>371</v>
      </c>
      <c r="B377" s="19" t="s">
        <v>612</v>
      </c>
      <c r="C377" s="27" t="s">
        <v>697</v>
      </c>
      <c r="D377" s="27" t="s">
        <v>721</v>
      </c>
      <c r="E377" s="27" t="s">
        <v>754</v>
      </c>
      <c r="F377" s="16" t="s">
        <v>753</v>
      </c>
      <c r="G377" s="28">
        <v>41284</v>
      </c>
      <c r="H377" s="19" t="s">
        <v>417</v>
      </c>
      <c r="I377" s="29">
        <v>1200000</v>
      </c>
    </row>
    <row r="378" spans="1:9" ht="13.8" x14ac:dyDescent="0.3">
      <c r="A378" s="15">
        <v>372</v>
      </c>
      <c r="B378" s="19" t="s">
        <v>613</v>
      </c>
      <c r="C378" s="27" t="s">
        <v>697</v>
      </c>
      <c r="D378" s="27" t="s">
        <v>722</v>
      </c>
      <c r="E378" s="27" t="s">
        <v>754</v>
      </c>
      <c r="F378" s="16" t="s">
        <v>753</v>
      </c>
      <c r="G378" s="28">
        <v>41284</v>
      </c>
      <c r="H378" s="19" t="s">
        <v>417</v>
      </c>
      <c r="I378" s="29">
        <v>4000000</v>
      </c>
    </row>
    <row r="379" spans="1:9" ht="13.8" x14ac:dyDescent="0.3">
      <c r="A379" s="15">
        <v>373</v>
      </c>
      <c r="B379" s="19" t="s">
        <v>614</v>
      </c>
      <c r="C379" s="27" t="s">
        <v>697</v>
      </c>
      <c r="D379" s="27" t="s">
        <v>721</v>
      </c>
      <c r="E379" s="27" t="s">
        <v>754</v>
      </c>
      <c r="F379" s="16" t="s">
        <v>753</v>
      </c>
      <c r="G379" s="28">
        <v>41284</v>
      </c>
      <c r="H379" s="19" t="s">
        <v>417</v>
      </c>
      <c r="I379" s="29">
        <v>2140000</v>
      </c>
    </row>
    <row r="380" spans="1:9" s="1" customFormat="1" ht="13.8" x14ac:dyDescent="0.3">
      <c r="A380" s="15">
        <v>374</v>
      </c>
      <c r="B380" s="19" t="s">
        <v>615</v>
      </c>
      <c r="C380" s="27" t="s">
        <v>694</v>
      </c>
      <c r="D380" s="27" t="s">
        <v>723</v>
      </c>
      <c r="E380" s="27" t="s">
        <v>754</v>
      </c>
      <c r="F380" s="16" t="s">
        <v>753</v>
      </c>
      <c r="G380" s="28">
        <v>41284</v>
      </c>
      <c r="H380" s="19" t="s">
        <v>417</v>
      </c>
      <c r="I380" s="29">
        <v>700000</v>
      </c>
    </row>
    <row r="381" spans="1:9" ht="13.8" x14ac:dyDescent="0.3">
      <c r="A381" s="15">
        <v>375</v>
      </c>
      <c r="B381" s="19" t="s">
        <v>616</v>
      </c>
      <c r="C381" s="27" t="s">
        <v>694</v>
      </c>
      <c r="D381" s="27" t="s">
        <v>723</v>
      </c>
      <c r="E381" s="27" t="s">
        <v>754</v>
      </c>
      <c r="F381" s="16" t="s">
        <v>753</v>
      </c>
      <c r="G381" s="28">
        <v>41284</v>
      </c>
      <c r="H381" s="19" t="s">
        <v>417</v>
      </c>
      <c r="I381" s="29">
        <v>2000000</v>
      </c>
    </row>
    <row r="382" spans="1:9" s="1" customFormat="1" ht="13.8" x14ac:dyDescent="0.3">
      <c r="A382" s="15">
        <v>376</v>
      </c>
      <c r="B382" s="19" t="s">
        <v>617</v>
      </c>
      <c r="C382" s="27" t="s">
        <v>694</v>
      </c>
      <c r="D382" s="27" t="s">
        <v>723</v>
      </c>
      <c r="E382" s="27" t="s">
        <v>754</v>
      </c>
      <c r="F382" s="16" t="s">
        <v>753</v>
      </c>
      <c r="G382" s="28">
        <v>41284</v>
      </c>
      <c r="H382" s="19" t="s">
        <v>417</v>
      </c>
      <c r="I382" s="29">
        <v>600000</v>
      </c>
    </row>
    <row r="383" spans="1:9" ht="13.8" x14ac:dyDescent="0.3">
      <c r="A383" s="15">
        <v>377</v>
      </c>
      <c r="B383" s="19" t="s">
        <v>618</v>
      </c>
      <c r="C383" s="27" t="s">
        <v>695</v>
      </c>
      <c r="D383" s="27" t="s">
        <v>724</v>
      </c>
      <c r="E383" s="27" t="s">
        <v>754</v>
      </c>
      <c r="F383" s="16" t="s">
        <v>753</v>
      </c>
      <c r="G383" s="28">
        <v>41284</v>
      </c>
      <c r="H383" s="19" t="s">
        <v>417</v>
      </c>
      <c r="I383" s="29">
        <v>1600000</v>
      </c>
    </row>
    <row r="384" spans="1:9" s="1" customFormat="1" ht="13.8" x14ac:dyDescent="0.3">
      <c r="A384" s="15">
        <v>378</v>
      </c>
      <c r="B384" s="19" t="s">
        <v>619</v>
      </c>
      <c r="C384" s="27" t="s">
        <v>695</v>
      </c>
      <c r="D384" s="27" t="s">
        <v>724</v>
      </c>
      <c r="E384" s="27" t="s">
        <v>754</v>
      </c>
      <c r="F384" s="16" t="s">
        <v>753</v>
      </c>
      <c r="G384" s="28">
        <v>41284</v>
      </c>
      <c r="H384" s="19" t="s">
        <v>417</v>
      </c>
      <c r="I384" s="29">
        <v>400000</v>
      </c>
    </row>
    <row r="385" spans="1:9" s="1" customFormat="1" ht="13.8" x14ac:dyDescent="0.3">
      <c r="A385" s="15">
        <v>379</v>
      </c>
      <c r="B385" s="19" t="s">
        <v>620</v>
      </c>
      <c r="C385" s="27" t="s">
        <v>695</v>
      </c>
      <c r="D385" s="27" t="s">
        <v>725</v>
      </c>
      <c r="E385" s="27" t="s">
        <v>754</v>
      </c>
      <c r="F385" s="16" t="s">
        <v>753</v>
      </c>
      <c r="G385" s="28">
        <v>41284</v>
      </c>
      <c r="H385" s="19" t="s">
        <v>417</v>
      </c>
      <c r="I385" s="29">
        <v>350000</v>
      </c>
    </row>
    <row r="386" spans="1:9" s="1" customFormat="1" ht="13.8" x14ac:dyDescent="0.3">
      <c r="A386" s="15">
        <v>380</v>
      </c>
      <c r="B386" s="19" t="s">
        <v>621</v>
      </c>
      <c r="C386" s="27" t="s">
        <v>695</v>
      </c>
      <c r="D386" s="27" t="s">
        <v>720</v>
      </c>
      <c r="E386" s="27" t="s">
        <v>754</v>
      </c>
      <c r="F386" s="16" t="s">
        <v>753</v>
      </c>
      <c r="G386" s="28">
        <v>41284</v>
      </c>
      <c r="H386" s="19" t="s">
        <v>417</v>
      </c>
      <c r="I386" s="29">
        <v>500000</v>
      </c>
    </row>
    <row r="387" spans="1:9" s="1" customFormat="1" ht="13.8" x14ac:dyDescent="0.3">
      <c r="A387" s="15">
        <v>381</v>
      </c>
      <c r="B387" s="19" t="s">
        <v>622</v>
      </c>
      <c r="C387" s="27" t="s">
        <v>695</v>
      </c>
      <c r="D387" s="27" t="s">
        <v>720</v>
      </c>
      <c r="E387" s="27" t="s">
        <v>754</v>
      </c>
      <c r="F387" s="16" t="s">
        <v>753</v>
      </c>
      <c r="G387" s="28">
        <v>41284</v>
      </c>
      <c r="H387" s="19" t="s">
        <v>417</v>
      </c>
      <c r="I387" s="29">
        <v>900000</v>
      </c>
    </row>
    <row r="388" spans="1:9" s="1" customFormat="1" ht="13.8" x14ac:dyDescent="0.3">
      <c r="A388" s="15">
        <v>382</v>
      </c>
      <c r="B388" s="19" t="s">
        <v>623</v>
      </c>
      <c r="C388" s="27" t="s">
        <v>696</v>
      </c>
      <c r="D388" s="27" t="s">
        <v>93</v>
      </c>
      <c r="E388" s="27" t="s">
        <v>754</v>
      </c>
      <c r="F388" s="16" t="s">
        <v>753</v>
      </c>
      <c r="G388" s="28">
        <v>41284</v>
      </c>
      <c r="H388" s="19" t="s">
        <v>417</v>
      </c>
      <c r="I388" s="29">
        <v>650000</v>
      </c>
    </row>
    <row r="389" spans="1:9" s="1" customFormat="1" ht="13.8" x14ac:dyDescent="0.3">
      <c r="A389" s="15">
        <v>383</v>
      </c>
      <c r="B389" s="19" t="s">
        <v>437</v>
      </c>
      <c r="C389" s="27" t="s">
        <v>323</v>
      </c>
      <c r="D389" s="27" t="s">
        <v>726</v>
      </c>
      <c r="E389" s="27" t="s">
        <v>755</v>
      </c>
      <c r="F389" s="16" t="s">
        <v>753</v>
      </c>
      <c r="G389" s="28">
        <v>41284</v>
      </c>
      <c r="H389" s="19" t="s">
        <v>417</v>
      </c>
      <c r="I389" s="29">
        <v>1000000</v>
      </c>
    </row>
    <row r="390" spans="1:9" s="1" customFormat="1" ht="13.8" x14ac:dyDescent="0.3">
      <c r="A390" s="15">
        <v>384</v>
      </c>
      <c r="B390" s="19" t="s">
        <v>624</v>
      </c>
      <c r="C390" s="27" t="s">
        <v>323</v>
      </c>
      <c r="D390" s="27" t="s">
        <v>726</v>
      </c>
      <c r="E390" s="27" t="s">
        <v>755</v>
      </c>
      <c r="F390" s="16" t="s">
        <v>753</v>
      </c>
      <c r="G390" s="28">
        <v>41284</v>
      </c>
      <c r="H390" s="19" t="s">
        <v>417</v>
      </c>
      <c r="I390" s="29">
        <v>500000</v>
      </c>
    </row>
    <row r="391" spans="1:9" s="1" customFormat="1" ht="13.8" x14ac:dyDescent="0.3">
      <c r="A391" s="15">
        <v>385</v>
      </c>
      <c r="B391" s="19" t="s">
        <v>478</v>
      </c>
      <c r="C391" s="27" t="s">
        <v>323</v>
      </c>
      <c r="D391" s="27" t="s">
        <v>726</v>
      </c>
      <c r="E391" s="27" t="s">
        <v>755</v>
      </c>
      <c r="F391" s="16" t="s">
        <v>753</v>
      </c>
      <c r="G391" s="28">
        <v>41284</v>
      </c>
      <c r="H391" s="19" t="s">
        <v>417</v>
      </c>
      <c r="I391" s="29">
        <v>500000</v>
      </c>
    </row>
    <row r="392" spans="1:9" s="1" customFormat="1" ht="13.8" x14ac:dyDescent="0.3">
      <c r="A392" s="15">
        <v>386</v>
      </c>
      <c r="B392" s="19" t="s">
        <v>625</v>
      </c>
      <c r="C392" s="27" t="s">
        <v>323</v>
      </c>
      <c r="D392" s="27" t="s">
        <v>727</v>
      </c>
      <c r="E392" s="27" t="s">
        <v>755</v>
      </c>
      <c r="F392" s="16" t="s">
        <v>753</v>
      </c>
      <c r="G392" s="28">
        <v>41284</v>
      </c>
      <c r="H392" s="19" t="s">
        <v>417</v>
      </c>
      <c r="I392" s="29">
        <v>1000000</v>
      </c>
    </row>
    <row r="393" spans="1:9" s="1" customFormat="1" ht="13.8" x14ac:dyDescent="0.3">
      <c r="A393" s="15">
        <v>387</v>
      </c>
      <c r="B393" s="19" t="s">
        <v>626</v>
      </c>
      <c r="C393" s="27" t="s">
        <v>698</v>
      </c>
      <c r="D393" s="27" t="s">
        <v>728</v>
      </c>
      <c r="E393" s="27" t="s">
        <v>755</v>
      </c>
      <c r="F393" s="16" t="s">
        <v>753</v>
      </c>
      <c r="G393" s="28">
        <v>41284</v>
      </c>
      <c r="H393" s="19" t="s">
        <v>417</v>
      </c>
      <c r="I393" s="29">
        <v>1000000</v>
      </c>
    </row>
    <row r="394" spans="1:9" s="1" customFormat="1" ht="13.8" x14ac:dyDescent="0.3">
      <c r="A394" s="15">
        <v>388</v>
      </c>
      <c r="B394" s="19" t="s">
        <v>627</v>
      </c>
      <c r="C394" s="27" t="s">
        <v>698</v>
      </c>
      <c r="D394" s="27" t="s">
        <v>729</v>
      </c>
      <c r="E394" s="27" t="s">
        <v>755</v>
      </c>
      <c r="F394" s="16" t="s">
        <v>753</v>
      </c>
      <c r="G394" s="28">
        <v>41284</v>
      </c>
      <c r="H394" s="19" t="s">
        <v>417</v>
      </c>
      <c r="I394" s="29">
        <v>1000000</v>
      </c>
    </row>
    <row r="395" spans="1:9" s="1" customFormat="1" ht="13.8" x14ac:dyDescent="0.3">
      <c r="A395" s="15">
        <v>389</v>
      </c>
      <c r="B395" s="19" t="s">
        <v>628</v>
      </c>
      <c r="C395" s="27" t="s">
        <v>698</v>
      </c>
      <c r="D395" s="27" t="s">
        <v>729</v>
      </c>
      <c r="E395" s="27" t="s">
        <v>755</v>
      </c>
      <c r="F395" s="16" t="s">
        <v>753</v>
      </c>
      <c r="G395" s="28">
        <v>41284</v>
      </c>
      <c r="H395" s="19" t="s">
        <v>417</v>
      </c>
      <c r="I395" s="29">
        <v>500000</v>
      </c>
    </row>
    <row r="396" spans="1:9" s="1" customFormat="1" ht="13.8" x14ac:dyDescent="0.3">
      <c r="A396" s="15">
        <v>390</v>
      </c>
      <c r="B396" s="19" t="s">
        <v>629</v>
      </c>
      <c r="C396" s="27" t="s">
        <v>698</v>
      </c>
      <c r="D396" s="27" t="s">
        <v>729</v>
      </c>
      <c r="E396" s="27" t="s">
        <v>755</v>
      </c>
      <c r="F396" s="16" t="s">
        <v>753</v>
      </c>
      <c r="G396" s="28">
        <v>41284</v>
      </c>
      <c r="H396" s="19" t="s">
        <v>417</v>
      </c>
      <c r="I396" s="29">
        <v>1000000</v>
      </c>
    </row>
    <row r="397" spans="1:9" s="1" customFormat="1" ht="13.8" x14ac:dyDescent="0.3">
      <c r="A397" s="15">
        <v>391</v>
      </c>
      <c r="B397" s="19" t="s">
        <v>630</v>
      </c>
      <c r="C397" s="27" t="s">
        <v>698</v>
      </c>
      <c r="D397" s="27" t="s">
        <v>729</v>
      </c>
      <c r="E397" s="27" t="s">
        <v>755</v>
      </c>
      <c r="F397" s="16" t="s">
        <v>753</v>
      </c>
      <c r="G397" s="28">
        <v>41284</v>
      </c>
      <c r="H397" s="19" t="s">
        <v>417</v>
      </c>
      <c r="I397" s="29">
        <v>500000</v>
      </c>
    </row>
    <row r="398" spans="1:9" s="1" customFormat="1" ht="13.8" x14ac:dyDescent="0.3">
      <c r="A398" s="15">
        <v>392</v>
      </c>
      <c r="B398" s="19" t="s">
        <v>61</v>
      </c>
      <c r="C398" s="27" t="s">
        <v>699</v>
      </c>
      <c r="D398" s="27" t="s">
        <v>730</v>
      </c>
      <c r="E398" s="27" t="s">
        <v>755</v>
      </c>
      <c r="F398" s="16" t="s">
        <v>753</v>
      </c>
      <c r="G398" s="28">
        <v>41284</v>
      </c>
      <c r="H398" s="19" t="s">
        <v>417</v>
      </c>
      <c r="I398" s="29">
        <v>100000</v>
      </c>
    </row>
    <row r="399" spans="1:9" s="1" customFormat="1" ht="13.8" x14ac:dyDescent="0.3">
      <c r="A399" s="15">
        <v>393</v>
      </c>
      <c r="B399" s="19" t="s">
        <v>631</v>
      </c>
      <c r="C399" s="27" t="s">
        <v>699</v>
      </c>
      <c r="D399" s="27" t="s">
        <v>730</v>
      </c>
      <c r="E399" s="27" t="s">
        <v>755</v>
      </c>
      <c r="F399" s="16" t="s">
        <v>753</v>
      </c>
      <c r="G399" s="28">
        <v>41284</v>
      </c>
      <c r="H399" s="19" t="s">
        <v>417</v>
      </c>
      <c r="I399" s="29">
        <v>1000000</v>
      </c>
    </row>
    <row r="400" spans="1:9" s="1" customFormat="1" ht="13.8" x14ac:dyDescent="0.3">
      <c r="A400" s="15">
        <v>394</v>
      </c>
      <c r="B400" s="19" t="s">
        <v>632</v>
      </c>
      <c r="C400" s="27" t="s">
        <v>699</v>
      </c>
      <c r="D400" s="27" t="s">
        <v>730</v>
      </c>
      <c r="E400" s="27" t="s">
        <v>755</v>
      </c>
      <c r="F400" s="16" t="s">
        <v>753</v>
      </c>
      <c r="G400" s="28">
        <v>41284</v>
      </c>
      <c r="H400" s="19" t="s">
        <v>417</v>
      </c>
      <c r="I400" s="29">
        <v>1000000</v>
      </c>
    </row>
    <row r="401" spans="1:9" s="1" customFormat="1" ht="13.8" x14ac:dyDescent="0.3">
      <c r="A401" s="15">
        <v>395</v>
      </c>
      <c r="B401" s="19" t="s">
        <v>304</v>
      </c>
      <c r="C401" s="27" t="s">
        <v>699</v>
      </c>
      <c r="D401" s="27" t="s">
        <v>730</v>
      </c>
      <c r="E401" s="27" t="s">
        <v>755</v>
      </c>
      <c r="F401" s="16" t="s">
        <v>753</v>
      </c>
      <c r="G401" s="28">
        <v>41284</v>
      </c>
      <c r="H401" s="19" t="s">
        <v>417</v>
      </c>
      <c r="I401" s="29">
        <v>1000000</v>
      </c>
    </row>
    <row r="402" spans="1:9" s="1" customFormat="1" ht="13.8" x14ac:dyDescent="0.3">
      <c r="A402" s="15">
        <v>396</v>
      </c>
      <c r="B402" s="19" t="s">
        <v>633</v>
      </c>
      <c r="C402" s="27" t="s">
        <v>699</v>
      </c>
      <c r="D402" s="27" t="s">
        <v>730</v>
      </c>
      <c r="E402" s="27" t="s">
        <v>755</v>
      </c>
      <c r="F402" s="16" t="s">
        <v>753</v>
      </c>
      <c r="G402" s="28">
        <v>41284</v>
      </c>
      <c r="H402" s="19" t="s">
        <v>417</v>
      </c>
      <c r="I402" s="29">
        <v>500000</v>
      </c>
    </row>
    <row r="403" spans="1:9" ht="13.8" x14ac:dyDescent="0.3">
      <c r="A403" s="15">
        <v>397</v>
      </c>
      <c r="B403" s="19" t="s">
        <v>634</v>
      </c>
      <c r="C403" s="27" t="s">
        <v>700</v>
      </c>
      <c r="D403" s="27" t="s">
        <v>731</v>
      </c>
      <c r="E403" s="27" t="s">
        <v>755</v>
      </c>
      <c r="F403" s="16" t="s">
        <v>753</v>
      </c>
      <c r="G403" s="28">
        <v>41284</v>
      </c>
      <c r="H403" s="19" t="s">
        <v>417</v>
      </c>
      <c r="I403" s="29">
        <v>1500000</v>
      </c>
    </row>
    <row r="404" spans="1:9" s="1" customFormat="1" ht="13.8" x14ac:dyDescent="0.3">
      <c r="A404" s="15">
        <v>398</v>
      </c>
      <c r="B404" s="19" t="s">
        <v>635</v>
      </c>
      <c r="C404" s="27" t="s">
        <v>700</v>
      </c>
      <c r="D404" s="27" t="s">
        <v>732</v>
      </c>
      <c r="E404" s="27" t="s">
        <v>755</v>
      </c>
      <c r="F404" s="16" t="s">
        <v>753</v>
      </c>
      <c r="G404" s="28">
        <v>41284</v>
      </c>
      <c r="H404" s="19" t="s">
        <v>417</v>
      </c>
      <c r="I404" s="29">
        <v>500000</v>
      </c>
    </row>
    <row r="405" spans="1:9" s="1" customFormat="1" ht="13.8" x14ac:dyDescent="0.3">
      <c r="A405" s="15">
        <v>399</v>
      </c>
      <c r="B405" s="19" t="s">
        <v>636</v>
      </c>
      <c r="C405" s="27" t="s">
        <v>700</v>
      </c>
      <c r="D405" s="27" t="s">
        <v>731</v>
      </c>
      <c r="E405" s="27" t="s">
        <v>755</v>
      </c>
      <c r="F405" s="16" t="s">
        <v>753</v>
      </c>
      <c r="G405" s="28">
        <v>41284</v>
      </c>
      <c r="H405" s="19" t="s">
        <v>417</v>
      </c>
      <c r="I405" s="29">
        <v>500000</v>
      </c>
    </row>
    <row r="406" spans="1:9" s="1" customFormat="1" ht="13.8" x14ac:dyDescent="0.3">
      <c r="A406" s="15">
        <v>400</v>
      </c>
      <c r="B406" s="19" t="s">
        <v>637</v>
      </c>
      <c r="C406" s="27" t="s">
        <v>700</v>
      </c>
      <c r="D406" s="27" t="s">
        <v>733</v>
      </c>
      <c r="E406" s="27" t="s">
        <v>755</v>
      </c>
      <c r="F406" s="16" t="s">
        <v>753</v>
      </c>
      <c r="G406" s="28">
        <v>41284</v>
      </c>
      <c r="H406" s="19" t="s">
        <v>417</v>
      </c>
      <c r="I406" s="29">
        <v>1000000</v>
      </c>
    </row>
    <row r="407" spans="1:9" ht="13.8" x14ac:dyDescent="0.3">
      <c r="A407" s="15">
        <v>401</v>
      </c>
      <c r="B407" s="19" t="s">
        <v>638</v>
      </c>
      <c r="C407" s="27" t="s">
        <v>701</v>
      </c>
      <c r="D407" s="27" t="s">
        <v>734</v>
      </c>
      <c r="E407" s="27" t="s">
        <v>755</v>
      </c>
      <c r="F407" s="16" t="s">
        <v>753</v>
      </c>
      <c r="G407" s="28">
        <v>41284</v>
      </c>
      <c r="H407" s="19" t="s">
        <v>417</v>
      </c>
      <c r="I407" s="29">
        <v>1500000</v>
      </c>
    </row>
    <row r="408" spans="1:9" s="1" customFormat="1" ht="13.8" x14ac:dyDescent="0.3">
      <c r="A408" s="15">
        <v>402</v>
      </c>
      <c r="B408" s="19" t="s">
        <v>639</v>
      </c>
      <c r="C408" s="27" t="s">
        <v>701</v>
      </c>
      <c r="D408" s="27" t="s">
        <v>735</v>
      </c>
      <c r="E408" s="27" t="s">
        <v>755</v>
      </c>
      <c r="F408" s="16" t="s">
        <v>753</v>
      </c>
      <c r="G408" s="28">
        <v>41284</v>
      </c>
      <c r="H408" s="19" t="s">
        <v>417</v>
      </c>
      <c r="I408" s="29">
        <v>500000</v>
      </c>
    </row>
    <row r="409" spans="1:9" s="1" customFormat="1" ht="13.8" x14ac:dyDescent="0.3">
      <c r="A409" s="15">
        <v>403</v>
      </c>
      <c r="B409" s="19" t="s">
        <v>640</v>
      </c>
      <c r="C409" s="27" t="s">
        <v>701</v>
      </c>
      <c r="D409" s="27" t="s">
        <v>736</v>
      </c>
      <c r="E409" s="27" t="s">
        <v>755</v>
      </c>
      <c r="F409" s="16" t="s">
        <v>753</v>
      </c>
      <c r="G409" s="28">
        <v>41284</v>
      </c>
      <c r="H409" s="19" t="s">
        <v>417</v>
      </c>
      <c r="I409" s="29">
        <v>1000000</v>
      </c>
    </row>
    <row r="410" spans="1:9" s="1" customFormat="1" ht="13.8" x14ac:dyDescent="0.3">
      <c r="A410" s="15">
        <v>404</v>
      </c>
      <c r="B410" s="19" t="s">
        <v>641</v>
      </c>
      <c r="C410" s="27" t="s">
        <v>701</v>
      </c>
      <c r="D410" s="27" t="s">
        <v>736</v>
      </c>
      <c r="E410" s="27" t="s">
        <v>755</v>
      </c>
      <c r="F410" s="16" t="s">
        <v>753</v>
      </c>
      <c r="G410" s="28">
        <v>41284</v>
      </c>
      <c r="H410" s="19" t="s">
        <v>417</v>
      </c>
      <c r="I410" s="29">
        <v>1000000</v>
      </c>
    </row>
    <row r="411" spans="1:9" s="1" customFormat="1" ht="13.8" x14ac:dyDescent="0.3">
      <c r="A411" s="15">
        <v>405</v>
      </c>
      <c r="B411" s="19" t="s">
        <v>642</v>
      </c>
      <c r="C411" s="27" t="s">
        <v>702</v>
      </c>
      <c r="D411" s="27" t="s">
        <v>737</v>
      </c>
      <c r="E411" s="27" t="s">
        <v>755</v>
      </c>
      <c r="F411" s="16" t="s">
        <v>753</v>
      </c>
      <c r="G411" s="28">
        <v>41284</v>
      </c>
      <c r="H411" s="19" t="s">
        <v>417</v>
      </c>
      <c r="I411" s="29">
        <v>1000000</v>
      </c>
    </row>
    <row r="412" spans="1:9" s="1" customFormat="1" ht="13.8" x14ac:dyDescent="0.3">
      <c r="A412" s="15">
        <v>406</v>
      </c>
      <c r="B412" s="19" t="s">
        <v>643</v>
      </c>
      <c r="C412" s="27" t="s">
        <v>703</v>
      </c>
      <c r="D412" s="27" t="s">
        <v>738</v>
      </c>
      <c r="E412" s="27" t="s">
        <v>755</v>
      </c>
      <c r="F412" s="16" t="s">
        <v>753</v>
      </c>
      <c r="G412" s="28">
        <v>41284</v>
      </c>
      <c r="H412" s="19" t="s">
        <v>417</v>
      </c>
      <c r="I412" s="29">
        <v>1000000</v>
      </c>
    </row>
    <row r="413" spans="1:9" s="1" customFormat="1" ht="13.8" x14ac:dyDescent="0.3">
      <c r="A413" s="15">
        <v>407</v>
      </c>
      <c r="B413" s="19" t="s">
        <v>644</v>
      </c>
      <c r="C413" s="27" t="s">
        <v>704</v>
      </c>
      <c r="D413" s="27" t="s">
        <v>739</v>
      </c>
      <c r="E413" s="27" t="s">
        <v>755</v>
      </c>
      <c r="F413" s="16" t="s">
        <v>753</v>
      </c>
      <c r="G413" s="28">
        <v>41284</v>
      </c>
      <c r="H413" s="19" t="s">
        <v>417</v>
      </c>
      <c r="I413" s="29">
        <v>500000</v>
      </c>
    </row>
    <row r="414" spans="1:9" s="1" customFormat="1" ht="13.8" x14ac:dyDescent="0.3">
      <c r="A414" s="15">
        <v>408</v>
      </c>
      <c r="B414" s="19" t="s">
        <v>645</v>
      </c>
      <c r="C414" s="27" t="s">
        <v>704</v>
      </c>
      <c r="D414" s="27" t="s">
        <v>739</v>
      </c>
      <c r="E414" s="27" t="s">
        <v>755</v>
      </c>
      <c r="F414" s="16" t="s">
        <v>753</v>
      </c>
      <c r="G414" s="28">
        <v>41284</v>
      </c>
      <c r="H414" s="19" t="s">
        <v>417</v>
      </c>
      <c r="I414" s="29">
        <v>500000</v>
      </c>
    </row>
    <row r="415" spans="1:9" s="1" customFormat="1" ht="13.8" x14ac:dyDescent="0.3">
      <c r="A415" s="15">
        <v>409</v>
      </c>
      <c r="B415" s="19" t="s">
        <v>646</v>
      </c>
      <c r="C415" s="27" t="s">
        <v>705</v>
      </c>
      <c r="D415" s="27"/>
      <c r="E415" s="27" t="s">
        <v>706</v>
      </c>
      <c r="F415" s="16" t="s">
        <v>753</v>
      </c>
      <c r="G415" s="28">
        <v>41284</v>
      </c>
      <c r="H415" s="19" t="s">
        <v>417</v>
      </c>
      <c r="I415" s="29">
        <v>750000</v>
      </c>
    </row>
    <row r="416" spans="1:9" s="1" customFormat="1" ht="13.8" x14ac:dyDescent="0.3">
      <c r="A416" s="15">
        <v>410</v>
      </c>
      <c r="B416" s="19" t="s">
        <v>647</v>
      </c>
      <c r="C416" s="27" t="s">
        <v>705</v>
      </c>
      <c r="D416" s="27"/>
      <c r="E416" s="27" t="s">
        <v>706</v>
      </c>
      <c r="F416" s="16" t="s">
        <v>753</v>
      </c>
      <c r="G416" s="28">
        <v>41284</v>
      </c>
      <c r="H416" s="19" t="s">
        <v>417</v>
      </c>
      <c r="I416" s="29">
        <v>1000000</v>
      </c>
    </row>
    <row r="417" spans="1:9" ht="13.8" x14ac:dyDescent="0.3">
      <c r="A417" s="15">
        <v>411</v>
      </c>
      <c r="B417" s="19" t="s">
        <v>648</v>
      </c>
      <c r="C417" s="27" t="s">
        <v>705</v>
      </c>
      <c r="D417" s="27"/>
      <c r="E417" s="27" t="s">
        <v>706</v>
      </c>
      <c r="F417" s="16" t="s">
        <v>753</v>
      </c>
      <c r="G417" s="28">
        <v>41284</v>
      </c>
      <c r="H417" s="19" t="s">
        <v>417</v>
      </c>
      <c r="I417" s="29">
        <v>25000000</v>
      </c>
    </row>
    <row r="418" spans="1:9" s="1" customFormat="1" ht="13.8" x14ac:dyDescent="0.3">
      <c r="A418" s="15">
        <v>412</v>
      </c>
      <c r="B418" s="19" t="s">
        <v>649</v>
      </c>
      <c r="C418" s="27" t="s">
        <v>705</v>
      </c>
      <c r="D418" s="27"/>
      <c r="E418" s="27" t="s">
        <v>706</v>
      </c>
      <c r="F418" s="16" t="s">
        <v>753</v>
      </c>
      <c r="G418" s="28">
        <v>41284</v>
      </c>
      <c r="H418" s="19" t="s">
        <v>417</v>
      </c>
      <c r="I418" s="29">
        <v>750000</v>
      </c>
    </row>
    <row r="419" spans="1:9" s="1" customFormat="1" ht="13.8" x14ac:dyDescent="0.3">
      <c r="A419" s="15">
        <v>413</v>
      </c>
      <c r="B419" s="19" t="s">
        <v>650</v>
      </c>
      <c r="C419" s="27" t="s">
        <v>705</v>
      </c>
      <c r="D419" s="27"/>
      <c r="E419" s="27" t="s">
        <v>706</v>
      </c>
      <c r="F419" s="16" t="s">
        <v>753</v>
      </c>
      <c r="G419" s="28">
        <v>41284</v>
      </c>
      <c r="H419" s="19" t="s">
        <v>417</v>
      </c>
      <c r="I419" s="29">
        <v>1050000</v>
      </c>
    </row>
    <row r="420" spans="1:9" ht="13.8" x14ac:dyDescent="0.3">
      <c r="A420" s="15">
        <v>414</v>
      </c>
      <c r="B420" s="19" t="s">
        <v>651</v>
      </c>
      <c r="C420" s="27" t="s">
        <v>705</v>
      </c>
      <c r="D420" s="27"/>
      <c r="E420" s="27" t="s">
        <v>706</v>
      </c>
      <c r="F420" s="16" t="s">
        <v>753</v>
      </c>
      <c r="G420" s="28">
        <v>41284</v>
      </c>
      <c r="H420" s="19" t="s">
        <v>417</v>
      </c>
      <c r="I420" s="29">
        <v>1500000</v>
      </c>
    </row>
    <row r="421" spans="1:9" s="1" customFormat="1" ht="13.8" x14ac:dyDescent="0.3">
      <c r="A421" s="15">
        <v>415</v>
      </c>
      <c r="B421" s="19" t="s">
        <v>652</v>
      </c>
      <c r="C421" s="27" t="s">
        <v>706</v>
      </c>
      <c r="D421" s="27"/>
      <c r="E421" s="27" t="s">
        <v>706</v>
      </c>
      <c r="F421" s="16" t="s">
        <v>753</v>
      </c>
      <c r="G421" s="28">
        <v>41284</v>
      </c>
      <c r="H421" s="19" t="s">
        <v>417</v>
      </c>
      <c r="I421" s="29">
        <v>200000</v>
      </c>
    </row>
    <row r="422" spans="1:9" s="1" customFormat="1" ht="13.8" x14ac:dyDescent="0.3">
      <c r="A422" s="15">
        <v>416</v>
      </c>
      <c r="B422" s="19" t="s">
        <v>653</v>
      </c>
      <c r="C422" s="27" t="s">
        <v>706</v>
      </c>
      <c r="D422" s="27"/>
      <c r="E422" s="27" t="s">
        <v>706</v>
      </c>
      <c r="F422" s="16" t="s">
        <v>753</v>
      </c>
      <c r="G422" s="28">
        <v>41284</v>
      </c>
      <c r="H422" s="19" t="s">
        <v>417</v>
      </c>
      <c r="I422" s="29">
        <v>200000</v>
      </c>
    </row>
    <row r="423" spans="1:9" s="1" customFormat="1" ht="13.8" x14ac:dyDescent="0.3">
      <c r="A423" s="15">
        <v>417</v>
      </c>
      <c r="B423" s="19" t="s">
        <v>478</v>
      </c>
      <c r="C423" s="27" t="s">
        <v>706</v>
      </c>
      <c r="D423" s="27"/>
      <c r="E423" s="27" t="s">
        <v>706</v>
      </c>
      <c r="F423" s="16" t="s">
        <v>753</v>
      </c>
      <c r="G423" s="28">
        <v>41284</v>
      </c>
      <c r="H423" s="19" t="s">
        <v>417</v>
      </c>
      <c r="I423" s="29">
        <v>500000</v>
      </c>
    </row>
    <row r="424" spans="1:9" s="1" customFormat="1" ht="13.8" x14ac:dyDescent="0.3">
      <c r="A424" s="15">
        <v>418</v>
      </c>
      <c r="B424" s="19" t="s">
        <v>654</v>
      </c>
      <c r="C424" s="27" t="s">
        <v>706</v>
      </c>
      <c r="D424" s="27"/>
      <c r="E424" s="27" t="s">
        <v>706</v>
      </c>
      <c r="F424" s="16" t="s">
        <v>753</v>
      </c>
      <c r="G424" s="28">
        <v>41284</v>
      </c>
      <c r="H424" s="19" t="s">
        <v>417</v>
      </c>
      <c r="I424" s="29">
        <v>500000</v>
      </c>
    </row>
    <row r="425" spans="1:9" s="1" customFormat="1" ht="13.8" x14ac:dyDescent="0.3">
      <c r="A425" s="15">
        <v>419</v>
      </c>
      <c r="B425" s="19" t="s">
        <v>655</v>
      </c>
      <c r="C425" s="27" t="s">
        <v>706</v>
      </c>
      <c r="D425" s="27"/>
      <c r="E425" s="27" t="s">
        <v>706</v>
      </c>
      <c r="F425" s="16" t="s">
        <v>753</v>
      </c>
      <c r="G425" s="28">
        <v>41284</v>
      </c>
      <c r="H425" s="19" t="s">
        <v>417</v>
      </c>
      <c r="I425" s="29">
        <v>300000</v>
      </c>
    </row>
    <row r="426" spans="1:9" s="1" customFormat="1" ht="13.8" x14ac:dyDescent="0.3">
      <c r="A426" s="15">
        <v>420</v>
      </c>
      <c r="B426" s="19" t="s">
        <v>656</v>
      </c>
      <c r="C426" s="27" t="s">
        <v>706</v>
      </c>
      <c r="D426" s="27"/>
      <c r="E426" s="27" t="s">
        <v>706</v>
      </c>
      <c r="F426" s="16" t="s">
        <v>753</v>
      </c>
      <c r="G426" s="28">
        <v>41284</v>
      </c>
      <c r="H426" s="19" t="s">
        <v>417</v>
      </c>
      <c r="I426" s="29">
        <v>300000</v>
      </c>
    </row>
    <row r="427" spans="1:9" s="1" customFormat="1" ht="13.8" x14ac:dyDescent="0.3">
      <c r="A427" s="15">
        <v>421</v>
      </c>
      <c r="B427" s="19" t="s">
        <v>657</v>
      </c>
      <c r="C427" s="27" t="s">
        <v>706</v>
      </c>
      <c r="D427" s="27"/>
      <c r="E427" s="27" t="s">
        <v>706</v>
      </c>
      <c r="F427" s="16" t="s">
        <v>753</v>
      </c>
      <c r="G427" s="28">
        <v>41284</v>
      </c>
      <c r="H427" s="19" t="s">
        <v>417</v>
      </c>
      <c r="I427" s="29">
        <v>500000</v>
      </c>
    </row>
    <row r="428" spans="1:9" s="1" customFormat="1" ht="13.8" x14ac:dyDescent="0.3">
      <c r="A428" s="15">
        <v>422</v>
      </c>
      <c r="B428" s="19" t="s">
        <v>658</v>
      </c>
      <c r="C428" s="27" t="s">
        <v>707</v>
      </c>
      <c r="D428" s="27"/>
      <c r="E428" s="27" t="s">
        <v>706</v>
      </c>
      <c r="F428" s="16" t="s">
        <v>753</v>
      </c>
      <c r="G428" s="28">
        <v>41284</v>
      </c>
      <c r="H428" s="19" t="s">
        <v>417</v>
      </c>
      <c r="I428" s="29">
        <v>200000</v>
      </c>
    </row>
    <row r="429" spans="1:9" s="1" customFormat="1" ht="13.8" x14ac:dyDescent="0.3">
      <c r="A429" s="15">
        <v>423</v>
      </c>
      <c r="B429" s="19" t="s">
        <v>659</v>
      </c>
      <c r="C429" s="27" t="s">
        <v>707</v>
      </c>
      <c r="D429" s="27"/>
      <c r="E429" s="27" t="s">
        <v>706</v>
      </c>
      <c r="F429" s="16" t="s">
        <v>753</v>
      </c>
      <c r="G429" s="28">
        <v>41284</v>
      </c>
      <c r="H429" s="19" t="s">
        <v>417</v>
      </c>
      <c r="I429" s="29">
        <v>200000</v>
      </c>
    </row>
    <row r="430" spans="1:9" s="1" customFormat="1" ht="13.8" x14ac:dyDescent="0.3">
      <c r="A430" s="15">
        <v>424</v>
      </c>
      <c r="B430" s="19" t="s">
        <v>60</v>
      </c>
      <c r="C430" s="27" t="s">
        <v>707</v>
      </c>
      <c r="D430" s="27"/>
      <c r="E430" s="27" t="s">
        <v>706</v>
      </c>
      <c r="F430" s="16" t="s">
        <v>753</v>
      </c>
      <c r="G430" s="28">
        <v>41284</v>
      </c>
      <c r="H430" s="19" t="s">
        <v>417</v>
      </c>
      <c r="I430" s="29">
        <v>200000</v>
      </c>
    </row>
    <row r="431" spans="1:9" s="1" customFormat="1" ht="13.8" x14ac:dyDescent="0.3">
      <c r="A431" s="15">
        <v>425</v>
      </c>
      <c r="B431" s="19" t="s">
        <v>660</v>
      </c>
      <c r="C431" s="27" t="s">
        <v>707</v>
      </c>
      <c r="D431" s="27"/>
      <c r="E431" s="27" t="s">
        <v>706</v>
      </c>
      <c r="F431" s="16" t="s">
        <v>753</v>
      </c>
      <c r="G431" s="28">
        <v>41284</v>
      </c>
      <c r="H431" s="19" t="s">
        <v>417</v>
      </c>
      <c r="I431" s="29">
        <v>200000</v>
      </c>
    </row>
    <row r="432" spans="1:9" s="1" customFormat="1" ht="13.8" x14ac:dyDescent="0.3">
      <c r="A432" s="15">
        <v>426</v>
      </c>
      <c r="B432" s="19" t="s">
        <v>661</v>
      </c>
      <c r="C432" s="27" t="s">
        <v>707</v>
      </c>
      <c r="D432" s="27"/>
      <c r="E432" s="27" t="s">
        <v>706</v>
      </c>
      <c r="F432" s="16" t="s">
        <v>753</v>
      </c>
      <c r="G432" s="28">
        <v>41284</v>
      </c>
      <c r="H432" s="19" t="s">
        <v>417</v>
      </c>
      <c r="I432" s="29">
        <v>200000</v>
      </c>
    </row>
    <row r="433" spans="1:9" s="1" customFormat="1" ht="13.8" x14ac:dyDescent="0.3">
      <c r="A433" s="15">
        <v>427</v>
      </c>
      <c r="B433" s="19" t="s">
        <v>662</v>
      </c>
      <c r="C433" s="27" t="s">
        <v>707</v>
      </c>
      <c r="D433" s="27"/>
      <c r="E433" s="27" t="s">
        <v>706</v>
      </c>
      <c r="F433" s="16" t="s">
        <v>753</v>
      </c>
      <c r="G433" s="28">
        <v>41284</v>
      </c>
      <c r="H433" s="19" t="s">
        <v>417</v>
      </c>
      <c r="I433" s="29">
        <v>200000</v>
      </c>
    </row>
    <row r="434" spans="1:9" s="1" customFormat="1" ht="13.8" x14ac:dyDescent="0.3">
      <c r="A434" s="15">
        <v>428</v>
      </c>
      <c r="B434" s="19" t="s">
        <v>663</v>
      </c>
      <c r="C434" s="27" t="s">
        <v>707</v>
      </c>
      <c r="D434" s="27"/>
      <c r="E434" s="27" t="s">
        <v>706</v>
      </c>
      <c r="F434" s="16" t="s">
        <v>753</v>
      </c>
      <c r="G434" s="28">
        <v>41284</v>
      </c>
      <c r="H434" s="19" t="s">
        <v>417</v>
      </c>
      <c r="I434" s="29">
        <v>300000</v>
      </c>
    </row>
    <row r="435" spans="1:9" s="1" customFormat="1" ht="13.8" x14ac:dyDescent="0.3">
      <c r="A435" s="15">
        <v>429</v>
      </c>
      <c r="B435" s="19" t="s">
        <v>664</v>
      </c>
      <c r="C435" s="27" t="s">
        <v>707</v>
      </c>
      <c r="D435" s="27"/>
      <c r="E435" s="27" t="s">
        <v>706</v>
      </c>
      <c r="F435" s="16" t="s">
        <v>753</v>
      </c>
      <c r="G435" s="28">
        <v>41284</v>
      </c>
      <c r="H435" s="19" t="s">
        <v>417</v>
      </c>
      <c r="I435" s="29">
        <v>400000</v>
      </c>
    </row>
    <row r="436" spans="1:9" s="1" customFormat="1" ht="13.8" x14ac:dyDescent="0.3">
      <c r="A436" s="15">
        <v>430</v>
      </c>
      <c r="B436" s="19" t="s">
        <v>285</v>
      </c>
      <c r="C436" s="27" t="s">
        <v>707</v>
      </c>
      <c r="D436" s="27"/>
      <c r="E436" s="27" t="s">
        <v>706</v>
      </c>
      <c r="F436" s="16" t="s">
        <v>753</v>
      </c>
      <c r="G436" s="28">
        <v>41284</v>
      </c>
      <c r="H436" s="19" t="s">
        <v>417</v>
      </c>
      <c r="I436" s="29">
        <v>200000</v>
      </c>
    </row>
    <row r="437" spans="1:9" s="1" customFormat="1" ht="13.8" x14ac:dyDescent="0.3">
      <c r="A437" s="15">
        <v>431</v>
      </c>
      <c r="B437" s="19" t="s">
        <v>665</v>
      </c>
      <c r="C437" s="27" t="s">
        <v>707</v>
      </c>
      <c r="D437" s="27"/>
      <c r="E437" s="27" t="s">
        <v>706</v>
      </c>
      <c r="F437" s="16" t="s">
        <v>753</v>
      </c>
      <c r="G437" s="28">
        <v>41284</v>
      </c>
      <c r="H437" s="19" t="s">
        <v>417</v>
      </c>
      <c r="I437" s="29">
        <v>200000</v>
      </c>
    </row>
    <row r="438" spans="1:9" s="1" customFormat="1" ht="13.8" x14ac:dyDescent="0.3">
      <c r="A438" s="15">
        <v>432</v>
      </c>
      <c r="B438" s="19" t="s">
        <v>665</v>
      </c>
      <c r="C438" s="27" t="s">
        <v>708</v>
      </c>
      <c r="D438" s="27"/>
      <c r="E438" s="27" t="s">
        <v>706</v>
      </c>
      <c r="F438" s="16" t="s">
        <v>753</v>
      </c>
      <c r="G438" s="28">
        <v>41284</v>
      </c>
      <c r="H438" s="19" t="s">
        <v>417</v>
      </c>
      <c r="I438" s="29">
        <v>200000</v>
      </c>
    </row>
    <row r="439" spans="1:9" s="1" customFormat="1" ht="13.8" x14ac:dyDescent="0.3">
      <c r="A439" s="15">
        <v>433</v>
      </c>
      <c r="B439" s="19" t="s">
        <v>666</v>
      </c>
      <c r="C439" s="27" t="s">
        <v>708</v>
      </c>
      <c r="D439" s="27"/>
      <c r="E439" s="27" t="s">
        <v>706</v>
      </c>
      <c r="F439" s="16" t="s">
        <v>753</v>
      </c>
      <c r="G439" s="28">
        <v>41284</v>
      </c>
      <c r="H439" s="19" t="s">
        <v>417</v>
      </c>
      <c r="I439" s="29">
        <v>300000</v>
      </c>
    </row>
    <row r="440" spans="1:9" s="1" customFormat="1" ht="13.8" x14ac:dyDescent="0.3">
      <c r="A440" s="15">
        <v>434</v>
      </c>
      <c r="B440" s="19" t="s">
        <v>426</v>
      </c>
      <c r="C440" s="27" t="s">
        <v>708</v>
      </c>
      <c r="D440" s="27"/>
      <c r="E440" s="27" t="s">
        <v>706</v>
      </c>
      <c r="F440" s="16" t="s">
        <v>753</v>
      </c>
      <c r="G440" s="28">
        <v>41284</v>
      </c>
      <c r="H440" s="19" t="s">
        <v>417</v>
      </c>
      <c r="I440" s="29">
        <v>100000</v>
      </c>
    </row>
    <row r="441" spans="1:9" s="1" customFormat="1" ht="13.8" x14ac:dyDescent="0.3">
      <c r="A441" s="15">
        <v>435</v>
      </c>
      <c r="B441" s="19" t="s">
        <v>667</v>
      </c>
      <c r="C441" s="27" t="s">
        <v>708</v>
      </c>
      <c r="D441" s="27"/>
      <c r="E441" s="27" t="s">
        <v>706</v>
      </c>
      <c r="F441" s="16" t="s">
        <v>753</v>
      </c>
      <c r="G441" s="28">
        <v>41284</v>
      </c>
      <c r="H441" s="19" t="s">
        <v>417</v>
      </c>
      <c r="I441" s="29">
        <v>500000</v>
      </c>
    </row>
    <row r="442" spans="1:9" s="1" customFormat="1" ht="13.8" x14ac:dyDescent="0.3">
      <c r="A442" s="15">
        <v>436</v>
      </c>
      <c r="B442" s="19" t="s">
        <v>668</v>
      </c>
      <c r="C442" s="27" t="s">
        <v>708</v>
      </c>
      <c r="D442" s="27"/>
      <c r="E442" s="27" t="s">
        <v>706</v>
      </c>
      <c r="F442" s="16" t="s">
        <v>753</v>
      </c>
      <c r="G442" s="28">
        <v>41284</v>
      </c>
      <c r="H442" s="19" t="s">
        <v>417</v>
      </c>
      <c r="I442" s="29">
        <v>500000</v>
      </c>
    </row>
    <row r="443" spans="1:9" s="1" customFormat="1" ht="13.8" x14ac:dyDescent="0.3">
      <c r="A443" s="15">
        <v>437</v>
      </c>
      <c r="B443" s="19" t="s">
        <v>669</v>
      </c>
      <c r="C443" s="27" t="s">
        <v>708</v>
      </c>
      <c r="D443" s="27"/>
      <c r="E443" s="27" t="s">
        <v>706</v>
      </c>
      <c r="F443" s="16" t="s">
        <v>753</v>
      </c>
      <c r="G443" s="28">
        <v>41284</v>
      </c>
      <c r="H443" s="19" t="s">
        <v>417</v>
      </c>
      <c r="I443" s="29">
        <v>750000</v>
      </c>
    </row>
    <row r="444" spans="1:9" ht="13.8" x14ac:dyDescent="0.3">
      <c r="A444" s="15">
        <v>438</v>
      </c>
      <c r="B444" s="19" t="s">
        <v>307</v>
      </c>
      <c r="C444" s="27" t="s">
        <v>709</v>
      </c>
      <c r="D444" s="27" t="s">
        <v>363</v>
      </c>
      <c r="E444" s="27" t="s">
        <v>756</v>
      </c>
      <c r="F444" s="16" t="s">
        <v>753</v>
      </c>
      <c r="G444" s="28">
        <v>41289</v>
      </c>
      <c r="H444" s="19" t="s">
        <v>417</v>
      </c>
      <c r="I444" s="29">
        <v>1500000</v>
      </c>
    </row>
    <row r="445" spans="1:9" ht="13.8" x14ac:dyDescent="0.3">
      <c r="A445" s="15">
        <v>439</v>
      </c>
      <c r="B445" s="19" t="s">
        <v>670</v>
      </c>
      <c r="C445" s="27" t="s">
        <v>710</v>
      </c>
      <c r="D445" s="27" t="s">
        <v>740</v>
      </c>
      <c r="E445" s="27" t="s">
        <v>753</v>
      </c>
      <c r="F445" s="16" t="s">
        <v>753</v>
      </c>
      <c r="G445" s="28">
        <v>41289</v>
      </c>
      <c r="H445" s="19" t="s">
        <v>417</v>
      </c>
      <c r="I445" s="29">
        <v>6750000</v>
      </c>
    </row>
    <row r="446" spans="1:9" ht="13.8" x14ac:dyDescent="0.3">
      <c r="A446" s="15">
        <v>440</v>
      </c>
      <c r="B446" s="19" t="s">
        <v>671</v>
      </c>
      <c r="C446" s="27" t="s">
        <v>711</v>
      </c>
      <c r="D446" s="27" t="s">
        <v>730</v>
      </c>
      <c r="E446" s="27" t="s">
        <v>753</v>
      </c>
      <c r="F446" s="16" t="s">
        <v>753</v>
      </c>
      <c r="G446" s="28">
        <v>41289</v>
      </c>
      <c r="H446" s="19" t="s">
        <v>417</v>
      </c>
      <c r="I446" s="29">
        <v>2770000</v>
      </c>
    </row>
    <row r="447" spans="1:9" ht="13.8" x14ac:dyDescent="0.3">
      <c r="A447" s="15">
        <v>441</v>
      </c>
      <c r="B447" s="19" t="s">
        <v>672</v>
      </c>
      <c r="C447" s="27" t="s">
        <v>711</v>
      </c>
      <c r="D447" s="27" t="s">
        <v>741</v>
      </c>
      <c r="E447" s="27" t="s">
        <v>753</v>
      </c>
      <c r="F447" s="16" t="s">
        <v>753</v>
      </c>
      <c r="G447" s="28">
        <v>41289</v>
      </c>
      <c r="H447" s="19" t="s">
        <v>417</v>
      </c>
      <c r="I447" s="29">
        <v>2990000</v>
      </c>
    </row>
    <row r="448" spans="1:9" s="1" customFormat="1" ht="13.8" x14ac:dyDescent="0.3">
      <c r="A448" s="15">
        <v>442</v>
      </c>
      <c r="B448" s="19" t="s">
        <v>673</v>
      </c>
      <c r="C448" s="27" t="s">
        <v>378</v>
      </c>
      <c r="D448" s="27"/>
      <c r="E448" s="27" t="s">
        <v>706</v>
      </c>
      <c r="F448" s="16" t="s">
        <v>753</v>
      </c>
      <c r="G448" s="28">
        <v>41289</v>
      </c>
      <c r="H448" s="19" t="s">
        <v>417</v>
      </c>
      <c r="I448" s="29">
        <v>750000</v>
      </c>
    </row>
    <row r="449" spans="1:9" ht="13.8" x14ac:dyDescent="0.3">
      <c r="A449" s="15">
        <v>443</v>
      </c>
      <c r="B449" s="19" t="s">
        <v>674</v>
      </c>
      <c r="C449" s="27" t="s">
        <v>378</v>
      </c>
      <c r="D449" s="27"/>
      <c r="E449" s="27" t="s">
        <v>706</v>
      </c>
      <c r="F449" s="16" t="s">
        <v>753</v>
      </c>
      <c r="G449" s="28">
        <v>41289</v>
      </c>
      <c r="H449" s="19" t="s">
        <v>417</v>
      </c>
      <c r="I449" s="29">
        <v>2500000</v>
      </c>
    </row>
    <row r="450" spans="1:9" ht="13.8" x14ac:dyDescent="0.3">
      <c r="A450" s="15">
        <v>444</v>
      </c>
      <c r="B450" s="19" t="s">
        <v>675</v>
      </c>
      <c r="C450" s="27" t="s">
        <v>707</v>
      </c>
      <c r="D450" s="27"/>
      <c r="E450" s="27" t="s">
        <v>706</v>
      </c>
      <c r="F450" s="16" t="s">
        <v>753</v>
      </c>
      <c r="G450" s="28">
        <v>41289</v>
      </c>
      <c r="H450" s="19" t="s">
        <v>417</v>
      </c>
      <c r="I450" s="29">
        <v>2000000</v>
      </c>
    </row>
    <row r="451" spans="1:9" s="1" customFormat="1" ht="13.8" x14ac:dyDescent="0.3">
      <c r="A451" s="15">
        <v>445</v>
      </c>
      <c r="B451" s="19" t="s">
        <v>676</v>
      </c>
      <c r="C451" s="27" t="s">
        <v>712</v>
      </c>
      <c r="D451" s="27" t="s">
        <v>742</v>
      </c>
      <c r="E451" s="27" t="s">
        <v>716</v>
      </c>
      <c r="F451" s="16" t="s">
        <v>753</v>
      </c>
      <c r="G451" s="28">
        <v>41284</v>
      </c>
      <c r="H451" s="19" t="s">
        <v>417</v>
      </c>
      <c r="I451" s="29">
        <v>750000</v>
      </c>
    </row>
    <row r="452" spans="1:9" s="1" customFormat="1" ht="13.8" x14ac:dyDescent="0.3">
      <c r="A452" s="15">
        <v>446</v>
      </c>
      <c r="B452" s="19" t="s">
        <v>642</v>
      </c>
      <c r="C452" s="27" t="s">
        <v>712</v>
      </c>
      <c r="D452" s="27" t="s">
        <v>743</v>
      </c>
      <c r="E452" s="27" t="s">
        <v>716</v>
      </c>
      <c r="F452" s="16" t="s">
        <v>753</v>
      </c>
      <c r="G452" s="28">
        <v>41284</v>
      </c>
      <c r="H452" s="19" t="s">
        <v>417</v>
      </c>
      <c r="I452" s="29">
        <v>750000</v>
      </c>
    </row>
    <row r="453" spans="1:9" ht="13.8" x14ac:dyDescent="0.3">
      <c r="A453" s="15">
        <v>447</v>
      </c>
      <c r="B453" s="19" t="s">
        <v>677</v>
      </c>
      <c r="C453" s="27" t="s">
        <v>713</v>
      </c>
      <c r="D453" s="27" t="s">
        <v>364</v>
      </c>
      <c r="E453" s="27" t="s">
        <v>716</v>
      </c>
      <c r="F453" s="16" t="s">
        <v>753</v>
      </c>
      <c r="G453" s="28">
        <v>41284</v>
      </c>
      <c r="H453" s="19" t="s">
        <v>417</v>
      </c>
      <c r="I453" s="29">
        <v>7500000</v>
      </c>
    </row>
    <row r="454" spans="1:9" s="1" customFormat="1" ht="13.8" x14ac:dyDescent="0.3">
      <c r="A454" s="15">
        <v>448</v>
      </c>
      <c r="B454" s="19" t="s">
        <v>678</v>
      </c>
      <c r="C454" s="27" t="s">
        <v>714</v>
      </c>
      <c r="D454" s="27" t="s">
        <v>744</v>
      </c>
      <c r="E454" s="27" t="s">
        <v>716</v>
      </c>
      <c r="F454" s="16" t="s">
        <v>753</v>
      </c>
      <c r="G454" s="28">
        <v>41284</v>
      </c>
      <c r="H454" s="19" t="s">
        <v>417</v>
      </c>
      <c r="I454" s="29">
        <v>1000000</v>
      </c>
    </row>
    <row r="455" spans="1:9" s="1" customFormat="1" ht="13.8" x14ac:dyDescent="0.3">
      <c r="A455" s="15">
        <v>449</v>
      </c>
      <c r="B455" s="19" t="s">
        <v>679</v>
      </c>
      <c r="C455" s="27" t="s">
        <v>323</v>
      </c>
      <c r="D455" s="27" t="s">
        <v>745</v>
      </c>
      <c r="E455" s="27" t="s">
        <v>755</v>
      </c>
      <c r="F455" s="16" t="s">
        <v>753</v>
      </c>
      <c r="G455" s="28">
        <v>41289</v>
      </c>
      <c r="H455" s="19" t="s">
        <v>417</v>
      </c>
      <c r="I455" s="29">
        <v>500000</v>
      </c>
    </row>
    <row r="456" spans="1:9" s="1" customFormat="1" ht="13.8" x14ac:dyDescent="0.3">
      <c r="A456" s="15">
        <v>450</v>
      </c>
      <c r="B456" s="19" t="s">
        <v>680</v>
      </c>
      <c r="C456" s="27" t="s">
        <v>323</v>
      </c>
      <c r="D456" s="27" t="s">
        <v>95</v>
      </c>
      <c r="E456" s="27" t="s">
        <v>755</v>
      </c>
      <c r="F456" s="16" t="s">
        <v>753</v>
      </c>
      <c r="G456" s="28">
        <v>41289</v>
      </c>
      <c r="H456" s="19" t="s">
        <v>417</v>
      </c>
      <c r="I456" s="29">
        <v>500000</v>
      </c>
    </row>
    <row r="457" spans="1:9" s="1" customFormat="1" ht="13.8" x14ac:dyDescent="0.3">
      <c r="A457" s="15">
        <v>451</v>
      </c>
      <c r="B457" s="19" t="s">
        <v>681</v>
      </c>
      <c r="C457" s="27" t="s">
        <v>323</v>
      </c>
      <c r="D457" s="27" t="s">
        <v>745</v>
      </c>
      <c r="E457" s="27" t="s">
        <v>755</v>
      </c>
      <c r="F457" s="16" t="s">
        <v>753</v>
      </c>
      <c r="G457" s="28">
        <v>41289</v>
      </c>
      <c r="H457" s="19" t="s">
        <v>417</v>
      </c>
      <c r="I457" s="29">
        <v>500000</v>
      </c>
    </row>
    <row r="458" spans="1:9" s="1" customFormat="1" ht="13.8" x14ac:dyDescent="0.3">
      <c r="A458" s="15">
        <v>452</v>
      </c>
      <c r="B458" s="19" t="s">
        <v>479</v>
      </c>
      <c r="C458" s="27" t="s">
        <v>701</v>
      </c>
      <c r="D458" s="27" t="s">
        <v>746</v>
      </c>
      <c r="E458" s="27" t="s">
        <v>755</v>
      </c>
      <c r="F458" s="16" t="s">
        <v>753</v>
      </c>
      <c r="G458" s="28">
        <v>41289</v>
      </c>
      <c r="H458" s="19" t="s">
        <v>417</v>
      </c>
      <c r="I458" s="29">
        <v>1000000</v>
      </c>
    </row>
    <row r="459" spans="1:9" s="1" customFormat="1" ht="13.8" x14ac:dyDescent="0.3">
      <c r="A459" s="15">
        <v>453</v>
      </c>
      <c r="B459" s="19" t="s">
        <v>682</v>
      </c>
      <c r="C459" s="27" t="s">
        <v>698</v>
      </c>
      <c r="D459" s="27" t="s">
        <v>729</v>
      </c>
      <c r="E459" s="27" t="s">
        <v>755</v>
      </c>
      <c r="F459" s="16" t="s">
        <v>753</v>
      </c>
      <c r="G459" s="28">
        <v>41289</v>
      </c>
      <c r="H459" s="19" t="s">
        <v>417</v>
      </c>
      <c r="I459" s="29">
        <v>1000000</v>
      </c>
    </row>
    <row r="460" spans="1:9" s="1" customFormat="1" ht="13.8" x14ac:dyDescent="0.3">
      <c r="A460" s="15">
        <v>454</v>
      </c>
      <c r="B460" s="19" t="s">
        <v>683</v>
      </c>
      <c r="C460" s="27" t="s">
        <v>702</v>
      </c>
      <c r="D460" s="27" t="s">
        <v>747</v>
      </c>
      <c r="E460" s="27" t="s">
        <v>755</v>
      </c>
      <c r="F460" s="16" t="s">
        <v>753</v>
      </c>
      <c r="G460" s="28">
        <v>41289</v>
      </c>
      <c r="H460" s="19" t="s">
        <v>417</v>
      </c>
      <c r="I460" s="29">
        <v>1000000</v>
      </c>
    </row>
    <row r="461" spans="1:9" ht="13.8" x14ac:dyDescent="0.3">
      <c r="A461" s="15">
        <v>455</v>
      </c>
      <c r="B461" s="19" t="s">
        <v>684</v>
      </c>
      <c r="C461" s="27" t="s">
        <v>715</v>
      </c>
      <c r="D461" s="27" t="s">
        <v>748</v>
      </c>
      <c r="E461" s="27" t="s">
        <v>757</v>
      </c>
      <c r="F461" s="16" t="s">
        <v>753</v>
      </c>
      <c r="G461" s="28">
        <v>41293</v>
      </c>
      <c r="H461" s="19" t="s">
        <v>417</v>
      </c>
      <c r="I461" s="29">
        <v>16900000</v>
      </c>
    </row>
    <row r="462" spans="1:9" ht="13.8" x14ac:dyDescent="0.3">
      <c r="A462" s="15">
        <v>456</v>
      </c>
      <c r="B462" s="19" t="s">
        <v>287</v>
      </c>
      <c r="C462" s="27" t="s">
        <v>716</v>
      </c>
      <c r="D462" s="27"/>
      <c r="E462" s="27" t="s">
        <v>716</v>
      </c>
      <c r="F462" s="16" t="s">
        <v>753</v>
      </c>
      <c r="G462" s="28">
        <v>41328</v>
      </c>
      <c r="H462" s="19" t="s">
        <v>417</v>
      </c>
      <c r="I462" s="29">
        <v>7500000</v>
      </c>
    </row>
    <row r="463" spans="1:9" ht="13.8" x14ac:dyDescent="0.3">
      <c r="A463" s="15">
        <v>457</v>
      </c>
      <c r="B463" s="19" t="s">
        <v>685</v>
      </c>
      <c r="C463" s="27" t="s">
        <v>706</v>
      </c>
      <c r="D463" s="27" t="s">
        <v>93</v>
      </c>
      <c r="E463" s="27" t="s">
        <v>706</v>
      </c>
      <c r="F463" s="16" t="s">
        <v>753</v>
      </c>
      <c r="G463" s="28">
        <v>41349</v>
      </c>
      <c r="H463" s="19" t="s">
        <v>508</v>
      </c>
      <c r="I463" s="35" t="s">
        <v>117</v>
      </c>
    </row>
    <row r="464" spans="1:9" ht="13.8" x14ac:dyDescent="0.3">
      <c r="A464" s="15">
        <v>458</v>
      </c>
      <c r="B464" s="19" t="s">
        <v>686</v>
      </c>
      <c r="C464" s="27" t="s">
        <v>378</v>
      </c>
      <c r="D464" s="31" t="s">
        <v>749</v>
      </c>
      <c r="E464" s="27" t="s">
        <v>706</v>
      </c>
      <c r="F464" s="16" t="s">
        <v>753</v>
      </c>
      <c r="G464" s="28">
        <v>41411</v>
      </c>
      <c r="H464" s="19" t="s">
        <v>115</v>
      </c>
      <c r="I464" s="29">
        <v>300000000</v>
      </c>
    </row>
    <row r="465" spans="1:9" ht="13.8" x14ac:dyDescent="0.3">
      <c r="A465" s="15">
        <v>459</v>
      </c>
      <c r="B465" s="19" t="s">
        <v>687</v>
      </c>
      <c r="C465" s="27" t="s">
        <v>711</v>
      </c>
      <c r="D465" s="27" t="s">
        <v>750</v>
      </c>
      <c r="E465" s="31" t="s">
        <v>753</v>
      </c>
      <c r="F465" s="16" t="s">
        <v>753</v>
      </c>
      <c r="G465" s="28">
        <v>41430</v>
      </c>
      <c r="H465" s="19" t="s">
        <v>115</v>
      </c>
      <c r="I465" s="29">
        <v>13000000</v>
      </c>
    </row>
    <row r="466" spans="1:9" s="1" customFormat="1" ht="13.8" x14ac:dyDescent="0.3">
      <c r="A466" s="15">
        <v>460</v>
      </c>
      <c r="B466" s="19" t="s">
        <v>688</v>
      </c>
      <c r="C466" s="27" t="s">
        <v>716</v>
      </c>
      <c r="D466" s="27" t="s">
        <v>183</v>
      </c>
      <c r="E466" s="27" t="s">
        <v>716</v>
      </c>
      <c r="F466" s="16" t="s">
        <v>753</v>
      </c>
      <c r="G466" s="28">
        <v>41438</v>
      </c>
      <c r="H466" s="19" t="s">
        <v>417</v>
      </c>
      <c r="I466" s="29">
        <v>20000000</v>
      </c>
    </row>
    <row r="467" spans="1:9" s="1" customFormat="1" ht="13.8" x14ac:dyDescent="0.3">
      <c r="A467" s="15">
        <v>461</v>
      </c>
      <c r="B467" s="19" t="s">
        <v>426</v>
      </c>
      <c r="C467" s="27" t="s">
        <v>717</v>
      </c>
      <c r="D467" s="31" t="s">
        <v>750</v>
      </c>
      <c r="E467" s="27" t="s">
        <v>758</v>
      </c>
      <c r="F467" s="16" t="s">
        <v>753</v>
      </c>
      <c r="G467" s="28">
        <v>41451</v>
      </c>
      <c r="H467" s="19" t="s">
        <v>417</v>
      </c>
      <c r="I467" s="29">
        <v>5000000</v>
      </c>
    </row>
    <row r="468" spans="1:9" s="1" customFormat="1" ht="13.8" x14ac:dyDescent="0.3">
      <c r="A468" s="15">
        <v>462</v>
      </c>
      <c r="B468" s="19" t="s">
        <v>689</v>
      </c>
      <c r="C468" s="27" t="s">
        <v>718</v>
      </c>
      <c r="D468" s="27" t="s">
        <v>751</v>
      </c>
      <c r="E468" s="27" t="s">
        <v>757</v>
      </c>
      <c r="F468" s="16" t="s">
        <v>753</v>
      </c>
      <c r="G468" s="28">
        <v>41464</v>
      </c>
      <c r="H468" s="19" t="s">
        <v>115</v>
      </c>
      <c r="I468" s="29">
        <v>189639000</v>
      </c>
    </row>
    <row r="469" spans="1:9" s="1" customFormat="1" ht="13.8" x14ac:dyDescent="0.3">
      <c r="A469" s="15">
        <v>463</v>
      </c>
      <c r="B469" s="19" t="s">
        <v>690</v>
      </c>
      <c r="C469" s="27" t="s">
        <v>712</v>
      </c>
      <c r="D469" s="31" t="s">
        <v>752</v>
      </c>
      <c r="E469" s="27" t="s">
        <v>716</v>
      </c>
      <c r="F469" s="16" t="s">
        <v>753</v>
      </c>
      <c r="G469" s="28">
        <v>41574</v>
      </c>
      <c r="H469" s="19" t="s">
        <v>114</v>
      </c>
      <c r="I469" s="35" t="s">
        <v>117</v>
      </c>
    </row>
    <row r="470" spans="1:9" ht="13.8" x14ac:dyDescent="0.3">
      <c r="A470" s="15">
        <v>464</v>
      </c>
      <c r="B470" s="19" t="s">
        <v>759</v>
      </c>
      <c r="C470" s="27" t="s">
        <v>769</v>
      </c>
      <c r="D470" s="27" t="s">
        <v>365</v>
      </c>
      <c r="E470" s="27" t="s">
        <v>775</v>
      </c>
      <c r="F470" s="16" t="s">
        <v>778</v>
      </c>
      <c r="G470" s="28">
        <v>41284</v>
      </c>
      <c r="H470" s="19" t="s">
        <v>418</v>
      </c>
      <c r="I470" s="29">
        <v>1500000</v>
      </c>
    </row>
    <row r="471" spans="1:9" s="1" customFormat="1" ht="13.8" x14ac:dyDescent="0.3">
      <c r="A471" s="15">
        <v>465</v>
      </c>
      <c r="B471" s="19" t="s">
        <v>760</v>
      </c>
      <c r="C471" s="27" t="s">
        <v>769</v>
      </c>
      <c r="D471" s="27" t="s">
        <v>354</v>
      </c>
      <c r="E471" s="27" t="s">
        <v>775</v>
      </c>
      <c r="F471" s="16" t="s">
        <v>778</v>
      </c>
      <c r="G471" s="28">
        <v>41284</v>
      </c>
      <c r="H471" s="19" t="s">
        <v>418</v>
      </c>
      <c r="I471" s="29">
        <v>1000000</v>
      </c>
    </row>
    <row r="472" spans="1:9" s="1" customFormat="1" ht="13.8" x14ac:dyDescent="0.3">
      <c r="A472" s="15">
        <v>466</v>
      </c>
      <c r="B472" s="19" t="s">
        <v>761</v>
      </c>
      <c r="C472" s="27" t="s">
        <v>770</v>
      </c>
      <c r="D472" s="27" t="s">
        <v>597</v>
      </c>
      <c r="E472" s="27" t="s">
        <v>776</v>
      </c>
      <c r="F472" s="16" t="s">
        <v>778</v>
      </c>
      <c r="G472" s="28">
        <v>41284</v>
      </c>
      <c r="H472" s="19" t="s">
        <v>418</v>
      </c>
      <c r="I472" s="29">
        <v>750000</v>
      </c>
    </row>
    <row r="473" spans="1:9" s="1" customFormat="1" ht="13.8" x14ac:dyDescent="0.3">
      <c r="A473" s="15">
        <v>467</v>
      </c>
      <c r="B473" s="19" t="s">
        <v>762</v>
      </c>
      <c r="C473" s="27" t="s">
        <v>770</v>
      </c>
      <c r="D473" s="27" t="s">
        <v>597</v>
      </c>
      <c r="E473" s="27" t="s">
        <v>776</v>
      </c>
      <c r="F473" s="16" t="s">
        <v>778</v>
      </c>
      <c r="G473" s="28">
        <v>41284</v>
      </c>
      <c r="H473" s="19" t="s">
        <v>418</v>
      </c>
      <c r="I473" s="29">
        <v>1000000</v>
      </c>
    </row>
    <row r="474" spans="1:9" s="1" customFormat="1" ht="13.8" x14ac:dyDescent="0.3">
      <c r="A474" s="15">
        <v>468</v>
      </c>
      <c r="B474" s="19" t="s">
        <v>763</v>
      </c>
      <c r="C474" s="27" t="s">
        <v>770</v>
      </c>
      <c r="D474" s="27" t="s">
        <v>407</v>
      </c>
      <c r="E474" s="27" t="s">
        <v>776</v>
      </c>
      <c r="F474" s="16" t="s">
        <v>778</v>
      </c>
      <c r="G474" s="28">
        <v>41284</v>
      </c>
      <c r="H474" s="19" t="s">
        <v>418</v>
      </c>
      <c r="I474" s="29">
        <v>1000000</v>
      </c>
    </row>
    <row r="475" spans="1:9" ht="13.8" x14ac:dyDescent="0.3">
      <c r="A475" s="15">
        <v>469</v>
      </c>
      <c r="B475" s="19" t="s">
        <v>764</v>
      </c>
      <c r="C475" s="27" t="s">
        <v>771</v>
      </c>
      <c r="D475" s="27" t="s">
        <v>774</v>
      </c>
      <c r="E475" s="27" t="s">
        <v>771</v>
      </c>
      <c r="F475" s="16" t="s">
        <v>778</v>
      </c>
      <c r="G475" s="28">
        <v>41284</v>
      </c>
      <c r="H475" s="19" t="s">
        <v>418</v>
      </c>
      <c r="I475" s="29">
        <v>2500000</v>
      </c>
    </row>
    <row r="476" spans="1:9" ht="13.8" x14ac:dyDescent="0.3">
      <c r="A476" s="15">
        <v>470</v>
      </c>
      <c r="B476" s="19" t="s">
        <v>765</v>
      </c>
      <c r="C476" s="27" t="s">
        <v>772</v>
      </c>
      <c r="D476" s="27" t="s">
        <v>354</v>
      </c>
      <c r="E476" s="27" t="s">
        <v>771</v>
      </c>
      <c r="F476" s="16" t="s">
        <v>778</v>
      </c>
      <c r="G476" s="28">
        <v>41284</v>
      </c>
      <c r="H476" s="19" t="s">
        <v>418</v>
      </c>
      <c r="I476" s="29">
        <v>1500000</v>
      </c>
    </row>
    <row r="477" spans="1:9" ht="13.8" x14ac:dyDescent="0.3">
      <c r="A477" s="15">
        <v>471</v>
      </c>
      <c r="B477" s="19" t="s">
        <v>766</v>
      </c>
      <c r="C477" s="27" t="s">
        <v>771</v>
      </c>
      <c r="D477" s="27" t="s">
        <v>375</v>
      </c>
      <c r="E477" s="27" t="s">
        <v>771</v>
      </c>
      <c r="F477" s="16" t="s">
        <v>778</v>
      </c>
      <c r="G477" s="28">
        <v>41284</v>
      </c>
      <c r="H477" s="19" t="s">
        <v>418</v>
      </c>
      <c r="I477" s="29">
        <v>1500000</v>
      </c>
    </row>
    <row r="478" spans="1:9" s="1" customFormat="1" ht="13.8" x14ac:dyDescent="0.3">
      <c r="A478" s="15">
        <v>472</v>
      </c>
      <c r="B478" s="19" t="s">
        <v>248</v>
      </c>
      <c r="C478" s="27" t="s">
        <v>773</v>
      </c>
      <c r="D478" s="27" t="s">
        <v>740</v>
      </c>
      <c r="E478" s="27" t="s">
        <v>777</v>
      </c>
      <c r="F478" s="16" t="s">
        <v>778</v>
      </c>
      <c r="G478" s="28">
        <v>41284</v>
      </c>
      <c r="H478" s="19" t="s">
        <v>418</v>
      </c>
      <c r="I478" s="29">
        <v>750000</v>
      </c>
    </row>
    <row r="479" spans="1:9" s="1" customFormat="1" ht="13.8" x14ac:dyDescent="0.3">
      <c r="A479" s="15">
        <v>473</v>
      </c>
      <c r="B479" s="19" t="s">
        <v>767</v>
      </c>
      <c r="C479" s="27" t="s">
        <v>773</v>
      </c>
      <c r="D479" s="27" t="s">
        <v>740</v>
      </c>
      <c r="E479" s="27" t="s">
        <v>777</v>
      </c>
      <c r="F479" s="16" t="s">
        <v>778</v>
      </c>
      <c r="G479" s="28">
        <v>41284</v>
      </c>
      <c r="H479" s="19" t="s">
        <v>418</v>
      </c>
      <c r="I479" s="29">
        <v>1000000</v>
      </c>
    </row>
    <row r="480" spans="1:9" s="1" customFormat="1" ht="13.8" x14ac:dyDescent="0.3">
      <c r="A480" s="15">
        <v>474</v>
      </c>
      <c r="B480" s="19" t="s">
        <v>768</v>
      </c>
      <c r="C480" s="27" t="s">
        <v>773</v>
      </c>
      <c r="D480" s="27" t="s">
        <v>740</v>
      </c>
      <c r="E480" s="27" t="s">
        <v>777</v>
      </c>
      <c r="F480" s="16" t="s">
        <v>778</v>
      </c>
      <c r="G480" s="28">
        <v>41284</v>
      </c>
      <c r="H480" s="19" t="s">
        <v>418</v>
      </c>
      <c r="I480" s="29">
        <v>1000000</v>
      </c>
    </row>
    <row r="481" spans="1:9" ht="13.8" x14ac:dyDescent="0.3">
      <c r="A481" s="15">
        <v>475</v>
      </c>
      <c r="B481" s="19" t="s">
        <v>779</v>
      </c>
      <c r="C481" s="27" t="s">
        <v>786</v>
      </c>
      <c r="D481" s="27" t="s">
        <v>364</v>
      </c>
      <c r="E481" s="27" t="s">
        <v>792</v>
      </c>
      <c r="F481" s="16" t="s">
        <v>794</v>
      </c>
      <c r="G481" s="28">
        <v>41293</v>
      </c>
      <c r="H481" s="19" t="s">
        <v>417</v>
      </c>
      <c r="I481" s="29">
        <v>3000000</v>
      </c>
    </row>
    <row r="482" spans="1:9" ht="13.8" x14ac:dyDescent="0.3">
      <c r="A482" s="15">
        <v>476</v>
      </c>
      <c r="B482" s="19" t="s">
        <v>780</v>
      </c>
      <c r="C482" s="27" t="s">
        <v>786</v>
      </c>
      <c r="D482" s="27" t="s">
        <v>365</v>
      </c>
      <c r="E482" s="27" t="s">
        <v>792</v>
      </c>
      <c r="F482" s="16" t="s">
        <v>794</v>
      </c>
      <c r="G482" s="28">
        <v>41293</v>
      </c>
      <c r="H482" s="19" t="s">
        <v>417</v>
      </c>
      <c r="I482" s="29">
        <v>1500000</v>
      </c>
    </row>
    <row r="483" spans="1:9" s="1" customFormat="1" ht="13.8" x14ac:dyDescent="0.3">
      <c r="A483" s="15">
        <v>477</v>
      </c>
      <c r="B483" s="19" t="s">
        <v>781</v>
      </c>
      <c r="C483" s="27" t="s">
        <v>786</v>
      </c>
      <c r="D483" s="27" t="s">
        <v>365</v>
      </c>
      <c r="E483" s="27" t="s">
        <v>792</v>
      </c>
      <c r="F483" s="16" t="s">
        <v>794</v>
      </c>
      <c r="G483" s="28">
        <v>41293</v>
      </c>
      <c r="H483" s="19" t="s">
        <v>417</v>
      </c>
      <c r="I483" s="29">
        <v>500000</v>
      </c>
    </row>
    <row r="484" spans="1:9" s="1" customFormat="1" ht="13.8" x14ac:dyDescent="0.3">
      <c r="A484" s="15">
        <v>478</v>
      </c>
      <c r="B484" s="19" t="s">
        <v>782</v>
      </c>
      <c r="C484" s="27" t="s">
        <v>786</v>
      </c>
      <c r="D484" s="27" t="s">
        <v>364</v>
      </c>
      <c r="E484" s="27" t="s">
        <v>792</v>
      </c>
      <c r="F484" s="16" t="s">
        <v>794</v>
      </c>
      <c r="G484" s="28">
        <v>41293</v>
      </c>
      <c r="H484" s="19" t="s">
        <v>417</v>
      </c>
      <c r="I484" s="29">
        <v>500000</v>
      </c>
    </row>
    <row r="485" spans="1:9" s="1" customFormat="1" ht="13.8" x14ac:dyDescent="0.3">
      <c r="A485" s="15">
        <v>479</v>
      </c>
      <c r="B485" s="19" t="s">
        <v>783</v>
      </c>
      <c r="C485" s="27" t="s">
        <v>787</v>
      </c>
      <c r="D485" s="27" t="s">
        <v>791</v>
      </c>
      <c r="E485" s="27" t="s">
        <v>792</v>
      </c>
      <c r="F485" s="16" t="s">
        <v>794</v>
      </c>
      <c r="G485" s="28">
        <v>41293</v>
      </c>
      <c r="H485" s="19" t="s">
        <v>417</v>
      </c>
      <c r="I485" s="29">
        <v>500000</v>
      </c>
    </row>
    <row r="486" spans="1:9" ht="13.8" x14ac:dyDescent="0.3">
      <c r="A486" s="15">
        <v>480</v>
      </c>
      <c r="B486" s="19" t="s">
        <v>668</v>
      </c>
      <c r="C486" s="27" t="s">
        <v>788</v>
      </c>
      <c r="D486" s="27" t="s">
        <v>367</v>
      </c>
      <c r="E486" s="27" t="s">
        <v>788</v>
      </c>
      <c r="F486" s="16" t="s">
        <v>794</v>
      </c>
      <c r="G486" s="28">
        <v>41286</v>
      </c>
      <c r="H486" s="19" t="s">
        <v>115</v>
      </c>
      <c r="I486" s="29">
        <v>60000000</v>
      </c>
    </row>
    <row r="487" spans="1:9" ht="13.8" x14ac:dyDescent="0.3">
      <c r="A487" s="15">
        <v>481</v>
      </c>
      <c r="B487" s="19" t="s">
        <v>784</v>
      </c>
      <c r="C487" s="27" t="s">
        <v>789</v>
      </c>
      <c r="D487" s="27"/>
      <c r="E487" s="27" t="s">
        <v>788</v>
      </c>
      <c r="F487" s="16" t="s">
        <v>794</v>
      </c>
      <c r="G487" s="28">
        <v>41327</v>
      </c>
      <c r="H487" s="19" t="s">
        <v>417</v>
      </c>
      <c r="I487" s="29">
        <v>10000000</v>
      </c>
    </row>
    <row r="488" spans="1:9" s="1" customFormat="1" ht="13.8" x14ac:dyDescent="0.3">
      <c r="A488" s="15">
        <v>482</v>
      </c>
      <c r="B488" s="19" t="s">
        <v>785</v>
      </c>
      <c r="C488" s="27" t="s">
        <v>790</v>
      </c>
      <c r="D488" s="27" t="s">
        <v>370</v>
      </c>
      <c r="E488" s="27" t="s">
        <v>793</v>
      </c>
      <c r="F488" s="16" t="s">
        <v>794</v>
      </c>
      <c r="G488" s="28">
        <v>41599</v>
      </c>
      <c r="H488" s="19" t="s">
        <v>418</v>
      </c>
      <c r="I488" s="29">
        <v>4500000</v>
      </c>
    </row>
    <row r="489" spans="1:9" s="1" customFormat="1" ht="13.8" x14ac:dyDescent="0.3">
      <c r="A489" s="15">
        <v>483</v>
      </c>
      <c r="B489" s="19" t="s">
        <v>795</v>
      </c>
      <c r="C489" s="27" t="s">
        <v>800</v>
      </c>
      <c r="D489" s="27" t="s">
        <v>112</v>
      </c>
      <c r="E489" s="27" t="s">
        <v>804</v>
      </c>
      <c r="F489" s="16" t="s">
        <v>807</v>
      </c>
      <c r="G489" s="28">
        <v>41286</v>
      </c>
      <c r="H489" s="19" t="s">
        <v>418</v>
      </c>
      <c r="I489" s="29">
        <v>0</v>
      </c>
    </row>
    <row r="490" spans="1:9" ht="13.8" x14ac:dyDescent="0.3">
      <c r="A490" s="15">
        <v>484</v>
      </c>
      <c r="B490" s="19" t="s">
        <v>796</v>
      </c>
      <c r="C490" s="27" t="s">
        <v>801</v>
      </c>
      <c r="D490" s="27" t="s">
        <v>187</v>
      </c>
      <c r="E490" s="27" t="s">
        <v>805</v>
      </c>
      <c r="F490" s="16" t="s">
        <v>807</v>
      </c>
      <c r="G490" s="28">
        <v>41378</v>
      </c>
      <c r="H490" s="19" t="s">
        <v>114</v>
      </c>
      <c r="I490" s="35" t="s">
        <v>117</v>
      </c>
    </row>
    <row r="491" spans="1:9" ht="13.8" x14ac:dyDescent="0.3">
      <c r="A491" s="15">
        <v>485</v>
      </c>
      <c r="B491" s="19" t="s">
        <v>797</v>
      </c>
      <c r="C491" s="27" t="s">
        <v>801</v>
      </c>
      <c r="D491" s="27" t="s">
        <v>187</v>
      </c>
      <c r="E491" s="27" t="s">
        <v>805</v>
      </c>
      <c r="F491" s="16" t="s">
        <v>807</v>
      </c>
      <c r="G491" s="28">
        <v>41378</v>
      </c>
      <c r="H491" s="19" t="s">
        <v>114</v>
      </c>
      <c r="I491" s="35" t="s">
        <v>117</v>
      </c>
    </row>
    <row r="492" spans="1:9" s="1" customFormat="1" ht="13.8" x14ac:dyDescent="0.3">
      <c r="A492" s="15">
        <v>486</v>
      </c>
      <c r="B492" s="19" t="s">
        <v>798</v>
      </c>
      <c r="C492" s="27" t="s">
        <v>802</v>
      </c>
      <c r="D492" s="31" t="s">
        <v>803</v>
      </c>
      <c r="E492" s="27" t="s">
        <v>806</v>
      </c>
      <c r="F492" s="16" t="s">
        <v>807</v>
      </c>
      <c r="G492" s="28">
        <v>41457</v>
      </c>
      <c r="H492" s="19" t="s">
        <v>417</v>
      </c>
      <c r="I492" s="29">
        <v>2500000</v>
      </c>
    </row>
    <row r="493" spans="1:9" s="1" customFormat="1" ht="13.8" x14ac:dyDescent="0.3">
      <c r="A493" s="15">
        <v>487</v>
      </c>
      <c r="B493" s="19" t="s">
        <v>799</v>
      </c>
      <c r="C493" s="27" t="s">
        <v>802</v>
      </c>
      <c r="D493" s="31" t="s">
        <v>803</v>
      </c>
      <c r="E493" s="27" t="s">
        <v>806</v>
      </c>
      <c r="F493" s="16" t="s">
        <v>807</v>
      </c>
      <c r="G493" s="28">
        <v>41457</v>
      </c>
      <c r="H493" s="19" t="s">
        <v>417</v>
      </c>
      <c r="I493" s="29">
        <v>2500000</v>
      </c>
    </row>
    <row r="494" spans="1:9" ht="13.8" x14ac:dyDescent="0.3">
      <c r="A494" s="15">
        <v>488</v>
      </c>
      <c r="B494" s="19" t="s">
        <v>810</v>
      </c>
      <c r="C494" s="27" t="s">
        <v>314</v>
      </c>
      <c r="D494" s="27" t="s">
        <v>185</v>
      </c>
      <c r="E494" s="27" t="s">
        <v>808</v>
      </c>
      <c r="F494" s="27" t="s">
        <v>812</v>
      </c>
      <c r="G494" s="28">
        <v>41293</v>
      </c>
      <c r="H494" s="19" t="s">
        <v>958</v>
      </c>
      <c r="I494" s="29">
        <v>5000000</v>
      </c>
    </row>
    <row r="495" spans="1:9" ht="13.8" x14ac:dyDescent="0.3">
      <c r="A495" s="15">
        <v>489</v>
      </c>
      <c r="B495" s="19" t="s">
        <v>811</v>
      </c>
      <c r="C495" s="27" t="s">
        <v>809</v>
      </c>
      <c r="D495" s="27" t="s">
        <v>102</v>
      </c>
      <c r="E495" s="27" t="s">
        <v>808</v>
      </c>
      <c r="F495" s="27" t="s">
        <v>812</v>
      </c>
      <c r="G495" s="28">
        <v>41325</v>
      </c>
      <c r="H495" s="19" t="s">
        <v>115</v>
      </c>
      <c r="I495" s="29">
        <v>7500000</v>
      </c>
    </row>
    <row r="496" spans="1:9" s="1" customFormat="1" ht="13.8" x14ac:dyDescent="0.3">
      <c r="A496" s="15">
        <v>490</v>
      </c>
      <c r="B496" s="19" t="s">
        <v>813</v>
      </c>
      <c r="C496" s="27" t="s">
        <v>823</v>
      </c>
      <c r="D496" s="27" t="s">
        <v>744</v>
      </c>
      <c r="E496" s="27" t="s">
        <v>168</v>
      </c>
      <c r="F496" s="16" t="s">
        <v>839</v>
      </c>
      <c r="G496" s="28">
        <v>41287</v>
      </c>
      <c r="H496" s="19" t="s">
        <v>418</v>
      </c>
      <c r="I496" s="29">
        <v>2000000</v>
      </c>
    </row>
    <row r="497" spans="1:9" ht="13.8" x14ac:dyDescent="0.3">
      <c r="A497" s="15">
        <v>491</v>
      </c>
      <c r="B497" s="19" t="s">
        <v>814</v>
      </c>
      <c r="C497" s="27" t="s">
        <v>332</v>
      </c>
      <c r="D497" s="27" t="s">
        <v>833</v>
      </c>
      <c r="E497" s="27" t="s">
        <v>168</v>
      </c>
      <c r="F497" s="16" t="s">
        <v>839</v>
      </c>
      <c r="G497" s="28">
        <v>41287</v>
      </c>
      <c r="H497" s="19" t="s">
        <v>417</v>
      </c>
      <c r="I497" s="29">
        <v>4000000</v>
      </c>
    </row>
    <row r="498" spans="1:9" ht="13.8" x14ac:dyDescent="0.3">
      <c r="A498" s="15">
        <v>492</v>
      </c>
      <c r="B498" s="19" t="s">
        <v>815</v>
      </c>
      <c r="C498" s="27" t="s">
        <v>824</v>
      </c>
      <c r="D498" s="27" t="s">
        <v>185</v>
      </c>
      <c r="E498" s="27" t="s">
        <v>837</v>
      </c>
      <c r="F498" s="16" t="s">
        <v>839</v>
      </c>
      <c r="G498" s="28">
        <v>41277</v>
      </c>
      <c r="H498" s="19" t="s">
        <v>418</v>
      </c>
      <c r="I498" s="29">
        <v>10000000</v>
      </c>
    </row>
    <row r="499" spans="1:9" s="1" customFormat="1" ht="13.8" x14ac:dyDescent="0.3">
      <c r="A499" s="15">
        <v>493</v>
      </c>
      <c r="B499" s="19" t="s">
        <v>816</v>
      </c>
      <c r="C499" s="27" t="s">
        <v>825</v>
      </c>
      <c r="D499" s="27" t="s">
        <v>720</v>
      </c>
      <c r="E499" s="27" t="s">
        <v>838</v>
      </c>
      <c r="F499" s="16" t="s">
        <v>839</v>
      </c>
      <c r="G499" s="28">
        <v>41311</v>
      </c>
      <c r="H499" s="19" t="s">
        <v>418</v>
      </c>
      <c r="I499" s="29">
        <v>0</v>
      </c>
    </row>
    <row r="500" spans="1:9" s="1" customFormat="1" ht="13.8" x14ac:dyDescent="0.3">
      <c r="A500" s="15">
        <v>494</v>
      </c>
      <c r="B500" s="19" t="s">
        <v>817</v>
      </c>
      <c r="C500" s="27" t="s">
        <v>826</v>
      </c>
      <c r="D500" s="27" t="s">
        <v>834</v>
      </c>
      <c r="E500" s="27" t="s">
        <v>837</v>
      </c>
      <c r="F500" s="16" t="s">
        <v>839</v>
      </c>
      <c r="G500" s="28">
        <v>41312</v>
      </c>
      <c r="H500" s="19" t="s">
        <v>418</v>
      </c>
      <c r="I500" s="29">
        <v>7000000</v>
      </c>
    </row>
    <row r="501" spans="1:9" s="1" customFormat="1" ht="13.8" x14ac:dyDescent="0.3">
      <c r="A501" s="15">
        <v>495</v>
      </c>
      <c r="B501" s="19" t="s">
        <v>610</v>
      </c>
      <c r="C501" s="27" t="s">
        <v>827</v>
      </c>
      <c r="D501" s="27"/>
      <c r="E501" s="27" t="s">
        <v>827</v>
      </c>
      <c r="F501" s="16" t="s">
        <v>839</v>
      </c>
      <c r="G501" s="28">
        <v>41329</v>
      </c>
      <c r="H501" s="19" t="s">
        <v>417</v>
      </c>
      <c r="I501" s="29">
        <v>6500000</v>
      </c>
    </row>
    <row r="502" spans="1:9" s="1" customFormat="1" ht="13.8" x14ac:dyDescent="0.3">
      <c r="A502" s="15">
        <v>496</v>
      </c>
      <c r="B502" s="19" t="s">
        <v>818</v>
      </c>
      <c r="C502" s="27" t="s">
        <v>827</v>
      </c>
      <c r="D502" s="27"/>
      <c r="E502" s="27" t="s">
        <v>827</v>
      </c>
      <c r="F502" s="16" t="s">
        <v>839</v>
      </c>
      <c r="G502" s="28">
        <v>41329</v>
      </c>
      <c r="H502" s="19" t="s">
        <v>417</v>
      </c>
      <c r="I502" s="29">
        <v>7000000</v>
      </c>
    </row>
    <row r="503" spans="1:9" s="1" customFormat="1" ht="13.8" x14ac:dyDescent="0.3">
      <c r="A503" s="15">
        <v>497</v>
      </c>
      <c r="B503" s="19" t="s">
        <v>819</v>
      </c>
      <c r="C503" s="27" t="s">
        <v>828</v>
      </c>
      <c r="D503" s="27" t="s">
        <v>362</v>
      </c>
      <c r="E503" s="27" t="s">
        <v>839</v>
      </c>
      <c r="F503" s="16" t="s">
        <v>839</v>
      </c>
      <c r="G503" s="28">
        <v>41309</v>
      </c>
      <c r="H503" s="19" t="s">
        <v>418</v>
      </c>
      <c r="I503" s="29">
        <v>0</v>
      </c>
    </row>
    <row r="504" spans="1:9" s="1" customFormat="1" ht="13.8" x14ac:dyDescent="0.3">
      <c r="A504" s="15">
        <v>498</v>
      </c>
      <c r="B504" s="19" t="s">
        <v>820</v>
      </c>
      <c r="C504" s="27" t="s">
        <v>829</v>
      </c>
      <c r="D504" s="27" t="s">
        <v>835</v>
      </c>
      <c r="E504" s="27" t="s">
        <v>168</v>
      </c>
      <c r="F504" s="16" t="s">
        <v>839</v>
      </c>
      <c r="G504" s="28">
        <v>41397</v>
      </c>
      <c r="H504" s="19" t="s">
        <v>417</v>
      </c>
      <c r="I504" s="29">
        <v>7000000</v>
      </c>
    </row>
    <row r="505" spans="1:9" s="1" customFormat="1" ht="13.8" x14ac:dyDescent="0.3">
      <c r="A505" s="15">
        <v>499</v>
      </c>
      <c r="B505" s="19" t="s">
        <v>821</v>
      </c>
      <c r="C505" s="27" t="s">
        <v>831</v>
      </c>
      <c r="D505" s="27" t="s">
        <v>751</v>
      </c>
      <c r="E505" s="27" t="s">
        <v>841</v>
      </c>
      <c r="F505" s="16" t="s">
        <v>839</v>
      </c>
      <c r="G505" s="28">
        <v>41575</v>
      </c>
      <c r="H505" s="19" t="s">
        <v>508</v>
      </c>
      <c r="I505" s="35" t="s">
        <v>117</v>
      </c>
    </row>
    <row r="506" spans="1:9" s="1" customFormat="1" ht="13.8" x14ac:dyDescent="0.3">
      <c r="A506" s="15">
        <v>500</v>
      </c>
      <c r="B506" s="19" t="s">
        <v>822</v>
      </c>
      <c r="C506" s="27" t="s">
        <v>832</v>
      </c>
      <c r="D506" s="27" t="s">
        <v>836</v>
      </c>
      <c r="E506" s="27" t="s">
        <v>840</v>
      </c>
      <c r="F506" s="16" t="s">
        <v>839</v>
      </c>
      <c r="G506" s="28">
        <v>41591</v>
      </c>
      <c r="H506" s="19" t="s">
        <v>417</v>
      </c>
      <c r="I506" s="29">
        <v>2900000</v>
      </c>
    </row>
    <row r="507" spans="1:9" s="1" customFormat="1" ht="13.8" x14ac:dyDescent="0.3">
      <c r="A507" s="15">
        <v>501</v>
      </c>
      <c r="B507" s="19" t="s">
        <v>437</v>
      </c>
      <c r="C507" s="27" t="s">
        <v>832</v>
      </c>
      <c r="D507" s="27" t="s">
        <v>836</v>
      </c>
      <c r="E507" s="27" t="s">
        <v>840</v>
      </c>
      <c r="F507" s="16" t="s">
        <v>839</v>
      </c>
      <c r="G507" s="28">
        <v>41591</v>
      </c>
      <c r="H507" s="19" t="s">
        <v>417</v>
      </c>
      <c r="I507" s="29">
        <v>1000000</v>
      </c>
    </row>
    <row r="508" spans="1:9" ht="13.8" x14ac:dyDescent="0.3">
      <c r="A508" s="15">
        <v>502</v>
      </c>
      <c r="B508" s="19" t="s">
        <v>842</v>
      </c>
      <c r="C508" s="27" t="s">
        <v>922</v>
      </c>
      <c r="D508" s="27" t="s">
        <v>948</v>
      </c>
      <c r="E508" s="27" t="s">
        <v>955</v>
      </c>
      <c r="F508" s="16" t="s">
        <v>921</v>
      </c>
      <c r="G508" s="28">
        <v>41426</v>
      </c>
      <c r="H508" s="19" t="s">
        <v>417</v>
      </c>
      <c r="I508" s="29">
        <v>7000000</v>
      </c>
    </row>
    <row r="509" spans="1:9" s="1" customFormat="1" ht="13.8" x14ac:dyDescent="0.3">
      <c r="A509" s="15">
        <v>503</v>
      </c>
      <c r="B509" s="19" t="s">
        <v>843</v>
      </c>
      <c r="C509" s="27" t="s">
        <v>922</v>
      </c>
      <c r="D509" s="27" t="s">
        <v>948</v>
      </c>
      <c r="E509" s="27" t="s">
        <v>955</v>
      </c>
      <c r="F509" s="16" t="s">
        <v>921</v>
      </c>
      <c r="G509" s="28">
        <v>41426</v>
      </c>
      <c r="H509" s="19" t="s">
        <v>417</v>
      </c>
      <c r="I509" s="29">
        <v>500000</v>
      </c>
    </row>
    <row r="510" spans="1:9" s="1" customFormat="1" ht="13.8" x14ac:dyDescent="0.3">
      <c r="A510" s="15">
        <v>504</v>
      </c>
      <c r="B510" s="19" t="s">
        <v>844</v>
      </c>
      <c r="C510" s="27" t="s">
        <v>922</v>
      </c>
      <c r="D510" s="27" t="s">
        <v>948</v>
      </c>
      <c r="E510" s="27" t="s">
        <v>955</v>
      </c>
      <c r="F510" s="16" t="s">
        <v>921</v>
      </c>
      <c r="G510" s="28">
        <v>41426</v>
      </c>
      <c r="H510" s="19" t="s">
        <v>417</v>
      </c>
      <c r="I510" s="29">
        <v>500000</v>
      </c>
    </row>
    <row r="511" spans="1:9" ht="13.8" x14ac:dyDescent="0.3">
      <c r="A511" s="15">
        <v>505</v>
      </c>
      <c r="B511" s="19" t="s">
        <v>845</v>
      </c>
      <c r="C511" s="27" t="s">
        <v>923</v>
      </c>
      <c r="D511" s="27" t="s">
        <v>95</v>
      </c>
      <c r="E511" s="27" t="s">
        <v>955</v>
      </c>
      <c r="F511" s="16" t="s">
        <v>921</v>
      </c>
      <c r="G511" s="28">
        <v>41426</v>
      </c>
      <c r="H511" s="19" t="s">
        <v>417</v>
      </c>
      <c r="I511" s="29">
        <v>3500000</v>
      </c>
    </row>
    <row r="512" spans="1:9" ht="13.8" x14ac:dyDescent="0.3">
      <c r="A512" s="15">
        <v>506</v>
      </c>
      <c r="B512" s="19" t="s">
        <v>846</v>
      </c>
      <c r="C512" s="27" t="s">
        <v>923</v>
      </c>
      <c r="D512" s="27" t="s">
        <v>119</v>
      </c>
      <c r="E512" s="27" t="s">
        <v>955</v>
      </c>
      <c r="F512" s="16" t="s">
        <v>921</v>
      </c>
      <c r="G512" s="28">
        <v>41426</v>
      </c>
      <c r="H512" s="19" t="s">
        <v>417</v>
      </c>
      <c r="I512" s="29">
        <v>3000000</v>
      </c>
    </row>
    <row r="513" spans="1:9" ht="13.8" x14ac:dyDescent="0.3">
      <c r="A513" s="15">
        <v>507</v>
      </c>
      <c r="B513" s="19" t="s">
        <v>847</v>
      </c>
      <c r="C513" s="27" t="s">
        <v>923</v>
      </c>
      <c r="D513" s="27" t="s">
        <v>95</v>
      </c>
      <c r="E513" s="27" t="s">
        <v>955</v>
      </c>
      <c r="F513" s="16" t="s">
        <v>921</v>
      </c>
      <c r="G513" s="28">
        <v>41426</v>
      </c>
      <c r="H513" s="19" t="s">
        <v>417</v>
      </c>
      <c r="I513" s="29">
        <v>4500000</v>
      </c>
    </row>
    <row r="514" spans="1:9" s="1" customFormat="1" ht="13.8" x14ac:dyDescent="0.3">
      <c r="A514" s="15">
        <v>508</v>
      </c>
      <c r="B514" s="19" t="s">
        <v>848</v>
      </c>
      <c r="C514" s="27" t="s">
        <v>923</v>
      </c>
      <c r="D514" s="27" t="s">
        <v>119</v>
      </c>
      <c r="E514" s="27" t="s">
        <v>955</v>
      </c>
      <c r="F514" s="16" t="s">
        <v>921</v>
      </c>
      <c r="G514" s="28">
        <v>41426</v>
      </c>
      <c r="H514" s="19" t="s">
        <v>417</v>
      </c>
      <c r="I514" s="29">
        <v>1000000</v>
      </c>
    </row>
    <row r="515" spans="1:9" ht="13.8" x14ac:dyDescent="0.3">
      <c r="A515" s="15">
        <v>509</v>
      </c>
      <c r="B515" s="19" t="s">
        <v>849</v>
      </c>
      <c r="C515" s="27" t="s">
        <v>923</v>
      </c>
      <c r="D515" s="27" t="s">
        <v>95</v>
      </c>
      <c r="E515" s="27" t="s">
        <v>955</v>
      </c>
      <c r="F515" s="16" t="s">
        <v>921</v>
      </c>
      <c r="G515" s="28">
        <v>41426</v>
      </c>
      <c r="H515" s="19" t="s">
        <v>417</v>
      </c>
      <c r="I515" s="29">
        <v>2500000</v>
      </c>
    </row>
    <row r="516" spans="1:9" ht="13.8" x14ac:dyDescent="0.3">
      <c r="A516" s="15">
        <v>510</v>
      </c>
      <c r="B516" s="19" t="s">
        <v>663</v>
      </c>
      <c r="C516" s="27" t="s">
        <v>332</v>
      </c>
      <c r="D516" s="31" t="s">
        <v>111</v>
      </c>
      <c r="E516" s="27" t="s">
        <v>924</v>
      </c>
      <c r="F516" s="16" t="s">
        <v>921</v>
      </c>
      <c r="G516" s="28">
        <v>41280</v>
      </c>
      <c r="H516" s="19" t="s">
        <v>418</v>
      </c>
      <c r="I516" s="29">
        <v>3000000</v>
      </c>
    </row>
    <row r="517" spans="1:9" ht="13.8" x14ac:dyDescent="0.3">
      <c r="A517" s="15">
        <v>511</v>
      </c>
      <c r="B517" s="19" t="s">
        <v>850</v>
      </c>
      <c r="C517" s="27" t="s">
        <v>924</v>
      </c>
      <c r="D517" s="31" t="s">
        <v>949</v>
      </c>
      <c r="E517" s="27" t="s">
        <v>924</v>
      </c>
      <c r="F517" s="16" t="s">
        <v>921</v>
      </c>
      <c r="G517" s="28">
        <v>41280</v>
      </c>
      <c r="H517" s="19" t="s">
        <v>418</v>
      </c>
      <c r="I517" s="29">
        <v>2000000</v>
      </c>
    </row>
    <row r="518" spans="1:9" s="1" customFormat="1" ht="12.75" customHeight="1" x14ac:dyDescent="0.3">
      <c r="A518" s="15">
        <v>512</v>
      </c>
      <c r="B518" s="19" t="s">
        <v>851</v>
      </c>
      <c r="C518" s="27" t="s">
        <v>925</v>
      </c>
      <c r="D518" s="31"/>
      <c r="E518" s="27" t="s">
        <v>924</v>
      </c>
      <c r="F518" s="16" t="s">
        <v>921</v>
      </c>
      <c r="G518" s="28">
        <v>41280</v>
      </c>
      <c r="H518" s="19" t="s">
        <v>418</v>
      </c>
      <c r="I518" s="36" t="s">
        <v>960</v>
      </c>
    </row>
    <row r="519" spans="1:9" s="1" customFormat="1" ht="13.8" x14ac:dyDescent="0.3">
      <c r="A519" s="15">
        <v>513</v>
      </c>
      <c r="B519" s="19" t="s">
        <v>851</v>
      </c>
      <c r="C519" s="27" t="s">
        <v>926</v>
      </c>
      <c r="D519" s="31"/>
      <c r="E519" s="27" t="s">
        <v>932</v>
      </c>
      <c r="F519" s="16" t="s">
        <v>921</v>
      </c>
      <c r="G519" s="28">
        <v>41280</v>
      </c>
      <c r="H519" s="19" t="s">
        <v>418</v>
      </c>
      <c r="I519" s="36" t="s">
        <v>959</v>
      </c>
    </row>
    <row r="520" spans="1:9" ht="13.8" x14ac:dyDescent="0.3">
      <c r="A520" s="15">
        <v>514</v>
      </c>
      <c r="B520" s="19" t="s">
        <v>852</v>
      </c>
      <c r="C520" s="27" t="s">
        <v>927</v>
      </c>
      <c r="D520" s="31"/>
      <c r="E520" s="27" t="s">
        <v>932</v>
      </c>
      <c r="F520" s="16" t="s">
        <v>921</v>
      </c>
      <c r="G520" s="28">
        <v>41280</v>
      </c>
      <c r="H520" s="19" t="s">
        <v>418</v>
      </c>
      <c r="I520" s="29">
        <v>3000000</v>
      </c>
    </row>
    <row r="521" spans="1:9" ht="13.8" x14ac:dyDescent="0.3">
      <c r="A521" s="15">
        <v>515</v>
      </c>
      <c r="B521" s="19" t="s">
        <v>853</v>
      </c>
      <c r="C521" s="27" t="s">
        <v>928</v>
      </c>
      <c r="D521" s="31"/>
      <c r="E521" s="27"/>
      <c r="F521" s="16" t="s">
        <v>921</v>
      </c>
      <c r="G521" s="28">
        <v>41280</v>
      </c>
      <c r="H521" s="19" t="s">
        <v>418</v>
      </c>
      <c r="I521" s="29">
        <v>3000000</v>
      </c>
    </row>
    <row r="522" spans="1:9" ht="13.8" x14ac:dyDescent="0.3">
      <c r="A522" s="15">
        <v>516</v>
      </c>
      <c r="B522" s="19" t="s">
        <v>854</v>
      </c>
      <c r="C522" s="27" t="s">
        <v>924</v>
      </c>
      <c r="D522" s="27" t="s">
        <v>950</v>
      </c>
      <c r="E522" s="27" t="s">
        <v>924</v>
      </c>
      <c r="F522" s="16" t="s">
        <v>921</v>
      </c>
      <c r="G522" s="28">
        <v>41287</v>
      </c>
      <c r="H522" s="19" t="s">
        <v>418</v>
      </c>
      <c r="I522" s="29">
        <v>2000000</v>
      </c>
    </row>
    <row r="523" spans="1:9" ht="13.8" x14ac:dyDescent="0.3">
      <c r="A523" s="15">
        <v>517</v>
      </c>
      <c r="B523" s="19" t="s">
        <v>855</v>
      </c>
      <c r="C523" s="27" t="s">
        <v>924</v>
      </c>
      <c r="D523" s="27" t="s">
        <v>109</v>
      </c>
      <c r="E523" s="27" t="s">
        <v>924</v>
      </c>
      <c r="F523" s="16" t="s">
        <v>921</v>
      </c>
      <c r="G523" s="28">
        <v>41287</v>
      </c>
      <c r="H523" s="19" t="s">
        <v>418</v>
      </c>
      <c r="I523" s="29">
        <v>2500000</v>
      </c>
    </row>
    <row r="524" spans="1:9" ht="13.8" x14ac:dyDescent="0.3">
      <c r="A524" s="15">
        <v>518</v>
      </c>
      <c r="B524" s="19" t="s">
        <v>663</v>
      </c>
      <c r="C524" s="27" t="s">
        <v>924</v>
      </c>
      <c r="D524" s="27" t="s">
        <v>949</v>
      </c>
      <c r="E524" s="27" t="s">
        <v>924</v>
      </c>
      <c r="F524" s="16" t="s">
        <v>921</v>
      </c>
      <c r="G524" s="28">
        <v>41287</v>
      </c>
      <c r="H524" s="19" t="s">
        <v>418</v>
      </c>
      <c r="I524" s="29">
        <v>2000000</v>
      </c>
    </row>
    <row r="525" spans="1:9" ht="13.8" x14ac:dyDescent="0.3">
      <c r="A525" s="15">
        <v>519</v>
      </c>
      <c r="B525" s="19" t="s">
        <v>856</v>
      </c>
      <c r="C525" s="27" t="s">
        <v>929</v>
      </c>
      <c r="D525" s="27" t="s">
        <v>361</v>
      </c>
      <c r="E525" s="27" t="s">
        <v>929</v>
      </c>
      <c r="F525" s="16" t="s">
        <v>921</v>
      </c>
      <c r="G525" s="28">
        <v>41289</v>
      </c>
      <c r="H525" s="19" t="s">
        <v>417</v>
      </c>
      <c r="I525" s="29">
        <v>7500000</v>
      </c>
    </row>
    <row r="526" spans="1:9" s="1" customFormat="1" ht="13.8" x14ac:dyDescent="0.3">
      <c r="A526" s="15">
        <v>520</v>
      </c>
      <c r="B526" s="19" t="s">
        <v>857</v>
      </c>
      <c r="C526" s="27" t="s">
        <v>929</v>
      </c>
      <c r="D526" s="27" t="s">
        <v>361</v>
      </c>
      <c r="E526" s="27" t="s">
        <v>929</v>
      </c>
      <c r="F526" s="16" t="s">
        <v>921</v>
      </c>
      <c r="G526" s="28">
        <v>41289</v>
      </c>
      <c r="H526" s="19" t="s">
        <v>417</v>
      </c>
      <c r="I526" s="29">
        <v>1000000</v>
      </c>
    </row>
    <row r="527" spans="1:9" s="1" customFormat="1" ht="13.8" x14ac:dyDescent="0.3">
      <c r="A527" s="15">
        <v>521</v>
      </c>
      <c r="B527" s="19" t="s">
        <v>858</v>
      </c>
      <c r="C527" s="27" t="s">
        <v>929</v>
      </c>
      <c r="D527" s="27" t="s">
        <v>178</v>
      </c>
      <c r="E527" s="27" t="s">
        <v>929</v>
      </c>
      <c r="F527" s="16" t="s">
        <v>921</v>
      </c>
      <c r="G527" s="28">
        <v>41289</v>
      </c>
      <c r="H527" s="19" t="s">
        <v>417</v>
      </c>
      <c r="I527" s="29">
        <v>800000</v>
      </c>
    </row>
    <row r="528" spans="1:9" s="1" customFormat="1" ht="13.8" x14ac:dyDescent="0.3">
      <c r="A528" s="15">
        <v>522</v>
      </c>
      <c r="B528" s="19" t="s">
        <v>859</v>
      </c>
      <c r="C528" s="27" t="s">
        <v>930</v>
      </c>
      <c r="D528" s="27" t="s">
        <v>180</v>
      </c>
      <c r="E528" s="27" t="s">
        <v>929</v>
      </c>
      <c r="F528" s="16" t="s">
        <v>921</v>
      </c>
      <c r="G528" s="28">
        <v>41289</v>
      </c>
      <c r="H528" s="19" t="s">
        <v>417</v>
      </c>
      <c r="I528" s="29">
        <v>1000000</v>
      </c>
    </row>
    <row r="529" spans="1:9" s="1" customFormat="1" ht="13.8" x14ac:dyDescent="0.3">
      <c r="A529" s="15">
        <v>523</v>
      </c>
      <c r="B529" s="19" t="s">
        <v>860</v>
      </c>
      <c r="C529" s="27" t="s">
        <v>930</v>
      </c>
      <c r="D529" s="27" t="s">
        <v>180</v>
      </c>
      <c r="E529" s="27" t="s">
        <v>929</v>
      </c>
      <c r="F529" s="16" t="s">
        <v>921</v>
      </c>
      <c r="G529" s="28">
        <v>41289</v>
      </c>
      <c r="H529" s="19" t="s">
        <v>417</v>
      </c>
      <c r="I529" s="29">
        <v>1000000</v>
      </c>
    </row>
    <row r="530" spans="1:9" s="1" customFormat="1" ht="13.8" x14ac:dyDescent="0.3">
      <c r="A530" s="15">
        <v>524</v>
      </c>
      <c r="B530" s="19" t="s">
        <v>657</v>
      </c>
      <c r="C530" s="27" t="s">
        <v>930</v>
      </c>
      <c r="D530" s="27" t="s">
        <v>180</v>
      </c>
      <c r="E530" s="27" t="s">
        <v>929</v>
      </c>
      <c r="F530" s="16" t="s">
        <v>921</v>
      </c>
      <c r="G530" s="28">
        <v>41289</v>
      </c>
      <c r="H530" s="19" t="s">
        <v>417</v>
      </c>
      <c r="I530" s="29">
        <v>1000000</v>
      </c>
    </row>
    <row r="531" spans="1:9" s="1" customFormat="1" ht="13.8" x14ac:dyDescent="0.3">
      <c r="A531" s="15">
        <v>525</v>
      </c>
      <c r="B531" s="19" t="s">
        <v>550</v>
      </c>
      <c r="C531" s="27" t="s">
        <v>322</v>
      </c>
      <c r="D531" s="27" t="s">
        <v>951</v>
      </c>
      <c r="E531" s="27" t="s">
        <v>929</v>
      </c>
      <c r="F531" s="16" t="s">
        <v>921</v>
      </c>
      <c r="G531" s="28">
        <v>41289</v>
      </c>
      <c r="H531" s="19" t="s">
        <v>417</v>
      </c>
      <c r="I531" s="29">
        <v>500000</v>
      </c>
    </row>
    <row r="532" spans="1:9" s="1" customFormat="1" ht="13.8" x14ac:dyDescent="0.3">
      <c r="A532" s="15">
        <v>526</v>
      </c>
      <c r="B532" s="19" t="s">
        <v>861</v>
      </c>
      <c r="C532" s="27" t="s">
        <v>705</v>
      </c>
      <c r="D532" s="27" t="s">
        <v>187</v>
      </c>
      <c r="E532" s="27" t="s">
        <v>929</v>
      </c>
      <c r="F532" s="16" t="s">
        <v>921</v>
      </c>
      <c r="G532" s="28">
        <v>41289</v>
      </c>
      <c r="H532" s="19" t="s">
        <v>417</v>
      </c>
      <c r="I532" s="29">
        <v>1000000</v>
      </c>
    </row>
    <row r="533" spans="1:9" ht="13.8" x14ac:dyDescent="0.3">
      <c r="A533" s="15">
        <v>527</v>
      </c>
      <c r="B533" s="19" t="s">
        <v>862</v>
      </c>
      <c r="C533" s="27" t="s">
        <v>931</v>
      </c>
      <c r="D533" s="27" t="s">
        <v>952</v>
      </c>
      <c r="E533" s="27" t="s">
        <v>924</v>
      </c>
      <c r="F533" s="16" t="s">
        <v>921</v>
      </c>
      <c r="G533" s="28">
        <v>41310</v>
      </c>
      <c r="H533" s="19" t="s">
        <v>418</v>
      </c>
      <c r="I533" s="29">
        <v>2000000</v>
      </c>
    </row>
    <row r="534" spans="1:9" ht="13.8" x14ac:dyDescent="0.3">
      <c r="A534" s="15">
        <v>528</v>
      </c>
      <c r="B534" s="19" t="s">
        <v>863</v>
      </c>
      <c r="C534" s="27" t="s">
        <v>931</v>
      </c>
      <c r="D534" s="27" t="s">
        <v>953</v>
      </c>
      <c r="E534" s="27" t="s">
        <v>924</v>
      </c>
      <c r="F534" s="16" t="s">
        <v>921</v>
      </c>
      <c r="G534" s="28">
        <v>41310</v>
      </c>
      <c r="H534" s="19" t="s">
        <v>418</v>
      </c>
      <c r="I534" s="29">
        <v>2000000</v>
      </c>
    </row>
    <row r="535" spans="1:9" ht="13.8" x14ac:dyDescent="0.3">
      <c r="A535" s="15">
        <v>529</v>
      </c>
      <c r="B535" s="19" t="s">
        <v>34</v>
      </c>
      <c r="C535" s="27" t="s">
        <v>931</v>
      </c>
      <c r="D535" s="27" t="s">
        <v>374</v>
      </c>
      <c r="E535" s="27" t="s">
        <v>924</v>
      </c>
      <c r="F535" s="16" t="s">
        <v>921</v>
      </c>
      <c r="G535" s="28">
        <v>41310</v>
      </c>
      <c r="H535" s="19" t="s">
        <v>418</v>
      </c>
      <c r="I535" s="29">
        <v>2500000</v>
      </c>
    </row>
    <row r="536" spans="1:9" s="1" customFormat="1" ht="13.8" x14ac:dyDescent="0.3">
      <c r="A536" s="15">
        <v>530</v>
      </c>
      <c r="B536" s="19" t="s">
        <v>43</v>
      </c>
      <c r="C536" s="27" t="s">
        <v>931</v>
      </c>
      <c r="D536" s="27" t="s">
        <v>374</v>
      </c>
      <c r="E536" s="27" t="s">
        <v>924</v>
      </c>
      <c r="F536" s="16" t="s">
        <v>921</v>
      </c>
      <c r="G536" s="28">
        <v>41310</v>
      </c>
      <c r="H536" s="19" t="s">
        <v>418</v>
      </c>
      <c r="I536" s="29">
        <v>500000</v>
      </c>
    </row>
    <row r="537" spans="1:9" ht="13.8" x14ac:dyDescent="0.3">
      <c r="A537" s="15">
        <v>531</v>
      </c>
      <c r="B537" s="19" t="s">
        <v>864</v>
      </c>
      <c r="C537" s="27" t="s">
        <v>931</v>
      </c>
      <c r="D537" s="27" t="s">
        <v>952</v>
      </c>
      <c r="E537" s="27" t="s">
        <v>924</v>
      </c>
      <c r="F537" s="16" t="s">
        <v>921</v>
      </c>
      <c r="G537" s="28">
        <v>41310</v>
      </c>
      <c r="H537" s="19" t="s">
        <v>418</v>
      </c>
      <c r="I537" s="29">
        <v>1500000</v>
      </c>
    </row>
    <row r="538" spans="1:9" ht="13.8" x14ac:dyDescent="0.3">
      <c r="A538" s="15">
        <v>532</v>
      </c>
      <c r="B538" s="19" t="s">
        <v>865</v>
      </c>
      <c r="C538" s="27" t="s">
        <v>931</v>
      </c>
      <c r="D538" s="27" t="s">
        <v>952</v>
      </c>
      <c r="E538" s="27" t="s">
        <v>924</v>
      </c>
      <c r="F538" s="16" t="s">
        <v>921</v>
      </c>
      <c r="G538" s="28">
        <v>41310</v>
      </c>
      <c r="H538" s="19" t="s">
        <v>418</v>
      </c>
      <c r="I538" s="29">
        <v>2000000</v>
      </c>
    </row>
    <row r="539" spans="1:9" ht="13.8" x14ac:dyDescent="0.3">
      <c r="A539" s="15">
        <v>533</v>
      </c>
      <c r="B539" s="19" t="s">
        <v>866</v>
      </c>
      <c r="C539" s="27" t="s">
        <v>932</v>
      </c>
      <c r="D539" s="27" t="s">
        <v>109</v>
      </c>
      <c r="E539" s="27" t="s">
        <v>932</v>
      </c>
      <c r="F539" s="16" t="s">
        <v>921</v>
      </c>
      <c r="G539" s="28">
        <v>41310</v>
      </c>
      <c r="H539" s="19" t="s">
        <v>418</v>
      </c>
      <c r="I539" s="29">
        <v>3500000</v>
      </c>
    </row>
    <row r="540" spans="1:9" ht="13.8" x14ac:dyDescent="0.3">
      <c r="A540" s="15">
        <v>534</v>
      </c>
      <c r="B540" s="19" t="s">
        <v>867</v>
      </c>
      <c r="C540" s="27" t="s">
        <v>932</v>
      </c>
      <c r="D540" s="27" t="s">
        <v>95</v>
      </c>
      <c r="E540" s="27" t="s">
        <v>932</v>
      </c>
      <c r="F540" s="16" t="s">
        <v>921</v>
      </c>
      <c r="G540" s="28">
        <v>41310</v>
      </c>
      <c r="H540" s="19" t="s">
        <v>418</v>
      </c>
      <c r="I540" s="29">
        <v>5000000</v>
      </c>
    </row>
    <row r="541" spans="1:9" ht="13.8" x14ac:dyDescent="0.3">
      <c r="A541" s="15">
        <v>535</v>
      </c>
      <c r="B541" s="19" t="s">
        <v>868</v>
      </c>
      <c r="C541" s="27" t="s">
        <v>932</v>
      </c>
      <c r="D541" s="27" t="s">
        <v>95</v>
      </c>
      <c r="E541" s="27" t="s">
        <v>932</v>
      </c>
      <c r="F541" s="16" t="s">
        <v>921</v>
      </c>
      <c r="G541" s="28">
        <v>41310</v>
      </c>
      <c r="H541" s="19" t="s">
        <v>418</v>
      </c>
      <c r="I541" s="29">
        <v>1500000</v>
      </c>
    </row>
    <row r="542" spans="1:9" ht="13.8" x14ac:dyDescent="0.3">
      <c r="A542" s="15">
        <v>536</v>
      </c>
      <c r="B542" s="19" t="s">
        <v>869</v>
      </c>
      <c r="C542" s="27" t="s">
        <v>932</v>
      </c>
      <c r="D542" s="27" t="s">
        <v>95</v>
      </c>
      <c r="E542" s="27" t="s">
        <v>932</v>
      </c>
      <c r="F542" s="16" t="s">
        <v>921</v>
      </c>
      <c r="G542" s="28">
        <v>41310</v>
      </c>
      <c r="H542" s="19" t="s">
        <v>418</v>
      </c>
      <c r="I542" s="29">
        <v>1500000</v>
      </c>
    </row>
    <row r="543" spans="1:9" s="1" customFormat="1" ht="13.8" x14ac:dyDescent="0.3">
      <c r="A543" s="15">
        <v>537</v>
      </c>
      <c r="B543" s="19" t="s">
        <v>870</v>
      </c>
      <c r="C543" s="27" t="s">
        <v>933</v>
      </c>
      <c r="D543" s="31"/>
      <c r="E543" s="27" t="s">
        <v>932</v>
      </c>
      <c r="F543" s="16" t="s">
        <v>921</v>
      </c>
      <c r="G543" s="28">
        <v>41310</v>
      </c>
      <c r="H543" s="19" t="s">
        <v>418</v>
      </c>
      <c r="I543" s="29">
        <v>0</v>
      </c>
    </row>
    <row r="544" spans="1:9" ht="13.8" x14ac:dyDescent="0.3">
      <c r="A544" s="15">
        <v>538</v>
      </c>
      <c r="B544" s="19" t="s">
        <v>399</v>
      </c>
      <c r="C544" s="27" t="s">
        <v>934</v>
      </c>
      <c r="D544" s="27" t="s">
        <v>178</v>
      </c>
      <c r="E544" s="27" t="s">
        <v>956</v>
      </c>
      <c r="F544" s="16" t="s">
        <v>921</v>
      </c>
      <c r="G544" s="28">
        <v>41311</v>
      </c>
      <c r="H544" s="19" t="s">
        <v>418</v>
      </c>
      <c r="I544" s="29">
        <v>3500000</v>
      </c>
    </row>
    <row r="545" spans="1:9" ht="13.8" x14ac:dyDescent="0.3">
      <c r="A545" s="15">
        <v>539</v>
      </c>
      <c r="B545" s="19" t="s">
        <v>871</v>
      </c>
      <c r="C545" s="27" t="s">
        <v>935</v>
      </c>
      <c r="D545" s="27" t="s">
        <v>73</v>
      </c>
      <c r="E545" s="27" t="s">
        <v>956</v>
      </c>
      <c r="F545" s="16" t="s">
        <v>921</v>
      </c>
      <c r="G545" s="28">
        <v>41311</v>
      </c>
      <c r="H545" s="19" t="s">
        <v>418</v>
      </c>
      <c r="I545" s="29">
        <v>2000000</v>
      </c>
    </row>
    <row r="546" spans="1:9" ht="13.8" x14ac:dyDescent="0.3">
      <c r="A546" s="15">
        <v>540</v>
      </c>
      <c r="B546" s="19" t="s">
        <v>872</v>
      </c>
      <c r="C546" s="27" t="s">
        <v>936</v>
      </c>
      <c r="D546" s="27" t="s">
        <v>180</v>
      </c>
      <c r="E546" s="27" t="s">
        <v>956</v>
      </c>
      <c r="F546" s="16" t="s">
        <v>921</v>
      </c>
      <c r="G546" s="28">
        <v>41329</v>
      </c>
      <c r="H546" s="19" t="s">
        <v>417</v>
      </c>
      <c r="I546" s="29">
        <v>1500000</v>
      </c>
    </row>
    <row r="547" spans="1:9" ht="13.8" x14ac:dyDescent="0.3">
      <c r="A547" s="15">
        <v>541</v>
      </c>
      <c r="B547" s="19" t="s">
        <v>873</v>
      </c>
      <c r="C547" s="27" t="s">
        <v>937</v>
      </c>
      <c r="D547" s="27" t="s">
        <v>109</v>
      </c>
      <c r="E547" s="27" t="s">
        <v>956</v>
      </c>
      <c r="F547" s="16" t="s">
        <v>921</v>
      </c>
      <c r="G547" s="28">
        <v>41329</v>
      </c>
      <c r="H547" s="19" t="s">
        <v>417</v>
      </c>
      <c r="I547" s="29">
        <v>1500000</v>
      </c>
    </row>
    <row r="548" spans="1:9" ht="13.8" x14ac:dyDescent="0.3">
      <c r="A548" s="15">
        <v>542</v>
      </c>
      <c r="B548" s="19" t="s">
        <v>874</v>
      </c>
      <c r="C548" s="27" t="s">
        <v>935</v>
      </c>
      <c r="D548" s="27" t="s">
        <v>362</v>
      </c>
      <c r="E548" s="27" t="s">
        <v>956</v>
      </c>
      <c r="F548" s="16" t="s">
        <v>921</v>
      </c>
      <c r="G548" s="28">
        <v>41329</v>
      </c>
      <c r="H548" s="19" t="s">
        <v>417</v>
      </c>
      <c r="I548" s="29">
        <v>1500000</v>
      </c>
    </row>
    <row r="549" spans="1:9" ht="13.8" x14ac:dyDescent="0.3">
      <c r="A549" s="15">
        <v>543</v>
      </c>
      <c r="B549" s="19" t="s">
        <v>875</v>
      </c>
      <c r="C549" s="27" t="s">
        <v>830</v>
      </c>
      <c r="D549" s="27" t="s">
        <v>954</v>
      </c>
      <c r="E549" s="27" t="s">
        <v>932</v>
      </c>
      <c r="F549" s="16" t="s">
        <v>921</v>
      </c>
      <c r="G549" s="28">
        <v>41330</v>
      </c>
      <c r="H549" s="19" t="s">
        <v>417</v>
      </c>
      <c r="I549" s="29">
        <v>5000000</v>
      </c>
    </row>
    <row r="550" spans="1:9" ht="13.8" x14ac:dyDescent="0.3">
      <c r="A550" s="15">
        <v>544</v>
      </c>
      <c r="B550" s="19" t="s">
        <v>876</v>
      </c>
      <c r="C550" s="27" t="s">
        <v>830</v>
      </c>
      <c r="D550" s="27" t="s">
        <v>954</v>
      </c>
      <c r="E550" s="27" t="s">
        <v>932</v>
      </c>
      <c r="F550" s="16" t="s">
        <v>921</v>
      </c>
      <c r="G550" s="28">
        <v>41330</v>
      </c>
      <c r="H550" s="19" t="s">
        <v>417</v>
      </c>
      <c r="I550" s="29">
        <v>3500000</v>
      </c>
    </row>
    <row r="551" spans="1:9" ht="13.8" x14ac:dyDescent="0.3">
      <c r="A551" s="15">
        <v>545</v>
      </c>
      <c r="B551" s="19" t="s">
        <v>877</v>
      </c>
      <c r="C551" s="27" t="s">
        <v>934</v>
      </c>
      <c r="D551" s="27" t="s">
        <v>178</v>
      </c>
      <c r="E551" s="27" t="s">
        <v>932</v>
      </c>
      <c r="F551" s="16" t="s">
        <v>921</v>
      </c>
      <c r="G551" s="28">
        <v>41336</v>
      </c>
      <c r="H551" s="19" t="s">
        <v>417</v>
      </c>
      <c r="I551" s="29">
        <v>4000000</v>
      </c>
    </row>
    <row r="552" spans="1:9" ht="13.8" x14ac:dyDescent="0.3">
      <c r="A552" s="15">
        <v>546</v>
      </c>
      <c r="B552" s="19" t="s">
        <v>878</v>
      </c>
      <c r="C552" s="27" t="s">
        <v>938</v>
      </c>
      <c r="D552" s="27" t="s">
        <v>948</v>
      </c>
      <c r="E552" s="27" t="s">
        <v>924</v>
      </c>
      <c r="F552" s="16" t="s">
        <v>921</v>
      </c>
      <c r="G552" s="28">
        <v>41351</v>
      </c>
      <c r="H552" s="19" t="s">
        <v>417</v>
      </c>
      <c r="I552" s="29">
        <v>1500000</v>
      </c>
    </row>
    <row r="553" spans="1:9" s="1" customFormat="1" ht="13.8" x14ac:dyDescent="0.3">
      <c r="A553" s="15">
        <v>547</v>
      </c>
      <c r="B553" s="19" t="s">
        <v>879</v>
      </c>
      <c r="C553" s="27" t="s">
        <v>939</v>
      </c>
      <c r="D553" s="27"/>
      <c r="E553" s="27" t="s">
        <v>939</v>
      </c>
      <c r="F553" s="16" t="s">
        <v>921</v>
      </c>
      <c r="G553" s="28">
        <v>41351</v>
      </c>
      <c r="H553" s="19" t="s">
        <v>418</v>
      </c>
      <c r="I553" s="30">
        <v>0</v>
      </c>
    </row>
    <row r="554" spans="1:9" ht="13.8" x14ac:dyDescent="0.3">
      <c r="A554" s="15">
        <v>548</v>
      </c>
      <c r="B554" s="19" t="s">
        <v>880</v>
      </c>
      <c r="C554" s="27" t="s">
        <v>940</v>
      </c>
      <c r="D554" s="27" t="s">
        <v>178</v>
      </c>
      <c r="E554" s="27" t="s">
        <v>932</v>
      </c>
      <c r="F554" s="16" t="s">
        <v>921</v>
      </c>
      <c r="G554" s="28">
        <v>41352</v>
      </c>
      <c r="H554" s="19" t="s">
        <v>417</v>
      </c>
      <c r="I554" s="29">
        <v>2500000</v>
      </c>
    </row>
    <row r="555" spans="1:9" ht="13.8" x14ac:dyDescent="0.3">
      <c r="A555" s="15">
        <v>549</v>
      </c>
      <c r="B555" s="19" t="s">
        <v>881</v>
      </c>
      <c r="C555" s="27" t="s">
        <v>928</v>
      </c>
      <c r="D555" s="27" t="s">
        <v>598</v>
      </c>
      <c r="E555" s="27" t="s">
        <v>932</v>
      </c>
      <c r="F555" s="16" t="s">
        <v>921</v>
      </c>
      <c r="G555" s="28">
        <v>41384</v>
      </c>
      <c r="H555" s="19" t="s">
        <v>417</v>
      </c>
      <c r="I555" s="29">
        <v>5000000</v>
      </c>
    </row>
    <row r="556" spans="1:9" s="1" customFormat="1" ht="13.8" x14ac:dyDescent="0.3">
      <c r="A556" s="15">
        <v>550</v>
      </c>
      <c r="B556" s="19" t="s">
        <v>882</v>
      </c>
      <c r="C556" s="27" t="s">
        <v>941</v>
      </c>
      <c r="D556" s="27"/>
      <c r="E556" s="27" t="s">
        <v>929</v>
      </c>
      <c r="F556" s="16" t="s">
        <v>921</v>
      </c>
      <c r="G556" s="28">
        <v>41445</v>
      </c>
      <c r="H556" s="19" t="s">
        <v>418</v>
      </c>
      <c r="I556" s="29">
        <v>17000000</v>
      </c>
    </row>
    <row r="557" spans="1:9" s="1" customFormat="1" ht="13.8" x14ac:dyDescent="0.3">
      <c r="A557" s="15">
        <v>551</v>
      </c>
      <c r="B557" s="19" t="s">
        <v>883</v>
      </c>
      <c r="C557" s="27" t="s">
        <v>942</v>
      </c>
      <c r="D557" s="27"/>
      <c r="E557" s="27" t="s">
        <v>929</v>
      </c>
      <c r="F557" s="16" t="s">
        <v>921</v>
      </c>
      <c r="G557" s="28">
        <v>41445</v>
      </c>
      <c r="H557" s="19" t="s">
        <v>418</v>
      </c>
      <c r="I557" s="29">
        <v>15000000</v>
      </c>
    </row>
    <row r="558" spans="1:9" s="1" customFormat="1" ht="13.8" x14ac:dyDescent="0.3">
      <c r="A558" s="15">
        <v>552</v>
      </c>
      <c r="B558" s="19" t="s">
        <v>884</v>
      </c>
      <c r="C558" s="27" t="s">
        <v>943</v>
      </c>
      <c r="D558" s="27"/>
      <c r="E558" s="27" t="s">
        <v>929</v>
      </c>
      <c r="F558" s="16" t="s">
        <v>921</v>
      </c>
      <c r="G558" s="28">
        <v>41445</v>
      </c>
      <c r="H558" s="19" t="s">
        <v>418</v>
      </c>
      <c r="I558" s="29">
        <v>29000000</v>
      </c>
    </row>
    <row r="559" spans="1:9" s="1" customFormat="1" ht="13.8" x14ac:dyDescent="0.3">
      <c r="A559" s="15">
        <v>553</v>
      </c>
      <c r="B559" s="19" t="s">
        <v>427</v>
      </c>
      <c r="C559" s="27" t="s">
        <v>943</v>
      </c>
      <c r="D559" s="27"/>
      <c r="E559" s="27" t="s">
        <v>929</v>
      </c>
      <c r="F559" s="16" t="s">
        <v>921</v>
      </c>
      <c r="G559" s="28">
        <v>41445</v>
      </c>
      <c r="H559" s="19" t="s">
        <v>418</v>
      </c>
      <c r="I559" s="29">
        <v>11000000</v>
      </c>
    </row>
    <row r="560" spans="1:9" s="1" customFormat="1" ht="13.8" x14ac:dyDescent="0.3">
      <c r="A560" s="15">
        <v>554</v>
      </c>
      <c r="B560" s="19" t="s">
        <v>885</v>
      </c>
      <c r="C560" s="27" t="s">
        <v>943</v>
      </c>
      <c r="D560" s="27"/>
      <c r="E560" s="27" t="s">
        <v>929</v>
      </c>
      <c r="F560" s="16" t="s">
        <v>921</v>
      </c>
      <c r="G560" s="28">
        <v>41445</v>
      </c>
      <c r="H560" s="19" t="s">
        <v>418</v>
      </c>
      <c r="I560" s="29">
        <v>11000000</v>
      </c>
    </row>
    <row r="561" spans="1:9" s="1" customFormat="1" ht="13.8" x14ac:dyDescent="0.3">
      <c r="A561" s="15">
        <v>555</v>
      </c>
      <c r="B561" s="19" t="s">
        <v>886</v>
      </c>
      <c r="C561" s="27" t="s">
        <v>943</v>
      </c>
      <c r="D561" s="27"/>
      <c r="E561" s="27" t="s">
        <v>929</v>
      </c>
      <c r="F561" s="16" t="s">
        <v>921</v>
      </c>
      <c r="G561" s="28">
        <v>41445</v>
      </c>
      <c r="H561" s="19" t="s">
        <v>418</v>
      </c>
      <c r="I561" s="29">
        <v>8000000</v>
      </c>
    </row>
    <row r="562" spans="1:9" s="1" customFormat="1" ht="13.8" x14ac:dyDescent="0.3">
      <c r="A562" s="15">
        <v>556</v>
      </c>
      <c r="B562" s="19" t="s">
        <v>43</v>
      </c>
      <c r="C562" s="27" t="s">
        <v>943</v>
      </c>
      <c r="D562" s="27"/>
      <c r="E562" s="27" t="s">
        <v>929</v>
      </c>
      <c r="F562" s="16" t="s">
        <v>921</v>
      </c>
      <c r="G562" s="28">
        <v>41445</v>
      </c>
      <c r="H562" s="19" t="s">
        <v>418</v>
      </c>
      <c r="I562" s="29">
        <v>11000000</v>
      </c>
    </row>
    <row r="563" spans="1:9" s="1" customFormat="1" ht="13.8" x14ac:dyDescent="0.3">
      <c r="A563" s="15">
        <v>557</v>
      </c>
      <c r="B563" s="19" t="s">
        <v>35</v>
      </c>
      <c r="C563" s="27" t="s">
        <v>943</v>
      </c>
      <c r="D563" s="27"/>
      <c r="E563" s="27" t="s">
        <v>929</v>
      </c>
      <c r="F563" s="16" t="s">
        <v>921</v>
      </c>
      <c r="G563" s="28">
        <v>41445</v>
      </c>
      <c r="H563" s="19" t="s">
        <v>418</v>
      </c>
      <c r="I563" s="29">
        <v>3000000</v>
      </c>
    </row>
    <row r="564" spans="1:9" s="1" customFormat="1" ht="13.8" x14ac:dyDescent="0.3">
      <c r="A564" s="15">
        <v>558</v>
      </c>
      <c r="B564" s="19" t="s">
        <v>887</v>
      </c>
      <c r="C564" s="27" t="s">
        <v>943</v>
      </c>
      <c r="D564" s="27"/>
      <c r="E564" s="27" t="s">
        <v>929</v>
      </c>
      <c r="F564" s="16" t="s">
        <v>921</v>
      </c>
      <c r="G564" s="28">
        <v>41445</v>
      </c>
      <c r="H564" s="19" t="s">
        <v>418</v>
      </c>
      <c r="I564" s="29">
        <v>3000000</v>
      </c>
    </row>
    <row r="565" spans="1:9" s="1" customFormat="1" ht="13.8" x14ac:dyDescent="0.3">
      <c r="A565" s="15">
        <v>559</v>
      </c>
      <c r="B565" s="19" t="s">
        <v>888</v>
      </c>
      <c r="C565" s="27" t="s">
        <v>943</v>
      </c>
      <c r="D565" s="27"/>
      <c r="E565" s="27" t="s">
        <v>929</v>
      </c>
      <c r="F565" s="16" t="s">
        <v>921</v>
      </c>
      <c r="G565" s="28">
        <v>41445</v>
      </c>
      <c r="H565" s="19" t="s">
        <v>418</v>
      </c>
      <c r="I565" s="29">
        <v>7000000</v>
      </c>
    </row>
    <row r="566" spans="1:9" s="1" customFormat="1" ht="13.8" x14ac:dyDescent="0.3">
      <c r="A566" s="15">
        <v>560</v>
      </c>
      <c r="B566" s="19" t="s">
        <v>889</v>
      </c>
      <c r="C566" s="27" t="s">
        <v>943</v>
      </c>
      <c r="D566" s="27"/>
      <c r="E566" s="27" t="s">
        <v>929</v>
      </c>
      <c r="F566" s="16" t="s">
        <v>921</v>
      </c>
      <c r="G566" s="28">
        <v>41445</v>
      </c>
      <c r="H566" s="19" t="s">
        <v>418</v>
      </c>
      <c r="I566" s="29">
        <v>3000000</v>
      </c>
    </row>
    <row r="567" spans="1:9" s="1" customFormat="1" ht="13.8" x14ac:dyDescent="0.3">
      <c r="A567" s="15">
        <v>561</v>
      </c>
      <c r="B567" s="19" t="s">
        <v>45</v>
      </c>
      <c r="C567" s="27" t="s">
        <v>943</v>
      </c>
      <c r="D567" s="27"/>
      <c r="E567" s="27" t="s">
        <v>929</v>
      </c>
      <c r="F567" s="16" t="s">
        <v>921</v>
      </c>
      <c r="G567" s="28">
        <v>41445</v>
      </c>
      <c r="H567" s="19" t="s">
        <v>418</v>
      </c>
      <c r="I567" s="29">
        <v>2000000</v>
      </c>
    </row>
    <row r="568" spans="1:9" s="1" customFormat="1" ht="13.8" x14ac:dyDescent="0.3">
      <c r="A568" s="15">
        <v>562</v>
      </c>
      <c r="B568" s="19" t="s">
        <v>890</v>
      </c>
      <c r="C568" s="27" t="s">
        <v>944</v>
      </c>
      <c r="D568" s="27"/>
      <c r="E568" s="27" t="s">
        <v>929</v>
      </c>
      <c r="F568" s="16" t="s">
        <v>921</v>
      </c>
      <c r="G568" s="28">
        <v>41445</v>
      </c>
      <c r="H568" s="19" t="s">
        <v>418</v>
      </c>
      <c r="I568" s="29">
        <v>15000000</v>
      </c>
    </row>
    <row r="569" spans="1:9" s="1" customFormat="1" ht="13.8" x14ac:dyDescent="0.3">
      <c r="A569" s="15">
        <v>563</v>
      </c>
      <c r="B569" s="19" t="s">
        <v>61</v>
      </c>
      <c r="C569" s="27" t="s">
        <v>944</v>
      </c>
      <c r="D569" s="27"/>
      <c r="E569" s="27" t="s">
        <v>929</v>
      </c>
      <c r="F569" s="16" t="s">
        <v>921</v>
      </c>
      <c r="G569" s="28">
        <v>41445</v>
      </c>
      <c r="H569" s="19" t="s">
        <v>418</v>
      </c>
      <c r="I569" s="29">
        <v>14000000</v>
      </c>
    </row>
    <row r="570" spans="1:9" s="1" customFormat="1" ht="13.8" x14ac:dyDescent="0.3">
      <c r="A570" s="15">
        <v>564</v>
      </c>
      <c r="B570" s="19" t="s">
        <v>255</v>
      </c>
      <c r="C570" s="27" t="s">
        <v>944</v>
      </c>
      <c r="D570" s="27"/>
      <c r="E570" s="27" t="s">
        <v>929</v>
      </c>
      <c r="F570" s="16" t="s">
        <v>921</v>
      </c>
      <c r="G570" s="28">
        <v>41445</v>
      </c>
      <c r="H570" s="19" t="s">
        <v>418</v>
      </c>
      <c r="I570" s="29">
        <v>11000000</v>
      </c>
    </row>
    <row r="571" spans="1:9" s="1" customFormat="1" ht="13.8" x14ac:dyDescent="0.3">
      <c r="A571" s="15">
        <v>565</v>
      </c>
      <c r="B571" s="19" t="s">
        <v>891</v>
      </c>
      <c r="C571" s="27" t="s">
        <v>944</v>
      </c>
      <c r="D571" s="27"/>
      <c r="E571" s="27" t="s">
        <v>929</v>
      </c>
      <c r="F571" s="16" t="s">
        <v>921</v>
      </c>
      <c r="G571" s="28">
        <v>41445</v>
      </c>
      <c r="H571" s="19" t="s">
        <v>418</v>
      </c>
      <c r="I571" s="29">
        <v>14000000</v>
      </c>
    </row>
    <row r="572" spans="1:9" s="1" customFormat="1" ht="13.8" x14ac:dyDescent="0.3">
      <c r="A572" s="15">
        <v>566</v>
      </c>
      <c r="B572" s="19" t="s">
        <v>892</v>
      </c>
      <c r="C572" s="27" t="s">
        <v>944</v>
      </c>
      <c r="D572" s="27"/>
      <c r="E572" s="27" t="s">
        <v>929</v>
      </c>
      <c r="F572" s="16" t="s">
        <v>921</v>
      </c>
      <c r="G572" s="28">
        <v>41445</v>
      </c>
      <c r="H572" s="19" t="s">
        <v>418</v>
      </c>
      <c r="I572" s="29">
        <v>6000000</v>
      </c>
    </row>
    <row r="573" spans="1:9" s="1" customFormat="1" ht="13.8" x14ac:dyDescent="0.3">
      <c r="A573" s="15">
        <v>567</v>
      </c>
      <c r="B573" s="19" t="s">
        <v>893</v>
      </c>
      <c r="C573" s="27" t="s">
        <v>944</v>
      </c>
      <c r="D573" s="27"/>
      <c r="E573" s="27" t="s">
        <v>929</v>
      </c>
      <c r="F573" s="16" t="s">
        <v>921</v>
      </c>
      <c r="G573" s="28">
        <v>41445</v>
      </c>
      <c r="H573" s="19" t="s">
        <v>418</v>
      </c>
      <c r="I573" s="29">
        <v>13000000</v>
      </c>
    </row>
    <row r="574" spans="1:9" s="1" customFormat="1" ht="13.8" x14ac:dyDescent="0.3">
      <c r="A574" s="15">
        <v>568</v>
      </c>
      <c r="B574" s="19" t="s">
        <v>764</v>
      </c>
      <c r="C574" s="27" t="s">
        <v>944</v>
      </c>
      <c r="D574" s="27"/>
      <c r="E574" s="27" t="s">
        <v>929</v>
      </c>
      <c r="F574" s="16" t="s">
        <v>921</v>
      </c>
      <c r="G574" s="28">
        <v>41445</v>
      </c>
      <c r="H574" s="19" t="s">
        <v>418</v>
      </c>
      <c r="I574" s="29">
        <v>5000000</v>
      </c>
    </row>
    <row r="575" spans="1:9" ht="13.8" x14ac:dyDescent="0.3">
      <c r="A575" s="15">
        <v>569</v>
      </c>
      <c r="B575" s="19" t="s">
        <v>394</v>
      </c>
      <c r="C575" s="27" t="s">
        <v>945</v>
      </c>
      <c r="D575" s="31" t="s">
        <v>73</v>
      </c>
      <c r="E575" s="27" t="s">
        <v>929</v>
      </c>
      <c r="F575" s="16" t="s">
        <v>921</v>
      </c>
      <c r="G575" s="28">
        <v>41438</v>
      </c>
      <c r="H575" s="19" t="s">
        <v>418</v>
      </c>
      <c r="I575" s="29">
        <v>5200000</v>
      </c>
    </row>
    <row r="576" spans="1:9" ht="13.8" x14ac:dyDescent="0.3">
      <c r="A576" s="15">
        <v>570</v>
      </c>
      <c r="B576" s="19" t="s">
        <v>894</v>
      </c>
      <c r="C576" s="27" t="s">
        <v>945</v>
      </c>
      <c r="D576" s="31" t="s">
        <v>353</v>
      </c>
      <c r="E576" s="27" t="s">
        <v>929</v>
      </c>
      <c r="F576" s="16" t="s">
        <v>921</v>
      </c>
      <c r="G576" s="28">
        <v>41438</v>
      </c>
      <c r="H576" s="19" t="s">
        <v>418</v>
      </c>
      <c r="I576" s="29">
        <v>3400000</v>
      </c>
    </row>
    <row r="577" spans="1:9" s="1" customFormat="1" ht="13.8" x14ac:dyDescent="0.3">
      <c r="A577" s="15">
        <v>571</v>
      </c>
      <c r="B577" s="19" t="s">
        <v>904</v>
      </c>
      <c r="C577" s="27" t="s">
        <v>945</v>
      </c>
      <c r="D577" s="31" t="s">
        <v>353</v>
      </c>
      <c r="E577" s="27" t="s">
        <v>929</v>
      </c>
      <c r="F577" s="16" t="s">
        <v>921</v>
      </c>
      <c r="G577" s="28">
        <v>41438</v>
      </c>
      <c r="H577" s="19" t="s">
        <v>418</v>
      </c>
      <c r="I577" s="29">
        <v>1700000</v>
      </c>
    </row>
    <row r="578" spans="1:9" s="1" customFormat="1" ht="13.8" x14ac:dyDescent="0.3">
      <c r="A578" s="15">
        <v>572</v>
      </c>
      <c r="B578" s="19" t="s">
        <v>895</v>
      </c>
      <c r="C578" s="27" t="s">
        <v>945</v>
      </c>
      <c r="D578" s="27" t="s">
        <v>353</v>
      </c>
      <c r="E578" s="27" t="s">
        <v>929</v>
      </c>
      <c r="F578" s="16" t="s">
        <v>921</v>
      </c>
      <c r="G578" s="28">
        <v>41438</v>
      </c>
      <c r="H578" s="19" t="s">
        <v>418</v>
      </c>
      <c r="I578" s="29">
        <v>2400000</v>
      </c>
    </row>
    <row r="579" spans="1:9" s="1" customFormat="1" ht="13.8" x14ac:dyDescent="0.3">
      <c r="A579" s="15">
        <v>573</v>
      </c>
      <c r="B579" s="19" t="s">
        <v>896</v>
      </c>
      <c r="C579" s="27" t="s">
        <v>945</v>
      </c>
      <c r="D579" s="27" t="s">
        <v>353</v>
      </c>
      <c r="E579" s="27" t="s">
        <v>929</v>
      </c>
      <c r="F579" s="16" t="s">
        <v>921</v>
      </c>
      <c r="G579" s="28">
        <v>41438</v>
      </c>
      <c r="H579" s="19" t="s">
        <v>418</v>
      </c>
      <c r="I579" s="29">
        <v>1000000</v>
      </c>
    </row>
    <row r="580" spans="1:9" s="1" customFormat="1" ht="13.8" x14ac:dyDescent="0.3">
      <c r="A580" s="15">
        <v>574</v>
      </c>
      <c r="B580" s="19" t="s">
        <v>897</v>
      </c>
      <c r="C580" s="27" t="s">
        <v>945</v>
      </c>
      <c r="D580" s="27" t="s">
        <v>362</v>
      </c>
      <c r="E580" s="27" t="s">
        <v>929</v>
      </c>
      <c r="F580" s="16" t="s">
        <v>921</v>
      </c>
      <c r="G580" s="28">
        <v>41438</v>
      </c>
      <c r="H580" s="19" t="s">
        <v>418</v>
      </c>
      <c r="I580" s="29">
        <v>2400000</v>
      </c>
    </row>
    <row r="581" spans="1:9" s="1" customFormat="1" ht="13.8" x14ac:dyDescent="0.3">
      <c r="A581" s="15">
        <v>575</v>
      </c>
      <c r="B581" s="19" t="s">
        <v>43</v>
      </c>
      <c r="C581" s="27" t="s">
        <v>945</v>
      </c>
      <c r="D581" s="27" t="s">
        <v>362</v>
      </c>
      <c r="E581" s="27" t="s">
        <v>929</v>
      </c>
      <c r="F581" s="16" t="s">
        <v>921</v>
      </c>
      <c r="G581" s="28">
        <v>41438</v>
      </c>
      <c r="H581" s="19" t="s">
        <v>418</v>
      </c>
      <c r="I581" s="29">
        <v>1000000</v>
      </c>
    </row>
    <row r="582" spans="1:9" s="1" customFormat="1" ht="13.8" x14ac:dyDescent="0.3">
      <c r="A582" s="15">
        <v>576</v>
      </c>
      <c r="B582" s="19" t="s">
        <v>898</v>
      </c>
      <c r="C582" s="27" t="s">
        <v>945</v>
      </c>
      <c r="D582" s="27" t="s">
        <v>362</v>
      </c>
      <c r="E582" s="27" t="s">
        <v>929</v>
      </c>
      <c r="F582" s="16" t="s">
        <v>921</v>
      </c>
      <c r="G582" s="28">
        <v>41438</v>
      </c>
      <c r="H582" s="19" t="s">
        <v>418</v>
      </c>
      <c r="I582" s="29">
        <v>2800000</v>
      </c>
    </row>
    <row r="583" spans="1:9" s="1" customFormat="1" ht="13.8" x14ac:dyDescent="0.3">
      <c r="A583" s="15">
        <v>577</v>
      </c>
      <c r="B583" s="19" t="s">
        <v>899</v>
      </c>
      <c r="C583" s="27" t="s">
        <v>945</v>
      </c>
      <c r="D583" s="27" t="s">
        <v>362</v>
      </c>
      <c r="E583" s="27" t="s">
        <v>929</v>
      </c>
      <c r="F583" s="16" t="s">
        <v>921</v>
      </c>
      <c r="G583" s="28">
        <v>41438</v>
      </c>
      <c r="H583" s="19" t="s">
        <v>418</v>
      </c>
      <c r="I583" s="29">
        <v>1800000</v>
      </c>
    </row>
    <row r="584" spans="1:9" s="1" customFormat="1" ht="13.8" x14ac:dyDescent="0.3">
      <c r="A584" s="15">
        <v>578</v>
      </c>
      <c r="B584" s="19" t="s">
        <v>900</v>
      </c>
      <c r="C584" s="27" t="s">
        <v>945</v>
      </c>
      <c r="D584" s="27" t="s">
        <v>91</v>
      </c>
      <c r="E584" s="27" t="s">
        <v>929</v>
      </c>
      <c r="F584" s="16" t="s">
        <v>921</v>
      </c>
      <c r="G584" s="28">
        <v>41438</v>
      </c>
      <c r="H584" s="19" t="s">
        <v>418</v>
      </c>
      <c r="I584" s="29">
        <v>2800000</v>
      </c>
    </row>
    <row r="585" spans="1:9" s="1" customFormat="1" ht="13.8" x14ac:dyDescent="0.3">
      <c r="A585" s="15">
        <v>579</v>
      </c>
      <c r="B585" s="19" t="s">
        <v>901</v>
      </c>
      <c r="C585" s="27" t="s">
        <v>945</v>
      </c>
      <c r="D585" s="27" t="s">
        <v>91</v>
      </c>
      <c r="E585" s="27" t="s">
        <v>929</v>
      </c>
      <c r="F585" s="16" t="s">
        <v>921</v>
      </c>
      <c r="G585" s="28">
        <v>41438</v>
      </c>
      <c r="H585" s="19" t="s">
        <v>418</v>
      </c>
      <c r="I585" s="29">
        <v>1600000</v>
      </c>
    </row>
    <row r="586" spans="1:9" s="1" customFormat="1" ht="13.8" x14ac:dyDescent="0.3">
      <c r="A586" s="15">
        <v>580</v>
      </c>
      <c r="B586" s="19" t="s">
        <v>902</v>
      </c>
      <c r="C586" s="27" t="s">
        <v>945</v>
      </c>
      <c r="D586" s="27" t="s">
        <v>91</v>
      </c>
      <c r="E586" s="27" t="s">
        <v>929</v>
      </c>
      <c r="F586" s="16" t="s">
        <v>921</v>
      </c>
      <c r="G586" s="28">
        <v>41438</v>
      </c>
      <c r="H586" s="19" t="s">
        <v>418</v>
      </c>
      <c r="I586" s="29">
        <v>1000000</v>
      </c>
    </row>
    <row r="587" spans="1:9" s="1" customFormat="1" ht="13.8" x14ac:dyDescent="0.3">
      <c r="A587" s="15">
        <v>581</v>
      </c>
      <c r="B587" s="19" t="s">
        <v>903</v>
      </c>
      <c r="C587" s="27" t="s">
        <v>945</v>
      </c>
      <c r="D587" s="27" t="s">
        <v>73</v>
      </c>
      <c r="E587" s="27" t="s">
        <v>929</v>
      </c>
      <c r="F587" s="16" t="s">
        <v>921</v>
      </c>
      <c r="G587" s="28">
        <v>41438</v>
      </c>
      <c r="H587" s="19" t="s">
        <v>418</v>
      </c>
      <c r="I587" s="29">
        <v>10000000</v>
      </c>
    </row>
    <row r="588" spans="1:9" s="1" customFormat="1" ht="13.8" x14ac:dyDescent="0.3">
      <c r="A588" s="15">
        <v>582</v>
      </c>
      <c r="B588" s="19" t="s">
        <v>246</v>
      </c>
      <c r="C588" s="27" t="s">
        <v>943</v>
      </c>
      <c r="D588" s="27" t="s">
        <v>109</v>
      </c>
      <c r="E588" s="27" t="s">
        <v>929</v>
      </c>
      <c r="F588" s="16" t="s">
        <v>921</v>
      </c>
      <c r="G588" s="28">
        <v>41438</v>
      </c>
      <c r="H588" s="19" t="s">
        <v>418</v>
      </c>
      <c r="I588" s="29">
        <v>2400000</v>
      </c>
    </row>
    <row r="589" spans="1:9" s="1" customFormat="1" ht="13.8" x14ac:dyDescent="0.3">
      <c r="A589" s="15">
        <v>583</v>
      </c>
      <c r="B589" s="19" t="s">
        <v>904</v>
      </c>
      <c r="C589" s="27" t="s">
        <v>943</v>
      </c>
      <c r="D589" s="27" t="s">
        <v>109</v>
      </c>
      <c r="E589" s="27" t="s">
        <v>929</v>
      </c>
      <c r="F589" s="16" t="s">
        <v>921</v>
      </c>
      <c r="G589" s="28">
        <v>41438</v>
      </c>
      <c r="H589" s="19" t="s">
        <v>418</v>
      </c>
      <c r="I589" s="29">
        <v>2000000</v>
      </c>
    </row>
    <row r="590" spans="1:9" s="1" customFormat="1" ht="13.8" x14ac:dyDescent="0.3">
      <c r="A590" s="15">
        <v>584</v>
      </c>
      <c r="B590" s="19" t="s">
        <v>905</v>
      </c>
      <c r="C590" s="27" t="s">
        <v>943</v>
      </c>
      <c r="D590" s="27" t="s">
        <v>109</v>
      </c>
      <c r="E590" s="27" t="s">
        <v>929</v>
      </c>
      <c r="F590" s="16" t="s">
        <v>921</v>
      </c>
      <c r="G590" s="28">
        <v>41438</v>
      </c>
      <c r="H590" s="19" t="s">
        <v>418</v>
      </c>
      <c r="I590" s="29">
        <v>2500000</v>
      </c>
    </row>
    <row r="591" spans="1:9" s="1" customFormat="1" ht="13.8" x14ac:dyDescent="0.3">
      <c r="A591" s="15">
        <v>585</v>
      </c>
      <c r="B591" s="19" t="s">
        <v>906</v>
      </c>
      <c r="C591" s="27" t="s">
        <v>943</v>
      </c>
      <c r="D591" s="27" t="s">
        <v>109</v>
      </c>
      <c r="E591" s="27" t="s">
        <v>929</v>
      </c>
      <c r="F591" s="16" t="s">
        <v>921</v>
      </c>
      <c r="G591" s="28">
        <v>41438</v>
      </c>
      <c r="H591" s="19" t="s">
        <v>418</v>
      </c>
      <c r="I591" s="29">
        <v>2200000</v>
      </c>
    </row>
    <row r="592" spans="1:9" s="1" customFormat="1" ht="13.8" x14ac:dyDescent="0.3">
      <c r="A592" s="15">
        <v>586</v>
      </c>
      <c r="B592" s="19" t="s">
        <v>228</v>
      </c>
      <c r="C592" s="27" t="s">
        <v>943</v>
      </c>
      <c r="D592" s="27" t="s">
        <v>109</v>
      </c>
      <c r="E592" s="27" t="s">
        <v>929</v>
      </c>
      <c r="F592" s="16" t="s">
        <v>921</v>
      </c>
      <c r="G592" s="28">
        <v>41438</v>
      </c>
      <c r="H592" s="19" t="s">
        <v>418</v>
      </c>
      <c r="I592" s="29">
        <v>1100000</v>
      </c>
    </row>
    <row r="593" spans="1:9" s="1" customFormat="1" ht="13.8" x14ac:dyDescent="0.3">
      <c r="A593" s="15">
        <v>587</v>
      </c>
      <c r="B593" s="19" t="s">
        <v>907</v>
      </c>
      <c r="C593" s="27" t="s">
        <v>943</v>
      </c>
      <c r="D593" s="27" t="s">
        <v>109</v>
      </c>
      <c r="E593" s="27" t="s">
        <v>929</v>
      </c>
      <c r="F593" s="16" t="s">
        <v>921</v>
      </c>
      <c r="G593" s="28">
        <v>41438</v>
      </c>
      <c r="H593" s="19" t="s">
        <v>418</v>
      </c>
      <c r="I593" s="29">
        <v>2000000</v>
      </c>
    </row>
    <row r="594" spans="1:9" s="1" customFormat="1" ht="13.8" x14ac:dyDescent="0.3">
      <c r="A594" s="15">
        <v>588</v>
      </c>
      <c r="B594" s="19" t="s">
        <v>908</v>
      </c>
      <c r="C594" s="27" t="s">
        <v>943</v>
      </c>
      <c r="D594" s="27" t="s">
        <v>352</v>
      </c>
      <c r="E594" s="27" t="s">
        <v>929</v>
      </c>
      <c r="F594" s="16" t="s">
        <v>921</v>
      </c>
      <c r="G594" s="28">
        <v>41438</v>
      </c>
      <c r="H594" s="19" t="s">
        <v>418</v>
      </c>
      <c r="I594" s="29">
        <v>1500000</v>
      </c>
    </row>
    <row r="595" spans="1:9" s="1" customFormat="1" ht="13.8" x14ac:dyDescent="0.3">
      <c r="A595" s="15">
        <v>589</v>
      </c>
      <c r="B595" s="19" t="s">
        <v>909</v>
      </c>
      <c r="C595" s="27" t="s">
        <v>943</v>
      </c>
      <c r="D595" s="27" t="s">
        <v>352</v>
      </c>
      <c r="E595" s="27" t="s">
        <v>929</v>
      </c>
      <c r="F595" s="16" t="s">
        <v>921</v>
      </c>
      <c r="G595" s="28">
        <v>41438</v>
      </c>
      <c r="H595" s="19" t="s">
        <v>418</v>
      </c>
      <c r="I595" s="29">
        <v>2100000</v>
      </c>
    </row>
    <row r="596" spans="1:9" s="1" customFormat="1" ht="13.8" x14ac:dyDescent="0.3">
      <c r="A596" s="15">
        <v>590</v>
      </c>
      <c r="B596" s="19" t="s">
        <v>910</v>
      </c>
      <c r="C596" s="27" t="s">
        <v>943</v>
      </c>
      <c r="D596" s="27" t="s">
        <v>352</v>
      </c>
      <c r="E596" s="27" t="s">
        <v>929</v>
      </c>
      <c r="F596" s="16" t="s">
        <v>921</v>
      </c>
      <c r="G596" s="28">
        <v>41438</v>
      </c>
      <c r="H596" s="19" t="s">
        <v>418</v>
      </c>
      <c r="I596" s="29">
        <v>1200000</v>
      </c>
    </row>
    <row r="597" spans="1:9" s="1" customFormat="1" ht="13.8" x14ac:dyDescent="0.3">
      <c r="A597" s="15">
        <v>591</v>
      </c>
      <c r="B597" s="19" t="s">
        <v>681</v>
      </c>
      <c r="C597" s="27" t="s">
        <v>943</v>
      </c>
      <c r="D597" s="27" t="s">
        <v>352</v>
      </c>
      <c r="E597" s="27" t="s">
        <v>929</v>
      </c>
      <c r="F597" s="16" t="s">
        <v>921</v>
      </c>
      <c r="G597" s="28">
        <v>41438</v>
      </c>
      <c r="H597" s="19" t="s">
        <v>418</v>
      </c>
      <c r="I597" s="29">
        <v>2200000</v>
      </c>
    </row>
    <row r="598" spans="1:9" s="1" customFormat="1" ht="13.8" x14ac:dyDescent="0.3">
      <c r="A598" s="15">
        <v>592</v>
      </c>
      <c r="B598" s="19" t="s">
        <v>43</v>
      </c>
      <c r="C598" s="27" t="s">
        <v>943</v>
      </c>
      <c r="D598" s="27" t="s">
        <v>352</v>
      </c>
      <c r="E598" s="27" t="s">
        <v>929</v>
      </c>
      <c r="F598" s="16" t="s">
        <v>921</v>
      </c>
      <c r="G598" s="28">
        <v>41438</v>
      </c>
      <c r="H598" s="19" t="s">
        <v>418</v>
      </c>
      <c r="I598" s="29">
        <v>1800000</v>
      </c>
    </row>
    <row r="599" spans="1:9" s="1" customFormat="1" ht="13.8" x14ac:dyDescent="0.3">
      <c r="A599" s="15">
        <v>593</v>
      </c>
      <c r="B599" s="19" t="s">
        <v>908</v>
      </c>
      <c r="C599" s="27" t="s">
        <v>943</v>
      </c>
      <c r="D599" s="27" t="s">
        <v>363</v>
      </c>
      <c r="E599" s="27" t="s">
        <v>929</v>
      </c>
      <c r="F599" s="16" t="s">
        <v>921</v>
      </c>
      <c r="G599" s="28">
        <v>41438</v>
      </c>
      <c r="H599" s="19" t="s">
        <v>418</v>
      </c>
      <c r="I599" s="29">
        <v>1800000</v>
      </c>
    </row>
    <row r="600" spans="1:9" s="1" customFormat="1" ht="13.8" x14ac:dyDescent="0.3">
      <c r="A600" s="15">
        <v>594</v>
      </c>
      <c r="B600" s="19" t="s">
        <v>516</v>
      </c>
      <c r="C600" s="27" t="s">
        <v>943</v>
      </c>
      <c r="D600" s="27" t="s">
        <v>363</v>
      </c>
      <c r="E600" s="27" t="s">
        <v>929</v>
      </c>
      <c r="F600" s="16" t="s">
        <v>921</v>
      </c>
      <c r="G600" s="28">
        <v>41438</v>
      </c>
      <c r="H600" s="19" t="s">
        <v>418</v>
      </c>
      <c r="I600" s="29">
        <v>1600000</v>
      </c>
    </row>
    <row r="601" spans="1:9" s="1" customFormat="1" ht="13.8" x14ac:dyDescent="0.3">
      <c r="A601" s="15">
        <v>595</v>
      </c>
      <c r="B601" s="19" t="s">
        <v>45</v>
      </c>
      <c r="C601" s="27" t="s">
        <v>943</v>
      </c>
      <c r="D601" s="27" t="s">
        <v>363</v>
      </c>
      <c r="E601" s="27" t="s">
        <v>929</v>
      </c>
      <c r="F601" s="16" t="s">
        <v>921</v>
      </c>
      <c r="G601" s="28">
        <v>41438</v>
      </c>
      <c r="H601" s="19" t="s">
        <v>418</v>
      </c>
      <c r="I601" s="29">
        <v>1400000</v>
      </c>
    </row>
    <row r="602" spans="1:9" s="1" customFormat="1" ht="13.8" x14ac:dyDescent="0.3">
      <c r="A602" s="15">
        <v>596</v>
      </c>
      <c r="B602" s="19" t="s">
        <v>911</v>
      </c>
      <c r="C602" s="27" t="s">
        <v>943</v>
      </c>
      <c r="D602" s="27" t="s">
        <v>363</v>
      </c>
      <c r="E602" s="27" t="s">
        <v>929</v>
      </c>
      <c r="F602" s="16" t="s">
        <v>921</v>
      </c>
      <c r="G602" s="28">
        <v>41438</v>
      </c>
      <c r="H602" s="19" t="s">
        <v>418</v>
      </c>
      <c r="I602" s="29">
        <v>1000000</v>
      </c>
    </row>
    <row r="603" spans="1:9" s="1" customFormat="1" ht="13.8" x14ac:dyDescent="0.3">
      <c r="A603" s="15">
        <v>597</v>
      </c>
      <c r="B603" s="19" t="s">
        <v>912</v>
      </c>
      <c r="C603" s="27" t="s">
        <v>943</v>
      </c>
      <c r="D603" s="27" t="s">
        <v>363</v>
      </c>
      <c r="E603" s="27" t="s">
        <v>929</v>
      </c>
      <c r="F603" s="16" t="s">
        <v>921</v>
      </c>
      <c r="G603" s="28">
        <v>41438</v>
      </c>
      <c r="H603" s="19" t="s">
        <v>418</v>
      </c>
      <c r="I603" s="29">
        <v>1000000</v>
      </c>
    </row>
    <row r="604" spans="1:9" s="1" customFormat="1" ht="13.8" x14ac:dyDescent="0.3">
      <c r="A604" s="15">
        <v>598</v>
      </c>
      <c r="B604" s="19" t="s">
        <v>913</v>
      </c>
      <c r="C604" s="27" t="s">
        <v>943</v>
      </c>
      <c r="D604" s="27" t="s">
        <v>363</v>
      </c>
      <c r="E604" s="27" t="s">
        <v>929</v>
      </c>
      <c r="F604" s="16" t="s">
        <v>921</v>
      </c>
      <c r="G604" s="28">
        <v>41438</v>
      </c>
      <c r="H604" s="19" t="s">
        <v>418</v>
      </c>
      <c r="I604" s="29">
        <v>1000000</v>
      </c>
    </row>
    <row r="605" spans="1:9" s="1" customFormat="1" ht="13.8" x14ac:dyDescent="0.3">
      <c r="A605" s="15">
        <v>599</v>
      </c>
      <c r="B605" s="19" t="s">
        <v>914</v>
      </c>
      <c r="C605" s="27" t="s">
        <v>943</v>
      </c>
      <c r="D605" s="27" t="s">
        <v>363</v>
      </c>
      <c r="E605" s="27" t="s">
        <v>929</v>
      </c>
      <c r="F605" s="16" t="s">
        <v>921</v>
      </c>
      <c r="G605" s="28">
        <v>41438</v>
      </c>
      <c r="H605" s="19" t="s">
        <v>418</v>
      </c>
      <c r="I605" s="29">
        <v>5000000</v>
      </c>
    </row>
    <row r="606" spans="1:9" s="1" customFormat="1" ht="13.8" x14ac:dyDescent="0.3">
      <c r="A606" s="15">
        <v>600</v>
      </c>
      <c r="B606" s="19" t="s">
        <v>915</v>
      </c>
      <c r="C606" s="27" t="s">
        <v>943</v>
      </c>
      <c r="D606" s="27" t="s">
        <v>95</v>
      </c>
      <c r="E606" s="27" t="s">
        <v>929</v>
      </c>
      <c r="F606" s="16" t="s">
        <v>921</v>
      </c>
      <c r="G606" s="28">
        <v>41438</v>
      </c>
      <c r="H606" s="19" t="s">
        <v>418</v>
      </c>
      <c r="I606" s="29">
        <v>5000000</v>
      </c>
    </row>
    <row r="607" spans="1:9" s="1" customFormat="1" ht="13.8" x14ac:dyDescent="0.3">
      <c r="A607" s="15">
        <v>601</v>
      </c>
      <c r="B607" s="19" t="s">
        <v>916</v>
      </c>
      <c r="C607" s="27" t="s">
        <v>946</v>
      </c>
      <c r="D607" s="27" t="s">
        <v>370</v>
      </c>
      <c r="E607" s="27" t="s">
        <v>929</v>
      </c>
      <c r="F607" s="16" t="s">
        <v>921</v>
      </c>
      <c r="G607" s="28">
        <v>41438</v>
      </c>
      <c r="H607" s="19" t="s">
        <v>418</v>
      </c>
      <c r="I607" s="29">
        <v>1500000</v>
      </c>
    </row>
    <row r="608" spans="1:9" s="1" customFormat="1" ht="13.8" x14ac:dyDescent="0.3">
      <c r="A608" s="15">
        <v>602</v>
      </c>
      <c r="B608" s="19" t="s">
        <v>903</v>
      </c>
      <c r="C608" s="27" t="s">
        <v>946</v>
      </c>
      <c r="D608" s="27" t="s">
        <v>183</v>
      </c>
      <c r="E608" s="27" t="s">
        <v>929</v>
      </c>
      <c r="F608" s="16" t="s">
        <v>921</v>
      </c>
      <c r="G608" s="28">
        <v>41438</v>
      </c>
      <c r="H608" s="19" t="s">
        <v>418</v>
      </c>
      <c r="I608" s="29">
        <v>15000000</v>
      </c>
    </row>
    <row r="609" spans="1:9" s="1" customFormat="1" ht="13.8" x14ac:dyDescent="0.3">
      <c r="A609" s="15">
        <v>603</v>
      </c>
      <c r="B609" s="19" t="s">
        <v>917</v>
      </c>
      <c r="C609" s="27" t="s">
        <v>944</v>
      </c>
      <c r="D609" s="27" t="s">
        <v>372</v>
      </c>
      <c r="E609" s="27" t="s">
        <v>929</v>
      </c>
      <c r="F609" s="16" t="s">
        <v>921</v>
      </c>
      <c r="G609" s="28">
        <v>41438</v>
      </c>
      <c r="H609" s="19" t="s">
        <v>418</v>
      </c>
      <c r="I609" s="29">
        <v>1800000</v>
      </c>
    </row>
    <row r="610" spans="1:9" ht="13.8" x14ac:dyDescent="0.3">
      <c r="A610" s="15">
        <v>604</v>
      </c>
      <c r="B610" s="19" t="s">
        <v>918</v>
      </c>
      <c r="C610" s="27" t="s">
        <v>947</v>
      </c>
      <c r="D610" s="27" t="s">
        <v>105</v>
      </c>
      <c r="E610" s="27" t="s">
        <v>956</v>
      </c>
      <c r="F610" s="16" t="s">
        <v>921</v>
      </c>
      <c r="G610" s="28">
        <v>41438</v>
      </c>
      <c r="H610" s="19" t="s">
        <v>418</v>
      </c>
      <c r="I610" s="29">
        <v>3000000</v>
      </c>
    </row>
    <row r="611" spans="1:9" ht="13.8" x14ac:dyDescent="0.3">
      <c r="A611" s="15">
        <v>605</v>
      </c>
      <c r="B611" s="19" t="s">
        <v>919</v>
      </c>
      <c r="C611" s="27" t="s">
        <v>947</v>
      </c>
      <c r="D611" s="27" t="s">
        <v>370</v>
      </c>
      <c r="E611" s="27" t="s">
        <v>956</v>
      </c>
      <c r="F611" s="16" t="s">
        <v>921</v>
      </c>
      <c r="G611" s="28">
        <v>41438</v>
      </c>
      <c r="H611" s="19" t="s">
        <v>418</v>
      </c>
      <c r="I611" s="29">
        <v>5000000</v>
      </c>
    </row>
    <row r="612" spans="1:9" ht="13.8" x14ac:dyDescent="0.3">
      <c r="A612" s="15">
        <v>606</v>
      </c>
      <c r="B612" s="19" t="s">
        <v>920</v>
      </c>
      <c r="C612" s="27" t="s">
        <v>947</v>
      </c>
      <c r="D612" s="27" t="s">
        <v>370</v>
      </c>
      <c r="E612" s="27" t="s">
        <v>956</v>
      </c>
      <c r="F612" s="16" t="s">
        <v>921</v>
      </c>
      <c r="G612" s="28">
        <v>41589</v>
      </c>
      <c r="H612" s="19" t="s">
        <v>419</v>
      </c>
      <c r="I612" s="29">
        <v>5100000</v>
      </c>
    </row>
    <row r="613" spans="1:9" ht="13.8" x14ac:dyDescent="0.3">
      <c r="A613" s="15">
        <v>607</v>
      </c>
      <c r="B613" s="19" t="s">
        <v>980</v>
      </c>
      <c r="C613" s="27" t="s">
        <v>467</v>
      </c>
      <c r="D613" s="27" t="s">
        <v>364</v>
      </c>
      <c r="E613" s="27" t="s">
        <v>956</v>
      </c>
      <c r="F613" s="16" t="s">
        <v>921</v>
      </c>
      <c r="G613" s="28">
        <v>41628</v>
      </c>
      <c r="H613" s="19" t="s">
        <v>418</v>
      </c>
      <c r="I613" s="29">
        <v>10000000</v>
      </c>
    </row>
    <row r="614" spans="1:9" ht="13.8" x14ac:dyDescent="0.3">
      <c r="A614" s="15">
        <v>608</v>
      </c>
      <c r="B614" s="19" t="s">
        <v>981</v>
      </c>
      <c r="C614" s="27" t="s">
        <v>983</v>
      </c>
      <c r="D614" s="27"/>
      <c r="E614" s="27" t="s">
        <v>924</v>
      </c>
      <c r="F614" s="16" t="s">
        <v>921</v>
      </c>
      <c r="G614" s="28">
        <v>41629</v>
      </c>
      <c r="H614" s="19" t="s">
        <v>418</v>
      </c>
      <c r="I614" s="29">
        <v>0</v>
      </c>
    </row>
    <row r="615" spans="1:9" ht="13.8" x14ac:dyDescent="0.3">
      <c r="A615" s="15">
        <v>609</v>
      </c>
      <c r="B615" s="19" t="s">
        <v>982</v>
      </c>
      <c r="C615" s="27" t="s">
        <v>984</v>
      </c>
      <c r="D615" s="27" t="s">
        <v>985</v>
      </c>
      <c r="E615" s="27" t="s">
        <v>932</v>
      </c>
      <c r="F615" s="16" t="s">
        <v>921</v>
      </c>
      <c r="G615" s="28">
        <v>41622</v>
      </c>
      <c r="H615" s="19" t="s">
        <v>418</v>
      </c>
      <c r="I615" s="29">
        <v>10000000</v>
      </c>
    </row>
    <row r="616" spans="1:9" ht="13.8" x14ac:dyDescent="0.3">
      <c r="A616" s="15">
        <v>610</v>
      </c>
      <c r="B616" s="19" t="s">
        <v>989</v>
      </c>
      <c r="C616" s="27" t="s">
        <v>992</v>
      </c>
      <c r="D616" s="31" t="s">
        <v>105</v>
      </c>
      <c r="E616" s="27" t="s">
        <v>189</v>
      </c>
      <c r="F616" s="16" t="s">
        <v>191</v>
      </c>
      <c r="G616" s="28">
        <v>41633</v>
      </c>
      <c r="H616" s="19" t="s">
        <v>115</v>
      </c>
      <c r="I616" s="29">
        <v>30000000</v>
      </c>
    </row>
    <row r="617" spans="1:9" ht="13.8" x14ac:dyDescent="0.3">
      <c r="A617" s="15">
        <v>611</v>
      </c>
      <c r="B617" s="19" t="s">
        <v>991</v>
      </c>
      <c r="C617" s="27" t="s">
        <v>993</v>
      </c>
      <c r="D617" s="27" t="s">
        <v>994</v>
      </c>
      <c r="E617" s="27" t="s">
        <v>89</v>
      </c>
      <c r="F617" s="16" t="s">
        <v>72</v>
      </c>
      <c r="G617" s="28">
        <v>41638</v>
      </c>
      <c r="H617" s="19" t="s">
        <v>417</v>
      </c>
      <c r="I617" s="29">
        <v>1800000</v>
      </c>
    </row>
    <row r="618" spans="1:9" ht="13.8" x14ac:dyDescent="0.3">
      <c r="A618" s="15"/>
      <c r="B618" s="19"/>
      <c r="C618" s="27"/>
      <c r="D618" s="27"/>
      <c r="E618" s="27"/>
      <c r="F618" s="16"/>
      <c r="G618" s="28"/>
      <c r="H618" s="19"/>
      <c r="I618" s="29"/>
    </row>
    <row r="619" spans="1:9" ht="13.8" x14ac:dyDescent="0.3">
      <c r="A619" s="45"/>
      <c r="B619" s="37"/>
      <c r="C619" s="38"/>
      <c r="D619" s="38"/>
      <c r="E619" s="38"/>
      <c r="F619" s="39"/>
      <c r="G619" s="40"/>
      <c r="H619" s="37"/>
      <c r="I619" s="41"/>
    </row>
    <row r="620" spans="1:9" s="1" customFormat="1" ht="20.25" customHeight="1" x14ac:dyDescent="0.3">
      <c r="A620" s="46"/>
      <c r="B620" s="42" t="s">
        <v>961</v>
      </c>
      <c r="C620" s="43"/>
      <c r="D620" s="43"/>
      <c r="E620" s="43"/>
      <c r="F620" s="43"/>
      <c r="G620" s="43"/>
      <c r="H620" s="43"/>
      <c r="I620" s="44">
        <f>SUM(I7:I619)</f>
        <v>2713856000</v>
      </c>
    </row>
    <row r="621" spans="1:9" ht="13.8" x14ac:dyDescent="0.3">
      <c r="A621" s="4"/>
      <c r="B621" s="4"/>
      <c r="C621" s="4"/>
      <c r="D621" s="4"/>
      <c r="E621" s="4"/>
      <c r="F621" s="4"/>
      <c r="G621" s="4"/>
      <c r="H621" s="4"/>
      <c r="I621" s="4"/>
    </row>
    <row r="622" spans="1:9" ht="13.8" x14ac:dyDescent="0.3">
      <c r="A622" s="4"/>
      <c r="B622" s="4"/>
      <c r="C622" s="4"/>
      <c r="D622" s="4"/>
      <c r="E622" s="4"/>
      <c r="F622" s="4"/>
      <c r="G622" s="4"/>
      <c r="H622" s="4"/>
      <c r="I622" s="4"/>
    </row>
    <row r="623" spans="1:9" ht="13.8" x14ac:dyDescent="0.3">
      <c r="A623" s="4"/>
      <c r="B623" s="5"/>
      <c r="C623" s="4"/>
      <c r="D623" s="4"/>
      <c r="E623" s="4"/>
      <c r="F623" s="4"/>
      <c r="G623" s="4"/>
      <c r="H623" s="6" t="s">
        <v>965</v>
      </c>
    </row>
    <row r="624" spans="1:9" ht="13.8" x14ac:dyDescent="0.3">
      <c r="A624" s="4"/>
      <c r="B624" s="4"/>
      <c r="C624" s="4"/>
      <c r="D624" s="4"/>
      <c r="E624" s="4"/>
      <c r="F624" s="4"/>
      <c r="G624" s="4"/>
      <c r="H624" s="6" t="s">
        <v>966</v>
      </c>
    </row>
    <row r="625" spans="1:8" ht="13.8" x14ac:dyDescent="0.3">
      <c r="A625" s="4"/>
      <c r="B625" s="4"/>
      <c r="C625" s="4"/>
      <c r="D625" s="4"/>
      <c r="E625" s="4"/>
      <c r="F625" s="4"/>
      <c r="G625" s="4"/>
      <c r="H625" s="6" t="s">
        <v>967</v>
      </c>
    </row>
    <row r="626" spans="1:8" ht="13.8" x14ac:dyDescent="0.3">
      <c r="A626" s="4"/>
      <c r="B626" s="4"/>
      <c r="C626" s="4"/>
      <c r="D626" s="4"/>
      <c r="E626" s="4"/>
      <c r="F626" s="4"/>
      <c r="G626" s="4"/>
      <c r="H626" s="6" t="s">
        <v>964</v>
      </c>
    </row>
    <row r="627" spans="1:8" ht="13.8" x14ac:dyDescent="0.3">
      <c r="A627" s="4"/>
      <c r="B627" s="4"/>
      <c r="C627" s="4"/>
      <c r="D627" s="4"/>
      <c r="E627" s="4"/>
      <c r="F627" s="4"/>
      <c r="G627" s="4"/>
      <c r="H627" s="6"/>
    </row>
    <row r="628" spans="1:8" ht="13.8" x14ac:dyDescent="0.3">
      <c r="A628" s="4"/>
      <c r="B628" s="4"/>
      <c r="C628" s="4"/>
      <c r="D628" s="4"/>
      <c r="E628" s="4"/>
      <c r="F628" s="4"/>
      <c r="G628" s="4"/>
      <c r="H628" s="6"/>
    </row>
    <row r="629" spans="1:8" ht="13.8" x14ac:dyDescent="0.3">
      <c r="A629" s="4"/>
      <c r="B629" s="4"/>
      <c r="C629" s="4"/>
      <c r="D629" s="4"/>
      <c r="E629" s="4"/>
      <c r="F629" s="4"/>
      <c r="G629" s="4"/>
      <c r="H629" s="6"/>
    </row>
    <row r="630" spans="1:8" ht="13.8" x14ac:dyDescent="0.3">
      <c r="A630" s="4"/>
      <c r="B630" s="4"/>
      <c r="C630" s="4"/>
      <c r="D630" s="4"/>
      <c r="E630" s="4"/>
      <c r="F630" s="4"/>
      <c r="G630" s="4"/>
      <c r="H630" s="7" t="s">
        <v>968</v>
      </c>
    </row>
    <row r="631" spans="1:8" ht="13.8" x14ac:dyDescent="0.3">
      <c r="A631" s="4"/>
      <c r="B631" s="4"/>
      <c r="C631" s="4"/>
      <c r="D631" s="4"/>
      <c r="E631" s="4"/>
      <c r="F631" s="4"/>
      <c r="G631" s="4"/>
      <c r="H631" s="6" t="s">
        <v>969</v>
      </c>
    </row>
  </sheetData>
  <mergeCells count="1">
    <mergeCell ref="C5:F5"/>
  </mergeCells>
  <printOptions horizontalCentered="1"/>
  <pageMargins left="0.39370078740157483" right="7.874015748031496E-2" top="0.59055118110236227" bottom="0.59055118110236227" header="0" footer="0"/>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3"/>
  <sheetViews>
    <sheetView zoomScale="150" zoomScaleNormal="150" workbookViewId="0">
      <selection activeCell="A7" sqref="A7:IV7"/>
    </sheetView>
  </sheetViews>
  <sheetFormatPr defaultColWidth="9.109375" defaultRowHeight="13.2" x14ac:dyDescent="0.3"/>
  <cols>
    <col min="1" max="1" width="6" style="50" customWidth="1"/>
    <col min="2" max="2" width="19.5546875" style="50" customWidth="1"/>
    <col min="3" max="3" width="4.6640625" style="50" customWidth="1"/>
    <col min="4" max="4" width="6.33203125" style="50" customWidth="1"/>
    <col min="5" max="5" width="18.6640625" style="50" customWidth="1"/>
    <col min="6" max="6" width="8.6640625" style="50" customWidth="1"/>
    <col min="7" max="7" width="13.6640625" style="50" customWidth="1"/>
    <col min="8" max="8" width="14.109375" style="50" customWidth="1"/>
    <col min="9" max="9" width="11.6640625" style="50" customWidth="1"/>
    <col min="10" max="10" width="15.6640625" style="50" customWidth="1"/>
    <col min="11" max="11" width="13.109375" style="50" customWidth="1"/>
    <col min="12" max="12" width="11.6640625" style="50" customWidth="1"/>
    <col min="13" max="16384" width="9.109375" style="50"/>
  </cols>
  <sheetData>
    <row r="1" spans="1:12" ht="13.8" x14ac:dyDescent="0.3">
      <c r="A1" s="48" t="s">
        <v>995</v>
      </c>
      <c r="B1" s="48"/>
      <c r="C1" s="48"/>
      <c r="D1" s="48"/>
      <c r="E1" s="48"/>
      <c r="F1" s="48"/>
      <c r="G1" s="48"/>
      <c r="H1" s="48"/>
      <c r="I1" s="48"/>
      <c r="J1" s="48"/>
      <c r="K1" s="48"/>
      <c r="L1" s="48"/>
    </row>
    <row r="2" spans="1:12" ht="13.8" x14ac:dyDescent="0.3">
      <c r="A2" s="48" t="s">
        <v>962</v>
      </c>
      <c r="B2" s="48"/>
      <c r="C2" s="48"/>
      <c r="D2" s="48"/>
      <c r="E2" s="48"/>
      <c r="F2" s="48"/>
      <c r="G2" s="48"/>
      <c r="H2" s="48"/>
      <c r="I2" s="48"/>
      <c r="J2" s="48"/>
      <c r="K2" s="48"/>
      <c r="L2" s="48"/>
    </row>
    <row r="3" spans="1:12" ht="13.8" x14ac:dyDescent="0.3">
      <c r="A3" s="48" t="s">
        <v>1333</v>
      </c>
      <c r="B3" s="48"/>
      <c r="C3" s="48"/>
      <c r="D3" s="48"/>
      <c r="E3" s="48"/>
      <c r="F3" s="48"/>
      <c r="G3" s="48"/>
      <c r="H3" s="48"/>
      <c r="I3" s="48"/>
      <c r="J3" s="48"/>
      <c r="K3" s="48"/>
      <c r="L3" s="48"/>
    </row>
    <row r="4" spans="1:12" x14ac:dyDescent="0.3">
      <c r="A4" s="49"/>
      <c r="B4" s="49"/>
      <c r="C4" s="49"/>
      <c r="D4" s="49"/>
      <c r="E4" s="49"/>
      <c r="F4" s="49"/>
      <c r="G4" s="49"/>
      <c r="H4" s="49"/>
      <c r="I4" s="49"/>
      <c r="J4" s="49"/>
      <c r="K4" s="49"/>
      <c r="L4" s="49"/>
    </row>
    <row r="5" spans="1:12" x14ac:dyDescent="0.3">
      <c r="A5" s="53" t="s">
        <v>414</v>
      </c>
      <c r="B5" s="53" t="s">
        <v>74</v>
      </c>
      <c r="C5" s="53" t="s">
        <v>998</v>
      </c>
      <c r="D5" s="53" t="s">
        <v>999</v>
      </c>
      <c r="E5" s="615" t="s">
        <v>1000</v>
      </c>
      <c r="F5" s="615"/>
      <c r="G5" s="615"/>
      <c r="H5" s="615"/>
      <c r="I5" s="53" t="s">
        <v>81</v>
      </c>
      <c r="J5" s="53" t="s">
        <v>83</v>
      </c>
      <c r="K5" s="53" t="s">
        <v>85</v>
      </c>
      <c r="L5" s="53" t="s">
        <v>85</v>
      </c>
    </row>
    <row r="6" spans="1:12" x14ac:dyDescent="0.3">
      <c r="A6" s="55" t="s">
        <v>415</v>
      </c>
      <c r="B6" s="55" t="s">
        <v>75</v>
      </c>
      <c r="C6" s="55"/>
      <c r="D6" s="55" t="s">
        <v>1003</v>
      </c>
      <c r="E6" s="55" t="s">
        <v>77</v>
      </c>
      <c r="F6" s="55" t="s">
        <v>78</v>
      </c>
      <c r="G6" s="55" t="s">
        <v>79</v>
      </c>
      <c r="H6" s="55" t="s">
        <v>80</v>
      </c>
      <c r="I6" s="55" t="s">
        <v>82</v>
      </c>
      <c r="J6" s="55" t="s">
        <v>84</v>
      </c>
      <c r="K6" s="55" t="s">
        <v>86</v>
      </c>
      <c r="L6" s="55" t="s">
        <v>1004</v>
      </c>
    </row>
    <row r="7" spans="1:12" x14ac:dyDescent="0.3">
      <c r="A7" s="57">
        <v>1</v>
      </c>
      <c r="B7" s="182" t="s">
        <v>1334</v>
      </c>
      <c r="C7" s="183"/>
      <c r="D7" s="183"/>
      <c r="E7" s="184" t="s">
        <v>1335</v>
      </c>
      <c r="F7" s="183" t="s">
        <v>119</v>
      </c>
      <c r="G7" s="182" t="s">
        <v>837</v>
      </c>
      <c r="H7" s="182" t="s">
        <v>839</v>
      </c>
      <c r="I7" s="185">
        <v>41621</v>
      </c>
      <c r="J7" s="186" t="s">
        <v>418</v>
      </c>
      <c r="K7" s="187">
        <v>0</v>
      </c>
      <c r="L7" s="187">
        <v>0</v>
      </c>
    </row>
    <row r="8" spans="1:12" s="1" customFormat="1" ht="13.8" x14ac:dyDescent="0.3">
      <c r="A8" s="67">
        <v>2</v>
      </c>
      <c r="B8" s="90" t="s">
        <v>991</v>
      </c>
      <c r="C8" s="90" t="s">
        <v>1011</v>
      </c>
      <c r="D8" s="90">
        <v>32</v>
      </c>
      <c r="E8" s="188" t="s">
        <v>993</v>
      </c>
      <c r="F8" s="91" t="s">
        <v>523</v>
      </c>
      <c r="G8" s="90" t="s">
        <v>89</v>
      </c>
      <c r="H8" s="90" t="s">
        <v>72</v>
      </c>
      <c r="I8" s="93">
        <v>41669</v>
      </c>
      <c r="J8" s="94" t="s">
        <v>417</v>
      </c>
      <c r="K8" s="95">
        <v>2000000</v>
      </c>
      <c r="L8" s="95">
        <v>0</v>
      </c>
    </row>
    <row r="9" spans="1:12" x14ac:dyDescent="0.3">
      <c r="A9" s="67">
        <v>3</v>
      </c>
      <c r="B9" s="189" t="s">
        <v>1336</v>
      </c>
      <c r="C9" s="90" t="s">
        <v>1011</v>
      </c>
      <c r="D9" s="90">
        <v>51</v>
      </c>
      <c r="E9" s="188" t="s">
        <v>316</v>
      </c>
      <c r="F9" s="90" t="s">
        <v>1337</v>
      </c>
      <c r="G9" s="90" t="s">
        <v>1338</v>
      </c>
      <c r="H9" s="90" t="s">
        <v>794</v>
      </c>
      <c r="I9" s="93">
        <v>41642</v>
      </c>
      <c r="J9" s="94" t="s">
        <v>115</v>
      </c>
      <c r="K9" s="95">
        <v>130000000</v>
      </c>
      <c r="L9" s="190">
        <v>2500000</v>
      </c>
    </row>
    <row r="10" spans="1:12" s="1" customFormat="1" ht="13.8" x14ac:dyDescent="0.3">
      <c r="A10" s="67">
        <v>4</v>
      </c>
      <c r="B10" s="90" t="s">
        <v>1339</v>
      </c>
      <c r="C10" s="90" t="s">
        <v>1011</v>
      </c>
      <c r="D10" s="90">
        <v>65</v>
      </c>
      <c r="E10" s="188" t="s">
        <v>322</v>
      </c>
      <c r="F10" s="98" t="s">
        <v>597</v>
      </c>
      <c r="G10" s="90" t="s">
        <v>1320</v>
      </c>
      <c r="H10" s="90" t="s">
        <v>527</v>
      </c>
      <c r="I10" s="93">
        <v>41634</v>
      </c>
      <c r="J10" s="191" t="s">
        <v>1340</v>
      </c>
      <c r="K10" s="96" t="s">
        <v>1341</v>
      </c>
      <c r="L10" s="95">
        <v>0</v>
      </c>
    </row>
    <row r="11" spans="1:12" s="1" customFormat="1" ht="13.8" x14ac:dyDescent="0.3">
      <c r="A11" s="67">
        <v>5</v>
      </c>
      <c r="B11" s="90" t="s">
        <v>1342</v>
      </c>
      <c r="C11" s="90" t="s">
        <v>1061</v>
      </c>
      <c r="D11" s="90">
        <v>76</v>
      </c>
      <c r="E11" s="188" t="s">
        <v>1343</v>
      </c>
      <c r="F11" s="91" t="s">
        <v>95</v>
      </c>
      <c r="G11" s="90" t="s">
        <v>1320</v>
      </c>
      <c r="H11" s="90" t="s">
        <v>527</v>
      </c>
      <c r="I11" s="93">
        <v>41629</v>
      </c>
      <c r="J11" s="191" t="s">
        <v>1344</v>
      </c>
      <c r="K11" s="96" t="s">
        <v>1341</v>
      </c>
      <c r="L11" s="95">
        <v>0</v>
      </c>
    </row>
    <row r="12" spans="1:12" s="1" customFormat="1" ht="13.8" x14ac:dyDescent="0.3">
      <c r="A12" s="67">
        <v>6</v>
      </c>
      <c r="B12" s="90" t="s">
        <v>1345</v>
      </c>
      <c r="C12" s="90" t="s">
        <v>1011</v>
      </c>
      <c r="D12" s="90">
        <v>63</v>
      </c>
      <c r="E12" s="90" t="s">
        <v>1346</v>
      </c>
      <c r="F12" s="98" t="s">
        <v>353</v>
      </c>
      <c r="G12" s="90" t="s">
        <v>1016</v>
      </c>
      <c r="H12" s="90" t="s">
        <v>1017</v>
      </c>
      <c r="I12" s="93">
        <v>41657</v>
      </c>
      <c r="J12" s="94" t="s">
        <v>417</v>
      </c>
      <c r="K12" s="95">
        <v>250000</v>
      </c>
      <c r="L12" s="95">
        <v>0</v>
      </c>
    </row>
    <row r="13" spans="1:12" s="1" customFormat="1" ht="13.8" x14ac:dyDescent="0.3">
      <c r="A13" s="67">
        <v>7</v>
      </c>
      <c r="B13" s="90" t="s">
        <v>1347</v>
      </c>
      <c r="C13" s="90" t="s">
        <v>1011</v>
      </c>
      <c r="D13" s="90">
        <v>48</v>
      </c>
      <c r="E13" s="90" t="s">
        <v>1348</v>
      </c>
      <c r="F13" s="91" t="s">
        <v>362</v>
      </c>
      <c r="G13" s="90" t="s">
        <v>1016</v>
      </c>
      <c r="H13" s="90" t="s">
        <v>1017</v>
      </c>
      <c r="I13" s="93">
        <v>41657</v>
      </c>
      <c r="J13" s="94" t="s">
        <v>417</v>
      </c>
      <c r="K13" s="95">
        <v>300000</v>
      </c>
      <c r="L13" s="95">
        <v>0</v>
      </c>
    </row>
    <row r="14" spans="1:12" s="1" customFormat="1" ht="13.8" x14ac:dyDescent="0.3">
      <c r="A14" s="67">
        <v>8</v>
      </c>
      <c r="B14" s="90" t="s">
        <v>1349</v>
      </c>
      <c r="C14" s="90" t="s">
        <v>1061</v>
      </c>
      <c r="D14" s="90">
        <v>60</v>
      </c>
      <c r="E14" s="90" t="s">
        <v>1348</v>
      </c>
      <c r="F14" s="91" t="s">
        <v>91</v>
      </c>
      <c r="G14" s="90" t="s">
        <v>1016</v>
      </c>
      <c r="H14" s="90" t="s">
        <v>1017</v>
      </c>
      <c r="I14" s="93">
        <v>41657</v>
      </c>
      <c r="J14" s="94" t="s">
        <v>417</v>
      </c>
      <c r="K14" s="95">
        <v>200000</v>
      </c>
      <c r="L14" s="95">
        <v>0</v>
      </c>
    </row>
    <row r="15" spans="1:12" s="1" customFormat="1" ht="13.8" x14ac:dyDescent="0.3">
      <c r="A15" s="67">
        <v>9</v>
      </c>
      <c r="B15" s="90" t="s">
        <v>151</v>
      </c>
      <c r="C15" s="90" t="s">
        <v>1011</v>
      </c>
      <c r="D15" s="90">
        <v>62</v>
      </c>
      <c r="E15" s="90" t="s">
        <v>113</v>
      </c>
      <c r="F15" s="91" t="s">
        <v>1220</v>
      </c>
      <c r="G15" s="90" t="s">
        <v>602</v>
      </c>
      <c r="H15" s="90" t="s">
        <v>604</v>
      </c>
      <c r="I15" s="93">
        <v>41654</v>
      </c>
      <c r="J15" s="94" t="s">
        <v>417</v>
      </c>
      <c r="K15" s="95">
        <v>5000000</v>
      </c>
      <c r="L15" s="95">
        <v>500000</v>
      </c>
    </row>
    <row r="16" spans="1:12" s="1" customFormat="1" ht="13.8" x14ac:dyDescent="0.3">
      <c r="A16" s="67">
        <v>10</v>
      </c>
      <c r="B16" s="90" t="s">
        <v>1350</v>
      </c>
      <c r="C16" s="90" t="s">
        <v>1011</v>
      </c>
      <c r="D16" s="90"/>
      <c r="E16" s="90" t="s">
        <v>1346</v>
      </c>
      <c r="F16" s="90"/>
      <c r="G16" s="90" t="s">
        <v>1016</v>
      </c>
      <c r="H16" s="90" t="s">
        <v>1017</v>
      </c>
      <c r="I16" s="93">
        <v>41657</v>
      </c>
      <c r="J16" s="94" t="s">
        <v>417</v>
      </c>
      <c r="K16" s="95">
        <v>500000</v>
      </c>
      <c r="L16" s="95">
        <v>0</v>
      </c>
    </row>
    <row r="17" spans="1:12" s="1" customFormat="1" ht="13.8" x14ac:dyDescent="0.3">
      <c r="A17" s="67">
        <v>11</v>
      </c>
      <c r="B17" s="90" t="s">
        <v>1351</v>
      </c>
      <c r="C17" s="90" t="s">
        <v>1011</v>
      </c>
      <c r="D17" s="90"/>
      <c r="E17" s="90" t="s">
        <v>1346</v>
      </c>
      <c r="F17" s="90"/>
      <c r="G17" s="90" t="s">
        <v>1016</v>
      </c>
      <c r="H17" s="90" t="s">
        <v>1017</v>
      </c>
      <c r="I17" s="93">
        <v>41657</v>
      </c>
      <c r="J17" s="94" t="s">
        <v>417</v>
      </c>
      <c r="K17" s="95">
        <v>500000</v>
      </c>
      <c r="L17" s="95">
        <v>0</v>
      </c>
    </row>
    <row r="18" spans="1:12" x14ac:dyDescent="0.3">
      <c r="A18" s="67">
        <v>12</v>
      </c>
      <c r="B18" s="192" t="s">
        <v>1352</v>
      </c>
      <c r="C18" s="90" t="s">
        <v>1011</v>
      </c>
      <c r="D18" s="192"/>
      <c r="E18" s="90" t="s">
        <v>1346</v>
      </c>
      <c r="F18" s="90"/>
      <c r="G18" s="90" t="s">
        <v>1016</v>
      </c>
      <c r="H18" s="90" t="s">
        <v>1017</v>
      </c>
      <c r="I18" s="93">
        <v>41657</v>
      </c>
      <c r="J18" s="94" t="s">
        <v>417</v>
      </c>
      <c r="K18" s="95">
        <v>500000</v>
      </c>
      <c r="L18" s="95">
        <v>0</v>
      </c>
    </row>
    <row r="19" spans="1:12" s="1" customFormat="1" ht="13.8" x14ac:dyDescent="0.3">
      <c r="A19" s="67">
        <v>13</v>
      </c>
      <c r="B19" s="90" t="s">
        <v>197</v>
      </c>
      <c r="C19" s="90" t="s">
        <v>1011</v>
      </c>
      <c r="D19" s="90"/>
      <c r="E19" s="90" t="s">
        <v>1346</v>
      </c>
      <c r="F19" s="90"/>
      <c r="G19" s="90" t="s">
        <v>1016</v>
      </c>
      <c r="H19" s="90" t="s">
        <v>1017</v>
      </c>
      <c r="I19" s="93">
        <v>41657</v>
      </c>
      <c r="J19" s="94" t="s">
        <v>417</v>
      </c>
      <c r="K19" s="95">
        <v>500000</v>
      </c>
      <c r="L19" s="95">
        <v>0</v>
      </c>
    </row>
    <row r="20" spans="1:12" x14ac:dyDescent="0.3">
      <c r="A20" s="67">
        <v>14</v>
      </c>
      <c r="B20" s="90" t="s">
        <v>1353</v>
      </c>
      <c r="C20" s="90" t="s">
        <v>1011</v>
      </c>
      <c r="D20" s="90"/>
      <c r="E20" s="90" t="s">
        <v>1346</v>
      </c>
      <c r="F20" s="90"/>
      <c r="G20" s="90" t="s">
        <v>1016</v>
      </c>
      <c r="H20" s="90" t="s">
        <v>1017</v>
      </c>
      <c r="I20" s="93">
        <v>41657</v>
      </c>
      <c r="J20" s="94" t="s">
        <v>417</v>
      </c>
      <c r="K20" s="95">
        <v>500000</v>
      </c>
      <c r="L20" s="95">
        <v>0</v>
      </c>
    </row>
    <row r="21" spans="1:12" x14ac:dyDescent="0.3">
      <c r="A21" s="67">
        <v>15</v>
      </c>
      <c r="B21" s="90" t="s">
        <v>1354</v>
      </c>
      <c r="C21" s="90" t="s">
        <v>1011</v>
      </c>
      <c r="D21" s="90"/>
      <c r="E21" s="90" t="s">
        <v>1346</v>
      </c>
      <c r="F21" s="90"/>
      <c r="G21" s="90" t="s">
        <v>1016</v>
      </c>
      <c r="H21" s="90" t="s">
        <v>1017</v>
      </c>
      <c r="I21" s="93">
        <v>41657</v>
      </c>
      <c r="J21" s="94" t="s">
        <v>417</v>
      </c>
      <c r="K21" s="95">
        <v>500000</v>
      </c>
      <c r="L21" s="95">
        <v>0</v>
      </c>
    </row>
    <row r="22" spans="1:12" x14ac:dyDescent="0.3">
      <c r="A22" s="67">
        <v>16</v>
      </c>
      <c r="B22" s="90" t="s">
        <v>1355</v>
      </c>
      <c r="C22" s="90" t="s">
        <v>1011</v>
      </c>
      <c r="D22" s="90"/>
      <c r="E22" s="90" t="s">
        <v>1346</v>
      </c>
      <c r="F22" s="90"/>
      <c r="G22" s="90" t="s">
        <v>1016</v>
      </c>
      <c r="H22" s="90" t="s">
        <v>1017</v>
      </c>
      <c r="I22" s="93">
        <v>41657</v>
      </c>
      <c r="J22" s="94" t="s">
        <v>417</v>
      </c>
      <c r="K22" s="95">
        <v>500000</v>
      </c>
      <c r="L22" s="95">
        <v>0</v>
      </c>
    </row>
    <row r="23" spans="1:12" s="1" customFormat="1" ht="13.8" x14ac:dyDescent="0.3">
      <c r="A23" s="67">
        <v>17</v>
      </c>
      <c r="B23" s="90" t="s">
        <v>37</v>
      </c>
      <c r="C23" s="90" t="s">
        <v>1011</v>
      </c>
      <c r="D23" s="90"/>
      <c r="E23" s="90" t="s">
        <v>1346</v>
      </c>
      <c r="F23" s="90"/>
      <c r="G23" s="90" t="s">
        <v>1016</v>
      </c>
      <c r="H23" s="90" t="s">
        <v>1017</v>
      </c>
      <c r="I23" s="93">
        <v>41657</v>
      </c>
      <c r="J23" s="94" t="s">
        <v>417</v>
      </c>
      <c r="K23" s="95">
        <v>500000</v>
      </c>
      <c r="L23" s="95">
        <v>0</v>
      </c>
    </row>
    <row r="24" spans="1:12" s="1" customFormat="1" ht="13.8" x14ac:dyDescent="0.3">
      <c r="A24" s="67">
        <v>18</v>
      </c>
      <c r="B24" s="90" t="s">
        <v>1356</v>
      </c>
      <c r="C24" s="90" t="s">
        <v>1011</v>
      </c>
      <c r="D24" s="90"/>
      <c r="E24" s="90" t="s">
        <v>1346</v>
      </c>
      <c r="F24" s="90"/>
      <c r="G24" s="90" t="s">
        <v>1016</v>
      </c>
      <c r="H24" s="90" t="s">
        <v>1017</v>
      </c>
      <c r="I24" s="93">
        <v>41657</v>
      </c>
      <c r="J24" s="94" t="s">
        <v>417</v>
      </c>
      <c r="K24" s="95">
        <v>500000</v>
      </c>
      <c r="L24" s="95">
        <v>0</v>
      </c>
    </row>
    <row r="25" spans="1:12" s="1" customFormat="1" ht="13.8" x14ac:dyDescent="0.3">
      <c r="A25" s="67">
        <v>19</v>
      </c>
      <c r="B25" s="90" t="s">
        <v>1357</v>
      </c>
      <c r="C25" s="90" t="s">
        <v>1011</v>
      </c>
      <c r="D25" s="90"/>
      <c r="E25" s="90" t="s">
        <v>1346</v>
      </c>
      <c r="F25" s="90"/>
      <c r="G25" s="90" t="s">
        <v>1016</v>
      </c>
      <c r="H25" s="90" t="s">
        <v>1017</v>
      </c>
      <c r="I25" s="93">
        <v>41657</v>
      </c>
      <c r="J25" s="94" t="s">
        <v>417</v>
      </c>
      <c r="K25" s="95">
        <v>500000</v>
      </c>
      <c r="L25" s="95">
        <v>0</v>
      </c>
    </row>
    <row r="26" spans="1:12" x14ac:dyDescent="0.3">
      <c r="A26" s="67">
        <v>20</v>
      </c>
      <c r="B26" s="90" t="s">
        <v>248</v>
      </c>
      <c r="C26" s="90" t="s">
        <v>1011</v>
      </c>
      <c r="D26" s="90"/>
      <c r="E26" s="90" t="s">
        <v>1346</v>
      </c>
      <c r="F26" s="90"/>
      <c r="G26" s="90" t="s">
        <v>1016</v>
      </c>
      <c r="H26" s="90" t="s">
        <v>1017</v>
      </c>
      <c r="I26" s="93">
        <v>41657</v>
      </c>
      <c r="J26" s="94" t="s">
        <v>417</v>
      </c>
      <c r="K26" s="95">
        <v>500000</v>
      </c>
      <c r="L26" s="95">
        <v>0</v>
      </c>
    </row>
    <row r="27" spans="1:12" x14ac:dyDescent="0.3">
      <c r="A27" s="67">
        <v>21</v>
      </c>
      <c r="B27" s="90" t="s">
        <v>1022</v>
      </c>
      <c r="C27" s="90" t="s">
        <v>1011</v>
      </c>
      <c r="D27" s="90"/>
      <c r="E27" s="90" t="s">
        <v>932</v>
      </c>
      <c r="F27" s="98" t="s">
        <v>109</v>
      </c>
      <c r="G27" s="90" t="s">
        <v>932</v>
      </c>
      <c r="H27" s="90" t="s">
        <v>921</v>
      </c>
      <c r="I27" s="93">
        <v>41667</v>
      </c>
      <c r="J27" s="94" t="s">
        <v>418</v>
      </c>
      <c r="K27" s="95">
        <v>3000000</v>
      </c>
      <c r="L27" s="95">
        <v>0</v>
      </c>
    </row>
    <row r="28" spans="1:12" x14ac:dyDescent="0.3">
      <c r="A28" s="67">
        <v>22</v>
      </c>
      <c r="B28" s="90" t="s">
        <v>1358</v>
      </c>
      <c r="C28" s="90"/>
      <c r="D28" s="90"/>
      <c r="E28" s="90" t="s">
        <v>1359</v>
      </c>
      <c r="F28" s="90"/>
      <c r="G28" s="90" t="s">
        <v>955</v>
      </c>
      <c r="H28" s="90" t="s">
        <v>921</v>
      </c>
      <c r="I28" s="93">
        <v>41667</v>
      </c>
      <c r="J28" s="94" t="s">
        <v>418</v>
      </c>
      <c r="K28" s="95" t="s">
        <v>1360</v>
      </c>
      <c r="L28" s="95">
        <v>0</v>
      </c>
    </row>
    <row r="29" spans="1:12" x14ac:dyDescent="0.3">
      <c r="A29" s="67">
        <v>23</v>
      </c>
      <c r="B29" s="90" t="s">
        <v>1361</v>
      </c>
      <c r="C29" s="90" t="s">
        <v>1061</v>
      </c>
      <c r="D29" s="90">
        <v>67</v>
      </c>
      <c r="E29" s="90" t="s">
        <v>1362</v>
      </c>
      <c r="F29" s="91" t="s">
        <v>365</v>
      </c>
      <c r="G29" s="90" t="s">
        <v>1017</v>
      </c>
      <c r="H29" s="90" t="s">
        <v>1017</v>
      </c>
      <c r="I29" s="93">
        <v>41673</v>
      </c>
      <c r="J29" s="94" t="s">
        <v>417</v>
      </c>
      <c r="K29" s="95">
        <v>3000000</v>
      </c>
      <c r="L29" s="95">
        <v>0</v>
      </c>
    </row>
    <row r="30" spans="1:12" x14ac:dyDescent="0.3">
      <c r="A30" s="67">
        <v>24</v>
      </c>
      <c r="B30" s="90" t="s">
        <v>433</v>
      </c>
      <c r="C30" s="90" t="s">
        <v>1011</v>
      </c>
      <c r="D30" s="90">
        <v>48</v>
      </c>
      <c r="E30" s="90" t="s">
        <v>1031</v>
      </c>
      <c r="F30" s="98" t="s">
        <v>459</v>
      </c>
      <c r="G30" s="90" t="s">
        <v>1017</v>
      </c>
      <c r="H30" s="90" t="s">
        <v>1017</v>
      </c>
      <c r="I30" s="93">
        <v>41673</v>
      </c>
      <c r="J30" s="94" t="s">
        <v>417</v>
      </c>
      <c r="K30" s="95">
        <v>500000</v>
      </c>
      <c r="L30" s="95">
        <v>0</v>
      </c>
    </row>
    <row r="31" spans="1:12" x14ac:dyDescent="0.3">
      <c r="A31" s="67">
        <v>25</v>
      </c>
      <c r="B31" s="90" t="s">
        <v>1363</v>
      </c>
      <c r="C31" s="90"/>
      <c r="D31" s="90"/>
      <c r="E31" s="90" t="s">
        <v>1364</v>
      </c>
      <c r="F31" s="90"/>
      <c r="G31" s="90" t="s">
        <v>1017</v>
      </c>
      <c r="H31" s="90" t="s">
        <v>1017</v>
      </c>
      <c r="I31" s="93">
        <v>41673</v>
      </c>
      <c r="J31" s="94" t="s">
        <v>417</v>
      </c>
      <c r="K31" s="95">
        <v>1000000</v>
      </c>
      <c r="L31" s="95">
        <v>0</v>
      </c>
    </row>
    <row r="32" spans="1:12" x14ac:dyDescent="0.3">
      <c r="A32" s="67">
        <v>26</v>
      </c>
      <c r="B32" s="189" t="s">
        <v>1365</v>
      </c>
      <c r="C32" s="90" t="s">
        <v>1061</v>
      </c>
      <c r="D32" s="90">
        <v>39</v>
      </c>
      <c r="E32" s="90" t="s">
        <v>1366</v>
      </c>
      <c r="F32" s="91" t="s">
        <v>1220</v>
      </c>
      <c r="G32" s="90" t="s">
        <v>603</v>
      </c>
      <c r="H32" s="90" t="s">
        <v>604</v>
      </c>
      <c r="I32" s="93">
        <v>41674</v>
      </c>
      <c r="J32" s="94" t="s">
        <v>958</v>
      </c>
      <c r="K32" s="96" t="s">
        <v>1341</v>
      </c>
      <c r="L32" s="190">
        <v>500000</v>
      </c>
    </row>
    <row r="33" spans="1:12" x14ac:dyDescent="0.3">
      <c r="A33" s="67">
        <v>27</v>
      </c>
      <c r="B33" s="90" t="s">
        <v>1367</v>
      </c>
      <c r="C33" s="90" t="s">
        <v>1011</v>
      </c>
      <c r="D33" s="90">
        <v>56</v>
      </c>
      <c r="E33" s="90" t="s">
        <v>1366</v>
      </c>
      <c r="F33" s="91" t="s">
        <v>1220</v>
      </c>
      <c r="G33" s="90" t="s">
        <v>603</v>
      </c>
      <c r="H33" s="90" t="s">
        <v>604</v>
      </c>
      <c r="I33" s="93">
        <v>41674</v>
      </c>
      <c r="J33" s="94" t="s">
        <v>958</v>
      </c>
      <c r="K33" s="95" t="s">
        <v>1368</v>
      </c>
      <c r="L33" s="95">
        <v>0</v>
      </c>
    </row>
    <row r="34" spans="1:12" x14ac:dyDescent="0.3">
      <c r="A34" s="67">
        <v>28</v>
      </c>
      <c r="B34" s="90" t="s">
        <v>1369</v>
      </c>
      <c r="C34" s="90" t="s">
        <v>1061</v>
      </c>
      <c r="D34" s="90">
        <v>54</v>
      </c>
      <c r="E34" s="90" t="s">
        <v>1366</v>
      </c>
      <c r="F34" s="91" t="s">
        <v>1220</v>
      </c>
      <c r="G34" s="90" t="s">
        <v>603</v>
      </c>
      <c r="H34" s="90" t="s">
        <v>604</v>
      </c>
      <c r="I34" s="93">
        <v>41674</v>
      </c>
      <c r="J34" s="94" t="s">
        <v>958</v>
      </c>
      <c r="K34" s="95" t="s">
        <v>1368</v>
      </c>
      <c r="L34" s="95">
        <v>0</v>
      </c>
    </row>
    <row r="35" spans="1:12" x14ac:dyDescent="0.3">
      <c r="A35" s="67">
        <v>29</v>
      </c>
      <c r="B35" s="90" t="s">
        <v>917</v>
      </c>
      <c r="C35" s="90" t="s">
        <v>1011</v>
      </c>
      <c r="D35" s="90">
        <v>60</v>
      </c>
      <c r="E35" s="90" t="s">
        <v>1370</v>
      </c>
      <c r="F35" s="90"/>
      <c r="G35" s="90" t="s">
        <v>464</v>
      </c>
      <c r="H35" s="90" t="s">
        <v>468</v>
      </c>
      <c r="I35" s="93">
        <v>41674</v>
      </c>
      <c r="J35" s="94" t="s">
        <v>958</v>
      </c>
      <c r="K35" s="95" t="s">
        <v>1368</v>
      </c>
      <c r="L35" s="95">
        <v>0</v>
      </c>
    </row>
    <row r="36" spans="1:12" x14ac:dyDescent="0.3">
      <c r="A36" s="67">
        <v>30</v>
      </c>
      <c r="B36" s="90" t="s">
        <v>1371</v>
      </c>
      <c r="C36" s="90" t="s">
        <v>1011</v>
      </c>
      <c r="D36" s="90"/>
      <c r="E36" s="90" t="s">
        <v>1372</v>
      </c>
      <c r="F36" s="91" t="s">
        <v>1373</v>
      </c>
      <c r="G36" s="90" t="s">
        <v>468</v>
      </c>
      <c r="H36" s="90" t="s">
        <v>468</v>
      </c>
      <c r="I36" s="93">
        <v>41673</v>
      </c>
      <c r="J36" s="94" t="s">
        <v>417</v>
      </c>
      <c r="K36" s="95">
        <v>800000</v>
      </c>
      <c r="L36" s="95">
        <v>0</v>
      </c>
    </row>
    <row r="37" spans="1:12" x14ac:dyDescent="0.3">
      <c r="A37" s="67">
        <v>31</v>
      </c>
      <c r="B37" s="90" t="s">
        <v>556</v>
      </c>
      <c r="C37" s="90" t="s">
        <v>1011</v>
      </c>
      <c r="D37" s="90"/>
      <c r="E37" s="90" t="s">
        <v>1372</v>
      </c>
      <c r="F37" s="91" t="s">
        <v>1373</v>
      </c>
      <c r="G37" s="90" t="s">
        <v>468</v>
      </c>
      <c r="H37" s="90" t="s">
        <v>468</v>
      </c>
      <c r="I37" s="93">
        <v>41673</v>
      </c>
      <c r="J37" s="94" t="s">
        <v>417</v>
      </c>
      <c r="K37" s="95">
        <v>800000</v>
      </c>
      <c r="L37" s="95">
        <v>0</v>
      </c>
    </row>
    <row r="38" spans="1:12" x14ac:dyDescent="0.3">
      <c r="A38" s="67">
        <v>32</v>
      </c>
      <c r="B38" s="90" t="s">
        <v>2</v>
      </c>
      <c r="C38" s="90" t="s">
        <v>1011</v>
      </c>
      <c r="D38" s="90"/>
      <c r="E38" s="90" t="s">
        <v>1372</v>
      </c>
      <c r="F38" s="91" t="s">
        <v>1373</v>
      </c>
      <c r="G38" s="90" t="s">
        <v>468</v>
      </c>
      <c r="H38" s="90" t="s">
        <v>468</v>
      </c>
      <c r="I38" s="93">
        <v>41673</v>
      </c>
      <c r="J38" s="94" t="s">
        <v>417</v>
      </c>
      <c r="K38" s="95">
        <v>1000000</v>
      </c>
      <c r="L38" s="95">
        <v>0</v>
      </c>
    </row>
    <row r="39" spans="1:12" x14ac:dyDescent="0.3">
      <c r="A39" s="67">
        <v>33</v>
      </c>
      <c r="B39" s="90" t="s">
        <v>1374</v>
      </c>
      <c r="C39" s="90" t="s">
        <v>1061</v>
      </c>
      <c r="D39" s="90"/>
      <c r="E39" s="90" t="s">
        <v>1372</v>
      </c>
      <c r="F39" s="91" t="s">
        <v>1373</v>
      </c>
      <c r="G39" s="90" t="s">
        <v>468</v>
      </c>
      <c r="H39" s="90" t="s">
        <v>468</v>
      </c>
      <c r="I39" s="93">
        <v>41673</v>
      </c>
      <c r="J39" s="94" t="s">
        <v>417</v>
      </c>
      <c r="K39" s="95">
        <v>1000000</v>
      </c>
      <c r="L39" s="95">
        <v>0</v>
      </c>
    </row>
    <row r="40" spans="1:12" x14ac:dyDescent="0.3">
      <c r="A40" s="67">
        <v>34</v>
      </c>
      <c r="B40" s="90" t="s">
        <v>1375</v>
      </c>
      <c r="C40" s="90" t="s">
        <v>1011</v>
      </c>
      <c r="D40" s="90"/>
      <c r="E40" s="90" t="s">
        <v>1376</v>
      </c>
      <c r="F40" s="90" t="s">
        <v>791</v>
      </c>
      <c r="G40" s="90" t="s">
        <v>924</v>
      </c>
      <c r="H40" s="90" t="s">
        <v>921</v>
      </c>
      <c r="I40" s="93">
        <v>41670</v>
      </c>
      <c r="J40" s="94" t="s">
        <v>418</v>
      </c>
      <c r="K40" s="95" t="s">
        <v>1377</v>
      </c>
      <c r="L40" s="95">
        <v>0</v>
      </c>
    </row>
    <row r="41" spans="1:12" s="1" customFormat="1" ht="13.8" x14ac:dyDescent="0.3">
      <c r="A41" s="67">
        <v>35</v>
      </c>
      <c r="B41" s="90" t="s">
        <v>1378</v>
      </c>
      <c r="C41" s="90" t="s">
        <v>1011</v>
      </c>
      <c r="D41" s="90"/>
      <c r="E41" s="90" t="s">
        <v>1376</v>
      </c>
      <c r="F41" s="90" t="s">
        <v>791</v>
      </c>
      <c r="G41" s="90" t="s">
        <v>924</v>
      </c>
      <c r="H41" s="90" t="s">
        <v>921</v>
      </c>
      <c r="I41" s="93">
        <v>41670</v>
      </c>
      <c r="J41" s="94" t="s">
        <v>418</v>
      </c>
      <c r="K41" s="95"/>
      <c r="L41" s="95">
        <v>0</v>
      </c>
    </row>
    <row r="42" spans="1:12" s="1" customFormat="1" ht="13.8" x14ac:dyDescent="0.3">
      <c r="A42" s="67">
        <v>36</v>
      </c>
      <c r="B42" s="90" t="s">
        <v>1379</v>
      </c>
      <c r="C42" s="90" t="s">
        <v>1011</v>
      </c>
      <c r="D42" s="90"/>
      <c r="E42" s="90" t="s">
        <v>1380</v>
      </c>
      <c r="F42" s="90" t="s">
        <v>372</v>
      </c>
      <c r="G42" s="90" t="s">
        <v>956</v>
      </c>
      <c r="H42" s="90" t="s">
        <v>921</v>
      </c>
      <c r="I42" s="93">
        <v>41672</v>
      </c>
      <c r="J42" s="94" t="s">
        <v>418</v>
      </c>
      <c r="K42" s="95">
        <v>2000000</v>
      </c>
      <c r="L42" s="95">
        <v>0</v>
      </c>
    </row>
    <row r="43" spans="1:12" s="1" customFormat="1" ht="13.8" x14ac:dyDescent="0.3">
      <c r="A43" s="67">
        <v>37</v>
      </c>
      <c r="B43" s="90" t="s">
        <v>37</v>
      </c>
      <c r="C43" s="90" t="s">
        <v>1011</v>
      </c>
      <c r="D43" s="90"/>
      <c r="E43" s="90" t="s">
        <v>1043</v>
      </c>
      <c r="F43" s="90" t="s">
        <v>1206</v>
      </c>
      <c r="G43" s="90" t="s">
        <v>956</v>
      </c>
      <c r="H43" s="90" t="s">
        <v>921</v>
      </c>
      <c r="I43" s="93">
        <v>41672</v>
      </c>
      <c r="J43" s="94" t="s">
        <v>418</v>
      </c>
      <c r="K43" s="95">
        <v>0</v>
      </c>
      <c r="L43" s="95">
        <v>0</v>
      </c>
    </row>
    <row r="44" spans="1:12" s="1" customFormat="1" ht="13.8" x14ac:dyDescent="0.3">
      <c r="A44" s="67">
        <v>38</v>
      </c>
      <c r="B44" s="90" t="s">
        <v>1381</v>
      </c>
      <c r="C44" s="90" t="s">
        <v>1011</v>
      </c>
      <c r="D44" s="90"/>
      <c r="E44" s="90" t="s">
        <v>1043</v>
      </c>
      <c r="F44" s="90" t="s">
        <v>1206</v>
      </c>
      <c r="G44" s="90" t="s">
        <v>956</v>
      </c>
      <c r="H44" s="90" t="s">
        <v>921</v>
      </c>
      <c r="I44" s="93">
        <v>41672</v>
      </c>
      <c r="J44" s="94" t="s">
        <v>418</v>
      </c>
      <c r="K44" s="95">
        <v>0</v>
      </c>
      <c r="L44" s="95">
        <v>0</v>
      </c>
    </row>
    <row r="45" spans="1:12" s="1" customFormat="1" ht="13.8" x14ac:dyDescent="0.3">
      <c r="A45" s="67">
        <v>39</v>
      </c>
      <c r="B45" s="90" t="s">
        <v>1382</v>
      </c>
      <c r="C45" s="90" t="s">
        <v>1011</v>
      </c>
      <c r="D45" s="90"/>
      <c r="E45" s="90" t="s">
        <v>938</v>
      </c>
      <c r="F45" s="90" t="s">
        <v>1383</v>
      </c>
      <c r="G45" s="90" t="s">
        <v>924</v>
      </c>
      <c r="H45" s="90" t="s">
        <v>921</v>
      </c>
      <c r="I45" s="93">
        <v>41672</v>
      </c>
      <c r="J45" s="94" t="s">
        <v>418</v>
      </c>
      <c r="K45" s="95">
        <v>4000000</v>
      </c>
      <c r="L45" s="95">
        <v>0</v>
      </c>
    </row>
    <row r="46" spans="1:12" s="1" customFormat="1" ht="13.8" x14ac:dyDescent="0.3">
      <c r="A46" s="67">
        <v>40</v>
      </c>
      <c r="B46" s="90" t="s">
        <v>1384</v>
      </c>
      <c r="C46" s="90" t="s">
        <v>1011</v>
      </c>
      <c r="D46" s="90"/>
      <c r="E46" s="90" t="s">
        <v>938</v>
      </c>
      <c r="F46" s="90" t="s">
        <v>103</v>
      </c>
      <c r="G46" s="90" t="s">
        <v>924</v>
      </c>
      <c r="H46" s="90" t="s">
        <v>921</v>
      </c>
      <c r="I46" s="93">
        <v>41672</v>
      </c>
      <c r="J46" s="94" t="s">
        <v>418</v>
      </c>
      <c r="K46" s="95">
        <v>3500000</v>
      </c>
      <c r="L46" s="95">
        <v>0</v>
      </c>
    </row>
    <row r="47" spans="1:12" s="1" customFormat="1" ht="13.8" x14ac:dyDescent="0.3">
      <c r="A47" s="67">
        <v>41</v>
      </c>
      <c r="B47" s="90" t="s">
        <v>1385</v>
      </c>
      <c r="C47" s="90" t="s">
        <v>1011</v>
      </c>
      <c r="D47" s="90"/>
      <c r="E47" s="90" t="s">
        <v>931</v>
      </c>
      <c r="F47" s="90" t="s">
        <v>953</v>
      </c>
      <c r="G47" s="90" t="s">
        <v>924</v>
      </c>
      <c r="H47" s="90" t="s">
        <v>921</v>
      </c>
      <c r="I47" s="93">
        <v>41672</v>
      </c>
      <c r="J47" s="94" t="s">
        <v>418</v>
      </c>
      <c r="K47" s="95">
        <v>5000000</v>
      </c>
      <c r="L47" s="95">
        <v>500000</v>
      </c>
    </row>
    <row r="48" spans="1:12" s="1" customFormat="1" ht="13.8" x14ac:dyDescent="0.3">
      <c r="A48" s="67">
        <v>42</v>
      </c>
      <c r="B48" s="90" t="s">
        <v>1386</v>
      </c>
      <c r="C48" s="90" t="s">
        <v>1011</v>
      </c>
      <c r="D48" s="90"/>
      <c r="E48" s="90" t="s">
        <v>931</v>
      </c>
      <c r="F48" s="90" t="s">
        <v>953</v>
      </c>
      <c r="G48" s="90" t="s">
        <v>924</v>
      </c>
      <c r="H48" s="90" t="s">
        <v>921</v>
      </c>
      <c r="I48" s="93">
        <v>41672</v>
      </c>
      <c r="J48" s="94" t="s">
        <v>418</v>
      </c>
      <c r="K48" s="95">
        <v>4500000</v>
      </c>
      <c r="L48" s="95">
        <v>0</v>
      </c>
    </row>
    <row r="49" spans="1:12" s="1" customFormat="1" ht="13.8" x14ac:dyDescent="0.3">
      <c r="A49" s="67">
        <v>43</v>
      </c>
      <c r="B49" s="90" t="s">
        <v>1387</v>
      </c>
      <c r="C49" s="90" t="s">
        <v>1011</v>
      </c>
      <c r="D49" s="90"/>
      <c r="E49" s="90" t="s">
        <v>931</v>
      </c>
      <c r="F49" s="90" t="s">
        <v>953</v>
      </c>
      <c r="G49" s="90" t="s">
        <v>924</v>
      </c>
      <c r="H49" s="90" t="s">
        <v>921</v>
      </c>
      <c r="I49" s="93">
        <v>41672</v>
      </c>
      <c r="J49" s="94" t="s">
        <v>418</v>
      </c>
      <c r="K49" s="95">
        <v>3000000</v>
      </c>
      <c r="L49" s="95">
        <v>0</v>
      </c>
    </row>
    <row r="50" spans="1:12" s="1" customFormat="1" ht="13.8" x14ac:dyDescent="0.3">
      <c r="A50" s="67">
        <v>44</v>
      </c>
      <c r="B50" s="90" t="s">
        <v>1388</v>
      </c>
      <c r="C50" s="90" t="s">
        <v>1011</v>
      </c>
      <c r="D50" s="90"/>
      <c r="E50" s="90" t="s">
        <v>1389</v>
      </c>
      <c r="F50" s="90" t="s">
        <v>353</v>
      </c>
      <c r="G50" s="90" t="s">
        <v>167</v>
      </c>
      <c r="H50" s="90" t="s">
        <v>921</v>
      </c>
      <c r="I50" s="93">
        <v>41672</v>
      </c>
      <c r="J50" s="94" t="s">
        <v>418</v>
      </c>
      <c r="K50" s="95">
        <v>15000000</v>
      </c>
      <c r="L50" s="95">
        <v>1000000</v>
      </c>
    </row>
    <row r="51" spans="1:12" s="1" customFormat="1" ht="13.8" x14ac:dyDescent="0.3">
      <c r="A51" s="67">
        <v>45</v>
      </c>
      <c r="B51" s="189" t="s">
        <v>1390</v>
      </c>
      <c r="C51" s="90" t="s">
        <v>1011</v>
      </c>
      <c r="D51" s="90">
        <v>38</v>
      </c>
      <c r="E51" s="90" t="s">
        <v>1391</v>
      </c>
      <c r="F51" s="98" t="s">
        <v>91</v>
      </c>
      <c r="G51" s="90" t="s">
        <v>378</v>
      </c>
      <c r="H51" s="90" t="s">
        <v>338</v>
      </c>
      <c r="I51" s="93">
        <v>41675</v>
      </c>
      <c r="J51" s="94" t="s">
        <v>417</v>
      </c>
      <c r="K51" s="95">
        <v>15000000</v>
      </c>
      <c r="L51" s="190">
        <v>1500000</v>
      </c>
    </row>
    <row r="52" spans="1:12" s="1" customFormat="1" ht="13.8" x14ac:dyDescent="0.3">
      <c r="A52" s="67">
        <v>46</v>
      </c>
      <c r="B52" s="90" t="s">
        <v>67</v>
      </c>
      <c r="C52" s="90" t="s">
        <v>1011</v>
      </c>
      <c r="D52" s="90"/>
      <c r="E52" s="90" t="s">
        <v>582</v>
      </c>
      <c r="F52" s="91" t="s">
        <v>111</v>
      </c>
      <c r="G52" s="90" t="s">
        <v>600</v>
      </c>
      <c r="H52" s="90" t="s">
        <v>604</v>
      </c>
      <c r="I52" s="93">
        <v>41675</v>
      </c>
      <c r="J52" s="94" t="s">
        <v>417</v>
      </c>
      <c r="K52" s="95">
        <v>2000000</v>
      </c>
      <c r="L52" s="95">
        <v>0</v>
      </c>
    </row>
    <row r="53" spans="1:12" s="1" customFormat="1" ht="13.8" x14ac:dyDescent="0.3">
      <c r="A53" s="67">
        <v>47</v>
      </c>
      <c r="B53" s="90" t="s">
        <v>1392</v>
      </c>
      <c r="C53" s="90" t="s">
        <v>1011</v>
      </c>
      <c r="D53" s="90">
        <v>40</v>
      </c>
      <c r="E53" s="90" t="s">
        <v>705</v>
      </c>
      <c r="F53" s="91" t="s">
        <v>1393</v>
      </c>
      <c r="G53" s="90" t="s">
        <v>706</v>
      </c>
      <c r="H53" s="90" t="s">
        <v>753</v>
      </c>
      <c r="I53" s="193" t="s">
        <v>1394</v>
      </c>
      <c r="J53" s="94" t="s">
        <v>417</v>
      </c>
      <c r="K53" s="95">
        <v>1500000</v>
      </c>
      <c r="L53" s="95">
        <v>0</v>
      </c>
    </row>
    <row r="54" spans="1:12" s="1" customFormat="1" ht="13.8" x14ac:dyDescent="0.3">
      <c r="A54" s="67">
        <v>48</v>
      </c>
      <c r="B54" s="90" t="s">
        <v>1395</v>
      </c>
      <c r="C54" s="90" t="s">
        <v>1011</v>
      </c>
      <c r="D54" s="90"/>
      <c r="E54" s="90" t="s">
        <v>1396</v>
      </c>
      <c r="F54" s="90"/>
      <c r="G54" s="90" t="s">
        <v>758</v>
      </c>
      <c r="H54" s="90" t="s">
        <v>753</v>
      </c>
      <c r="I54" s="193" t="s">
        <v>1394</v>
      </c>
      <c r="J54" s="94" t="s">
        <v>417</v>
      </c>
      <c r="K54" s="95">
        <v>1000000</v>
      </c>
      <c r="L54" s="95">
        <v>0</v>
      </c>
    </row>
    <row r="55" spans="1:12" s="1" customFormat="1" ht="13.8" x14ac:dyDescent="0.3">
      <c r="A55" s="67">
        <v>49</v>
      </c>
      <c r="B55" s="90" t="s">
        <v>1397</v>
      </c>
      <c r="C55" s="90" t="s">
        <v>1011</v>
      </c>
      <c r="D55" s="90">
        <v>70</v>
      </c>
      <c r="E55" s="90" t="s">
        <v>1398</v>
      </c>
      <c r="F55" s="91" t="s">
        <v>185</v>
      </c>
      <c r="G55" s="90" t="s">
        <v>1399</v>
      </c>
      <c r="H55" s="90" t="s">
        <v>1017</v>
      </c>
      <c r="I55" s="193" t="s">
        <v>1400</v>
      </c>
      <c r="J55" s="94" t="s">
        <v>417</v>
      </c>
      <c r="K55" s="95">
        <v>1000000</v>
      </c>
      <c r="L55" s="95">
        <v>0</v>
      </c>
    </row>
    <row r="56" spans="1:12" s="1" customFormat="1" ht="13.8" x14ac:dyDescent="0.3">
      <c r="A56" s="67">
        <v>50</v>
      </c>
      <c r="B56" s="90" t="s">
        <v>1401</v>
      </c>
      <c r="C56" s="90" t="s">
        <v>1061</v>
      </c>
      <c r="D56" s="90">
        <v>70</v>
      </c>
      <c r="E56" s="90" t="s">
        <v>1402</v>
      </c>
      <c r="F56" s="90"/>
      <c r="G56" s="90" t="s">
        <v>1403</v>
      </c>
      <c r="H56" s="90" t="s">
        <v>527</v>
      </c>
      <c r="I56" s="193" t="s">
        <v>1404</v>
      </c>
      <c r="J56" s="94" t="s">
        <v>417</v>
      </c>
      <c r="K56" s="95">
        <v>1500000</v>
      </c>
      <c r="L56" s="95">
        <v>0</v>
      </c>
    </row>
    <row r="57" spans="1:12" s="1" customFormat="1" ht="13.8" x14ac:dyDescent="0.3">
      <c r="A57" s="67">
        <v>51</v>
      </c>
      <c r="B57" s="90" t="s">
        <v>1405</v>
      </c>
      <c r="C57" s="90" t="s">
        <v>1011</v>
      </c>
      <c r="D57" s="90"/>
      <c r="E57" s="90" t="s">
        <v>1406</v>
      </c>
      <c r="F57" s="90"/>
      <c r="G57" s="90" t="s">
        <v>157</v>
      </c>
      <c r="H57" s="90" t="s">
        <v>191</v>
      </c>
      <c r="I57" s="193" t="s">
        <v>1407</v>
      </c>
      <c r="J57" s="94" t="s">
        <v>418</v>
      </c>
      <c r="K57" s="95"/>
      <c r="L57" s="95">
        <v>0</v>
      </c>
    </row>
    <row r="58" spans="1:12" s="1" customFormat="1" ht="13.8" x14ac:dyDescent="0.3">
      <c r="A58" s="67">
        <v>52</v>
      </c>
      <c r="B58" s="90" t="s">
        <v>1408</v>
      </c>
      <c r="C58" s="90"/>
      <c r="D58" s="90"/>
      <c r="E58" s="90" t="s">
        <v>158</v>
      </c>
      <c r="F58" s="90"/>
      <c r="G58" s="90" t="s">
        <v>157</v>
      </c>
      <c r="H58" s="90" t="s">
        <v>191</v>
      </c>
      <c r="I58" s="193" t="s">
        <v>1407</v>
      </c>
      <c r="J58" s="94" t="s">
        <v>418</v>
      </c>
      <c r="K58" s="95"/>
      <c r="L58" s="95">
        <v>0</v>
      </c>
    </row>
    <row r="59" spans="1:12" s="1" customFormat="1" ht="13.8" x14ac:dyDescent="0.3">
      <c r="A59" s="67">
        <v>53</v>
      </c>
      <c r="B59" s="90" t="s">
        <v>1409</v>
      </c>
      <c r="C59" s="90"/>
      <c r="D59" s="90"/>
      <c r="E59" s="90" t="s">
        <v>1410</v>
      </c>
      <c r="F59" s="90"/>
      <c r="G59" s="90" t="s">
        <v>1017</v>
      </c>
      <c r="H59" s="90" t="s">
        <v>1017</v>
      </c>
      <c r="I59" s="193" t="s">
        <v>1404</v>
      </c>
      <c r="J59" s="94" t="s">
        <v>418</v>
      </c>
      <c r="K59" s="95"/>
      <c r="L59" s="95">
        <v>0</v>
      </c>
    </row>
    <row r="60" spans="1:12" s="1" customFormat="1" ht="13.8" x14ac:dyDescent="0.3">
      <c r="A60" s="67">
        <v>54</v>
      </c>
      <c r="B60" s="90" t="s">
        <v>1411</v>
      </c>
      <c r="C60" s="90" t="s">
        <v>1011</v>
      </c>
      <c r="D60" s="90"/>
      <c r="E60" s="90" t="s">
        <v>1052</v>
      </c>
      <c r="F60" s="98" t="s">
        <v>1412</v>
      </c>
      <c r="G60" s="90" t="s">
        <v>167</v>
      </c>
      <c r="H60" s="90" t="s">
        <v>921</v>
      </c>
      <c r="I60" s="193" t="s">
        <v>1413</v>
      </c>
      <c r="J60" s="94" t="s">
        <v>418</v>
      </c>
      <c r="K60" s="95">
        <v>10000000</v>
      </c>
      <c r="L60" s="95">
        <v>500000</v>
      </c>
    </row>
    <row r="61" spans="1:12" s="1" customFormat="1" ht="13.8" x14ac:dyDescent="0.3">
      <c r="A61" s="67">
        <v>55</v>
      </c>
      <c r="B61" s="90" t="s">
        <v>1414</v>
      </c>
      <c r="C61" s="90" t="s">
        <v>1011</v>
      </c>
      <c r="D61" s="90"/>
      <c r="E61" s="90" t="s">
        <v>1043</v>
      </c>
      <c r="F61" s="98" t="s">
        <v>1415</v>
      </c>
      <c r="G61" s="90" t="s">
        <v>956</v>
      </c>
      <c r="H61" s="90" t="s">
        <v>921</v>
      </c>
      <c r="I61" s="193" t="s">
        <v>1404</v>
      </c>
      <c r="J61" s="94" t="s">
        <v>418</v>
      </c>
      <c r="K61" s="95">
        <v>20000000</v>
      </c>
      <c r="L61" s="95">
        <v>1000000</v>
      </c>
    </row>
    <row r="62" spans="1:12" s="1" customFormat="1" ht="13.8" x14ac:dyDescent="0.3">
      <c r="A62" s="67">
        <v>56</v>
      </c>
      <c r="B62" s="189" t="s">
        <v>1416</v>
      </c>
      <c r="C62" s="90" t="s">
        <v>1011</v>
      </c>
      <c r="D62" s="90">
        <v>15</v>
      </c>
      <c r="E62" s="90" t="s">
        <v>1314</v>
      </c>
      <c r="F62" s="98" t="s">
        <v>364</v>
      </c>
      <c r="G62" s="90" t="s">
        <v>788</v>
      </c>
      <c r="H62" s="90" t="s">
        <v>794</v>
      </c>
      <c r="I62" s="193" t="s">
        <v>1417</v>
      </c>
      <c r="J62" s="191" t="s">
        <v>114</v>
      </c>
      <c r="K62" s="96" t="s">
        <v>1341</v>
      </c>
      <c r="L62" s="190">
        <v>500000</v>
      </c>
    </row>
    <row r="63" spans="1:12" s="1" customFormat="1" ht="13.8" x14ac:dyDescent="0.3">
      <c r="A63" s="67">
        <v>57</v>
      </c>
      <c r="B63" s="90" t="s">
        <v>1418</v>
      </c>
      <c r="C63" s="90" t="s">
        <v>1011</v>
      </c>
      <c r="D63" s="90"/>
      <c r="E63" s="90" t="s">
        <v>584</v>
      </c>
      <c r="F63" s="91" t="s">
        <v>184</v>
      </c>
      <c r="G63" s="90" t="s">
        <v>601</v>
      </c>
      <c r="H63" s="90" t="s">
        <v>604</v>
      </c>
      <c r="I63" s="193" t="s">
        <v>1404</v>
      </c>
      <c r="J63" s="94" t="s">
        <v>417</v>
      </c>
      <c r="K63" s="95">
        <v>1270000</v>
      </c>
      <c r="L63" s="95">
        <v>0</v>
      </c>
    </row>
    <row r="64" spans="1:12" x14ac:dyDescent="0.3">
      <c r="A64" s="67">
        <v>58</v>
      </c>
      <c r="B64" s="90" t="s">
        <v>1419</v>
      </c>
      <c r="C64" s="90"/>
      <c r="D64" s="90"/>
      <c r="E64" s="90" t="s">
        <v>1420</v>
      </c>
      <c r="F64" s="90"/>
      <c r="G64" s="90" t="s">
        <v>157</v>
      </c>
      <c r="H64" s="90" t="s">
        <v>191</v>
      </c>
      <c r="I64" s="193" t="s">
        <v>1421</v>
      </c>
      <c r="J64" s="94" t="s">
        <v>418</v>
      </c>
      <c r="K64" s="95" t="s">
        <v>1360</v>
      </c>
      <c r="L64" s="95">
        <v>0</v>
      </c>
    </row>
    <row r="65" spans="1:12" x14ac:dyDescent="0.3">
      <c r="A65" s="67">
        <v>59</v>
      </c>
      <c r="B65" s="189" t="s">
        <v>1422</v>
      </c>
      <c r="C65" s="90" t="s">
        <v>1011</v>
      </c>
      <c r="D65" s="90">
        <v>60</v>
      </c>
      <c r="E65" s="90" t="s">
        <v>1423</v>
      </c>
      <c r="F65" s="90" t="s">
        <v>111</v>
      </c>
      <c r="G65" s="90" t="s">
        <v>805</v>
      </c>
      <c r="H65" s="90" t="s">
        <v>807</v>
      </c>
      <c r="I65" s="193" t="s">
        <v>1424</v>
      </c>
      <c r="J65" s="94" t="s">
        <v>115</v>
      </c>
      <c r="K65" s="95">
        <v>5200000</v>
      </c>
      <c r="L65" s="190">
        <v>500000</v>
      </c>
    </row>
    <row r="66" spans="1:12" x14ac:dyDescent="0.3">
      <c r="A66" s="67">
        <v>60</v>
      </c>
      <c r="B66" s="90" t="s">
        <v>388</v>
      </c>
      <c r="C66" s="90" t="s">
        <v>1011</v>
      </c>
      <c r="D66" s="90">
        <v>71</v>
      </c>
      <c r="E66" s="90" t="s">
        <v>332</v>
      </c>
      <c r="F66" s="98" t="s">
        <v>102</v>
      </c>
      <c r="G66" s="90" t="s">
        <v>924</v>
      </c>
      <c r="H66" s="90" t="s">
        <v>921</v>
      </c>
      <c r="I66" s="193" t="s">
        <v>1425</v>
      </c>
      <c r="J66" s="94" t="s">
        <v>418</v>
      </c>
      <c r="K66" s="95">
        <v>2000000</v>
      </c>
      <c r="L66" s="95">
        <v>0</v>
      </c>
    </row>
    <row r="67" spans="1:12" x14ac:dyDescent="0.3">
      <c r="A67" s="67">
        <v>61</v>
      </c>
      <c r="B67" s="90" t="s">
        <v>265</v>
      </c>
      <c r="C67" s="90" t="s">
        <v>1011</v>
      </c>
      <c r="D67" s="90">
        <v>51</v>
      </c>
      <c r="E67" s="90" t="s">
        <v>332</v>
      </c>
      <c r="F67" s="98" t="s">
        <v>102</v>
      </c>
      <c r="G67" s="90" t="s">
        <v>924</v>
      </c>
      <c r="H67" s="90" t="s">
        <v>921</v>
      </c>
      <c r="I67" s="193" t="s">
        <v>1425</v>
      </c>
      <c r="J67" s="94" t="s">
        <v>418</v>
      </c>
      <c r="K67" s="95">
        <v>2500000</v>
      </c>
      <c r="L67" s="95">
        <v>0</v>
      </c>
    </row>
    <row r="68" spans="1:12" x14ac:dyDescent="0.3">
      <c r="A68" s="67">
        <v>62</v>
      </c>
      <c r="B68" s="90" t="s">
        <v>1426</v>
      </c>
      <c r="C68" s="90"/>
      <c r="D68" s="90"/>
      <c r="E68" s="90" t="s">
        <v>332</v>
      </c>
      <c r="F68" s="91" t="s">
        <v>111</v>
      </c>
      <c r="G68" s="90" t="s">
        <v>924</v>
      </c>
      <c r="H68" s="90" t="s">
        <v>921</v>
      </c>
      <c r="I68" s="93">
        <v>41709</v>
      </c>
      <c r="J68" s="94" t="s">
        <v>418</v>
      </c>
      <c r="K68" s="95"/>
      <c r="L68" s="95">
        <v>0</v>
      </c>
    </row>
    <row r="69" spans="1:12" x14ac:dyDescent="0.3">
      <c r="A69" s="67">
        <v>63</v>
      </c>
      <c r="B69" s="90" t="s">
        <v>1427</v>
      </c>
      <c r="C69" s="90"/>
      <c r="D69" s="90"/>
      <c r="E69" s="90" t="s">
        <v>332</v>
      </c>
      <c r="F69" s="91" t="s">
        <v>111</v>
      </c>
      <c r="G69" s="90" t="s">
        <v>924</v>
      </c>
      <c r="H69" s="90" t="s">
        <v>921</v>
      </c>
      <c r="I69" s="93">
        <v>41692</v>
      </c>
      <c r="J69" s="94" t="s">
        <v>418</v>
      </c>
      <c r="K69" s="95"/>
      <c r="L69" s="95">
        <v>0</v>
      </c>
    </row>
    <row r="70" spans="1:12" x14ac:dyDescent="0.3">
      <c r="A70" s="67">
        <v>64</v>
      </c>
      <c r="B70" s="90" t="s">
        <v>1428</v>
      </c>
      <c r="C70" s="90"/>
      <c r="D70" s="90"/>
      <c r="E70" s="90" t="s">
        <v>1429</v>
      </c>
      <c r="F70" s="90"/>
      <c r="G70" s="90" t="s">
        <v>924</v>
      </c>
      <c r="H70" s="90" t="s">
        <v>921</v>
      </c>
      <c r="I70" s="93">
        <v>41692</v>
      </c>
      <c r="J70" s="94" t="s">
        <v>418</v>
      </c>
      <c r="K70" s="95"/>
      <c r="L70" s="95">
        <v>0</v>
      </c>
    </row>
    <row r="71" spans="1:12" x14ac:dyDescent="0.3">
      <c r="A71" s="67">
        <v>65</v>
      </c>
      <c r="B71" s="90" t="s">
        <v>1430</v>
      </c>
      <c r="C71" s="90"/>
      <c r="D71" s="90"/>
      <c r="E71" s="90" t="s">
        <v>925</v>
      </c>
      <c r="F71" s="91" t="s">
        <v>73</v>
      </c>
      <c r="G71" s="90" t="s">
        <v>924</v>
      </c>
      <c r="H71" s="90" t="s">
        <v>921</v>
      </c>
      <c r="I71" s="93">
        <v>41692</v>
      </c>
      <c r="J71" s="94" t="s">
        <v>418</v>
      </c>
      <c r="K71" s="95"/>
      <c r="L71" s="95">
        <v>0</v>
      </c>
    </row>
    <row r="72" spans="1:12" s="1" customFormat="1" ht="13.8" x14ac:dyDescent="0.3">
      <c r="A72" s="67">
        <v>66</v>
      </c>
      <c r="B72" s="90" t="s">
        <v>1431</v>
      </c>
      <c r="C72" s="90"/>
      <c r="D72" s="90"/>
      <c r="E72" s="90" t="s">
        <v>1432</v>
      </c>
      <c r="F72" s="90"/>
      <c r="G72" s="90" t="s">
        <v>924</v>
      </c>
      <c r="H72" s="90" t="s">
        <v>921</v>
      </c>
      <c r="I72" s="93">
        <v>41692</v>
      </c>
      <c r="J72" s="94" t="s">
        <v>418</v>
      </c>
      <c r="K72" s="96"/>
      <c r="L72" s="95">
        <v>0</v>
      </c>
    </row>
    <row r="73" spans="1:12" s="1" customFormat="1" ht="13.8" x14ac:dyDescent="0.3">
      <c r="A73" s="67">
        <v>67</v>
      </c>
      <c r="B73" s="90" t="s">
        <v>1433</v>
      </c>
      <c r="C73" s="90"/>
      <c r="D73" s="90"/>
      <c r="E73" s="90"/>
      <c r="F73" s="90"/>
      <c r="G73" s="90" t="s">
        <v>924</v>
      </c>
      <c r="H73" s="90" t="s">
        <v>921</v>
      </c>
      <c r="I73" s="93">
        <v>41692</v>
      </c>
      <c r="J73" s="94" t="s">
        <v>418</v>
      </c>
      <c r="K73" s="95"/>
      <c r="L73" s="95">
        <v>0</v>
      </c>
    </row>
    <row r="74" spans="1:12" s="1" customFormat="1" ht="13.8" x14ac:dyDescent="0.3">
      <c r="A74" s="67">
        <v>68</v>
      </c>
      <c r="B74" s="90" t="s">
        <v>1434</v>
      </c>
      <c r="C74" s="90"/>
      <c r="D74" s="90"/>
      <c r="E74" s="90"/>
      <c r="F74" s="90"/>
      <c r="G74" s="90" t="s">
        <v>924</v>
      </c>
      <c r="H74" s="90" t="s">
        <v>921</v>
      </c>
      <c r="I74" s="93">
        <v>41692</v>
      </c>
      <c r="J74" s="94" t="s">
        <v>418</v>
      </c>
      <c r="K74" s="95"/>
      <c r="L74" s="95">
        <v>0</v>
      </c>
    </row>
    <row r="75" spans="1:12" s="1" customFormat="1" ht="13.8" x14ac:dyDescent="0.3">
      <c r="A75" s="67">
        <v>69</v>
      </c>
      <c r="B75" s="90" t="s">
        <v>151</v>
      </c>
      <c r="C75" s="90" t="s">
        <v>1011</v>
      </c>
      <c r="D75" s="90">
        <v>50</v>
      </c>
      <c r="E75" s="90" t="s">
        <v>1435</v>
      </c>
      <c r="F75" s="90"/>
      <c r="G75" s="90" t="s">
        <v>1436</v>
      </c>
      <c r="H75" s="90" t="s">
        <v>1437</v>
      </c>
      <c r="I75" s="93">
        <v>41700</v>
      </c>
      <c r="J75" s="191" t="s">
        <v>1438</v>
      </c>
      <c r="K75" s="96" t="s">
        <v>1341</v>
      </c>
      <c r="L75" s="95">
        <v>1000000</v>
      </c>
    </row>
    <row r="76" spans="1:12" s="1" customFormat="1" ht="13.8" x14ac:dyDescent="0.3">
      <c r="A76" s="67">
        <v>70</v>
      </c>
      <c r="B76" s="90" t="s">
        <v>1439</v>
      </c>
      <c r="C76" s="90" t="s">
        <v>1061</v>
      </c>
      <c r="D76" s="90">
        <v>45</v>
      </c>
      <c r="E76" s="90" t="s">
        <v>1440</v>
      </c>
      <c r="F76" s="98" t="s">
        <v>175</v>
      </c>
      <c r="G76" s="90" t="s">
        <v>1441</v>
      </c>
      <c r="H76" s="90" t="s">
        <v>1442</v>
      </c>
      <c r="I76" s="93">
        <v>41709</v>
      </c>
      <c r="J76" s="191" t="s">
        <v>1438</v>
      </c>
      <c r="K76" s="95" t="s">
        <v>1443</v>
      </c>
      <c r="L76" s="95">
        <v>0</v>
      </c>
    </row>
    <row r="77" spans="1:12" s="1" customFormat="1" ht="13.8" x14ac:dyDescent="0.3">
      <c r="A77" s="67">
        <v>71</v>
      </c>
      <c r="B77" s="189" t="s">
        <v>1444</v>
      </c>
      <c r="C77" s="90" t="s">
        <v>1061</v>
      </c>
      <c r="D77" s="90"/>
      <c r="E77" s="90" t="s">
        <v>1445</v>
      </c>
      <c r="F77" s="91" t="s">
        <v>184</v>
      </c>
      <c r="G77" s="90" t="s">
        <v>777</v>
      </c>
      <c r="H77" s="90" t="s">
        <v>778</v>
      </c>
      <c r="I77" s="93">
        <v>41697</v>
      </c>
      <c r="J77" s="94" t="s">
        <v>115</v>
      </c>
      <c r="K77" s="95">
        <v>2500000</v>
      </c>
      <c r="L77" s="190">
        <v>2000000</v>
      </c>
    </row>
    <row r="78" spans="1:12" s="1" customFormat="1" ht="13.8" x14ac:dyDescent="0.3">
      <c r="A78" s="67">
        <v>72</v>
      </c>
      <c r="B78" s="90" t="s">
        <v>516</v>
      </c>
      <c r="C78" s="90" t="s">
        <v>1011</v>
      </c>
      <c r="D78" s="90">
        <v>58</v>
      </c>
      <c r="E78" s="90" t="s">
        <v>1446</v>
      </c>
      <c r="F78" s="91" t="s">
        <v>459</v>
      </c>
      <c r="G78" s="90" t="s">
        <v>507</v>
      </c>
      <c r="H78" s="90" t="s">
        <v>484</v>
      </c>
      <c r="I78" s="93">
        <v>41709</v>
      </c>
      <c r="J78" s="94" t="s">
        <v>115</v>
      </c>
      <c r="K78" s="95">
        <v>5000000</v>
      </c>
      <c r="L78" s="95">
        <v>500000</v>
      </c>
    </row>
    <row r="79" spans="1:12" s="1" customFormat="1" ht="13.8" x14ac:dyDescent="0.3">
      <c r="A79" s="67">
        <v>73</v>
      </c>
      <c r="B79" s="90" t="s">
        <v>35</v>
      </c>
      <c r="C79" s="90" t="s">
        <v>1011</v>
      </c>
      <c r="D79" s="90">
        <v>46</v>
      </c>
      <c r="E79" s="90" t="s">
        <v>1447</v>
      </c>
      <c r="F79" s="91" t="s">
        <v>1448</v>
      </c>
      <c r="G79" s="90" t="s">
        <v>1447</v>
      </c>
      <c r="H79" s="90" t="s">
        <v>839</v>
      </c>
      <c r="I79" s="193" t="s">
        <v>1449</v>
      </c>
      <c r="J79" s="191" t="s">
        <v>508</v>
      </c>
      <c r="K79" s="96" t="s">
        <v>1341</v>
      </c>
      <c r="L79" s="95">
        <v>1000000</v>
      </c>
    </row>
    <row r="80" spans="1:12" s="1" customFormat="1" ht="13.8" x14ac:dyDescent="0.3">
      <c r="A80" s="67">
        <v>74</v>
      </c>
      <c r="B80" s="90" t="s">
        <v>1450</v>
      </c>
      <c r="C80" s="90" t="s">
        <v>1061</v>
      </c>
      <c r="D80" s="90">
        <v>99</v>
      </c>
      <c r="E80" s="90" t="s">
        <v>1451</v>
      </c>
      <c r="F80" s="91" t="s">
        <v>178</v>
      </c>
      <c r="G80" s="90" t="s">
        <v>1294</v>
      </c>
      <c r="H80" s="90" t="s">
        <v>484</v>
      </c>
      <c r="I80" s="193" t="s">
        <v>1452</v>
      </c>
      <c r="J80" s="94" t="s">
        <v>115</v>
      </c>
      <c r="K80" s="95">
        <v>2000000</v>
      </c>
      <c r="L80" s="95">
        <v>0</v>
      </c>
    </row>
    <row r="81" spans="1:12" s="1" customFormat="1" ht="13.8" x14ac:dyDescent="0.3">
      <c r="A81" s="67">
        <v>75</v>
      </c>
      <c r="B81" s="90" t="s">
        <v>281</v>
      </c>
      <c r="C81" s="90" t="s">
        <v>1011</v>
      </c>
      <c r="D81" s="90">
        <v>60</v>
      </c>
      <c r="E81" s="90" t="s">
        <v>491</v>
      </c>
      <c r="F81" s="91" t="s">
        <v>1453</v>
      </c>
      <c r="G81" s="90" t="s">
        <v>484</v>
      </c>
      <c r="H81" s="90" t="s">
        <v>484</v>
      </c>
      <c r="I81" s="93">
        <v>41722</v>
      </c>
      <c r="J81" s="94" t="s">
        <v>417</v>
      </c>
      <c r="K81" s="95">
        <v>3000000</v>
      </c>
      <c r="L81" s="95">
        <v>0</v>
      </c>
    </row>
    <row r="82" spans="1:12" s="1" customFormat="1" ht="13.8" x14ac:dyDescent="0.3">
      <c r="A82" s="67">
        <v>76</v>
      </c>
      <c r="B82" s="90" t="s">
        <v>45</v>
      </c>
      <c r="C82" s="90" t="s">
        <v>1011</v>
      </c>
      <c r="D82" s="90">
        <v>43</v>
      </c>
      <c r="E82" s="90" t="s">
        <v>491</v>
      </c>
      <c r="F82" s="91" t="s">
        <v>1453</v>
      </c>
      <c r="G82" s="90" t="s">
        <v>484</v>
      </c>
      <c r="H82" s="90" t="s">
        <v>484</v>
      </c>
      <c r="I82" s="93">
        <v>41722</v>
      </c>
      <c r="J82" s="94" t="s">
        <v>417</v>
      </c>
      <c r="K82" s="95">
        <v>5000000</v>
      </c>
      <c r="L82" s="95">
        <v>500000</v>
      </c>
    </row>
    <row r="83" spans="1:12" s="1" customFormat="1" ht="13.8" x14ac:dyDescent="0.3">
      <c r="A83" s="67">
        <v>77</v>
      </c>
      <c r="B83" s="90" t="s">
        <v>1454</v>
      </c>
      <c r="C83" s="90" t="s">
        <v>1061</v>
      </c>
      <c r="D83" s="90">
        <v>70</v>
      </c>
      <c r="E83" s="90" t="s">
        <v>491</v>
      </c>
      <c r="F83" s="91" t="s">
        <v>1453</v>
      </c>
      <c r="G83" s="90" t="s">
        <v>484</v>
      </c>
      <c r="H83" s="90" t="s">
        <v>484</v>
      </c>
      <c r="I83" s="93">
        <v>41722</v>
      </c>
      <c r="J83" s="94" t="s">
        <v>417</v>
      </c>
      <c r="K83" s="95">
        <v>1000000</v>
      </c>
      <c r="L83" s="95">
        <v>0</v>
      </c>
    </row>
    <row r="84" spans="1:12" s="1" customFormat="1" ht="13.8" x14ac:dyDescent="0.3">
      <c r="A84" s="67">
        <v>78</v>
      </c>
      <c r="B84" s="90" t="s">
        <v>5</v>
      </c>
      <c r="C84" s="90" t="s">
        <v>1011</v>
      </c>
      <c r="D84" s="90">
        <v>45</v>
      </c>
      <c r="E84" s="90" t="s">
        <v>491</v>
      </c>
      <c r="F84" s="91" t="s">
        <v>1453</v>
      </c>
      <c r="G84" s="90" t="s">
        <v>484</v>
      </c>
      <c r="H84" s="90" t="s">
        <v>484</v>
      </c>
      <c r="I84" s="93">
        <v>41722</v>
      </c>
      <c r="J84" s="94" t="s">
        <v>417</v>
      </c>
      <c r="K84" s="95">
        <v>1000000</v>
      </c>
      <c r="L84" s="95">
        <v>0</v>
      </c>
    </row>
    <row r="85" spans="1:12" s="1" customFormat="1" ht="13.8" x14ac:dyDescent="0.3">
      <c r="A85" s="67">
        <v>79</v>
      </c>
      <c r="B85" s="90" t="s">
        <v>1455</v>
      </c>
      <c r="C85" s="90" t="s">
        <v>1011</v>
      </c>
      <c r="D85" s="90">
        <v>62</v>
      </c>
      <c r="E85" s="90" t="s">
        <v>491</v>
      </c>
      <c r="F85" s="91" t="s">
        <v>1453</v>
      </c>
      <c r="G85" s="90" t="s">
        <v>484</v>
      </c>
      <c r="H85" s="90" t="s">
        <v>484</v>
      </c>
      <c r="I85" s="93">
        <v>41722</v>
      </c>
      <c r="J85" s="94" t="s">
        <v>417</v>
      </c>
      <c r="K85" s="95">
        <v>500000</v>
      </c>
      <c r="L85" s="95">
        <v>0</v>
      </c>
    </row>
    <row r="86" spans="1:12" s="1" customFormat="1" ht="13.8" x14ac:dyDescent="0.3">
      <c r="A86" s="67">
        <v>80</v>
      </c>
      <c r="B86" s="90" t="s">
        <v>1456</v>
      </c>
      <c r="C86" s="90"/>
      <c r="D86" s="90"/>
      <c r="E86" s="90" t="s">
        <v>450</v>
      </c>
      <c r="F86" s="91" t="s">
        <v>348</v>
      </c>
      <c r="G86" s="90" t="s">
        <v>837</v>
      </c>
      <c r="H86" s="90" t="s">
        <v>839</v>
      </c>
      <c r="I86" s="93">
        <v>41621</v>
      </c>
      <c r="J86" s="94" t="s">
        <v>418</v>
      </c>
      <c r="K86" s="95">
        <v>25000000</v>
      </c>
      <c r="L86" s="95">
        <v>1000000</v>
      </c>
    </row>
    <row r="87" spans="1:12" s="1" customFormat="1" ht="13.8" x14ac:dyDescent="0.3">
      <c r="A87" s="67">
        <v>81</v>
      </c>
      <c r="B87" s="90" t="s">
        <v>1457</v>
      </c>
      <c r="C87" s="90" t="s">
        <v>1061</v>
      </c>
      <c r="D87" s="90">
        <v>53</v>
      </c>
      <c r="E87" s="90" t="s">
        <v>1458</v>
      </c>
      <c r="F87" s="97" t="s">
        <v>1209</v>
      </c>
      <c r="G87" s="90" t="s">
        <v>464</v>
      </c>
      <c r="H87" s="90" t="s">
        <v>468</v>
      </c>
      <c r="I87" s="93">
        <v>41749</v>
      </c>
      <c r="J87" s="94" t="s">
        <v>417</v>
      </c>
      <c r="K87" s="95">
        <v>17500000</v>
      </c>
      <c r="L87" s="95">
        <v>1000000</v>
      </c>
    </row>
    <row r="88" spans="1:12" s="1" customFormat="1" ht="13.8" x14ac:dyDescent="0.3">
      <c r="A88" s="67">
        <v>82</v>
      </c>
      <c r="B88" s="90" t="s">
        <v>1459</v>
      </c>
      <c r="C88" s="90" t="s">
        <v>1061</v>
      </c>
      <c r="D88" s="90">
        <v>43</v>
      </c>
      <c r="E88" s="90" t="s">
        <v>1460</v>
      </c>
      <c r="F88" s="98" t="s">
        <v>104</v>
      </c>
      <c r="G88" s="90" t="s">
        <v>464</v>
      </c>
      <c r="H88" s="90" t="s">
        <v>468</v>
      </c>
      <c r="I88" s="93">
        <v>41731</v>
      </c>
      <c r="J88" s="94" t="s">
        <v>417</v>
      </c>
      <c r="K88" s="95">
        <v>6500000</v>
      </c>
      <c r="L88" s="95">
        <v>500000</v>
      </c>
    </row>
    <row r="89" spans="1:12" s="1" customFormat="1" ht="13.8" x14ac:dyDescent="0.3">
      <c r="A89" s="67">
        <v>83</v>
      </c>
      <c r="B89" s="90" t="s">
        <v>1461</v>
      </c>
      <c r="C89" s="90" t="s">
        <v>1011</v>
      </c>
      <c r="D89" s="90"/>
      <c r="E89" s="90" t="s">
        <v>699</v>
      </c>
      <c r="F89" s="91" t="s">
        <v>1462</v>
      </c>
      <c r="G89" s="90" t="s">
        <v>755</v>
      </c>
      <c r="H89" s="90" t="s">
        <v>753</v>
      </c>
      <c r="I89" s="93">
        <v>41730</v>
      </c>
      <c r="J89" s="94" t="s">
        <v>417</v>
      </c>
      <c r="K89" s="95"/>
      <c r="L89" s="95"/>
    </row>
    <row r="90" spans="1:12" s="1" customFormat="1" ht="13.8" x14ac:dyDescent="0.3">
      <c r="A90" s="67">
        <v>84</v>
      </c>
      <c r="B90" s="90" t="s">
        <v>479</v>
      </c>
      <c r="C90" s="90" t="s">
        <v>1011</v>
      </c>
      <c r="D90" s="90"/>
      <c r="E90" s="90" t="s">
        <v>323</v>
      </c>
      <c r="F90" s="91" t="s">
        <v>1463</v>
      </c>
      <c r="G90" s="90" t="s">
        <v>755</v>
      </c>
      <c r="H90" s="90" t="s">
        <v>753</v>
      </c>
      <c r="I90" s="93">
        <v>41730</v>
      </c>
      <c r="J90" s="94" t="s">
        <v>417</v>
      </c>
      <c r="K90" s="95"/>
      <c r="L90" s="95"/>
    </row>
    <row r="91" spans="1:12" s="1" customFormat="1" ht="13.8" x14ac:dyDescent="0.3">
      <c r="A91" s="67">
        <v>85</v>
      </c>
      <c r="B91" s="90" t="s">
        <v>1464</v>
      </c>
      <c r="C91" s="90" t="s">
        <v>1011</v>
      </c>
      <c r="D91" s="90"/>
      <c r="E91" s="90" t="s">
        <v>1458</v>
      </c>
      <c r="F91" s="91" t="s">
        <v>1209</v>
      </c>
      <c r="G91" s="90" t="s">
        <v>464</v>
      </c>
      <c r="H91" s="90" t="s">
        <v>468</v>
      </c>
      <c r="I91" s="93">
        <v>41750</v>
      </c>
      <c r="J91" s="94" t="s">
        <v>417</v>
      </c>
      <c r="K91" s="95"/>
      <c r="L91" s="95"/>
    </row>
    <row r="92" spans="1:12" s="1" customFormat="1" ht="13.8" x14ac:dyDescent="0.3">
      <c r="A92" s="67">
        <v>86</v>
      </c>
      <c r="B92" s="90" t="s">
        <v>1465</v>
      </c>
      <c r="C92" s="90" t="s">
        <v>1061</v>
      </c>
      <c r="D92" s="90">
        <v>70</v>
      </c>
      <c r="E92" s="90" t="s">
        <v>1466</v>
      </c>
      <c r="F92" s="91" t="s">
        <v>183</v>
      </c>
      <c r="G92" s="90" t="s">
        <v>1467</v>
      </c>
      <c r="H92" s="90" t="s">
        <v>1017</v>
      </c>
      <c r="I92" s="93">
        <v>41764</v>
      </c>
      <c r="J92" s="94" t="s">
        <v>417</v>
      </c>
      <c r="K92" s="95">
        <v>10000000</v>
      </c>
      <c r="L92" s="95">
        <v>500000</v>
      </c>
    </row>
    <row r="93" spans="1:12" s="1" customFormat="1" ht="13.8" x14ac:dyDescent="0.3">
      <c r="A93" s="67">
        <v>87</v>
      </c>
      <c r="B93" s="90" t="s">
        <v>1468</v>
      </c>
      <c r="C93" s="90" t="s">
        <v>1061</v>
      </c>
      <c r="D93" s="90">
        <v>45</v>
      </c>
      <c r="E93" s="90" t="s">
        <v>97</v>
      </c>
      <c r="F93" s="90" t="s">
        <v>1469</v>
      </c>
      <c r="G93" s="90" t="s">
        <v>840</v>
      </c>
      <c r="H93" s="90" t="s">
        <v>839</v>
      </c>
      <c r="I93" s="93">
        <v>41785</v>
      </c>
      <c r="J93" s="191" t="s">
        <v>508</v>
      </c>
      <c r="K93" s="96" t="s">
        <v>1341</v>
      </c>
      <c r="L93" s="95">
        <v>1000000</v>
      </c>
    </row>
    <row r="94" spans="1:12" s="1" customFormat="1" ht="13.8" x14ac:dyDescent="0.3">
      <c r="A94" s="67">
        <v>88</v>
      </c>
      <c r="B94" s="90" t="s">
        <v>1470</v>
      </c>
      <c r="C94" s="90" t="s">
        <v>1011</v>
      </c>
      <c r="D94" s="90"/>
      <c r="E94" s="90" t="s">
        <v>1471</v>
      </c>
      <c r="F94" s="92" t="s">
        <v>176</v>
      </c>
      <c r="G94" s="90" t="s">
        <v>932</v>
      </c>
      <c r="H94" s="90" t="s">
        <v>921</v>
      </c>
      <c r="I94" s="93">
        <v>41772</v>
      </c>
      <c r="J94" s="94" t="s">
        <v>418</v>
      </c>
      <c r="K94" s="95">
        <v>3000000</v>
      </c>
      <c r="L94" s="95">
        <v>0</v>
      </c>
    </row>
    <row r="95" spans="1:12" s="1" customFormat="1" ht="13.8" x14ac:dyDescent="0.3">
      <c r="A95" s="67">
        <v>89</v>
      </c>
      <c r="B95" s="90" t="s">
        <v>845</v>
      </c>
      <c r="C95" s="90" t="s">
        <v>1011</v>
      </c>
      <c r="D95" s="90"/>
      <c r="E95" s="90" t="s">
        <v>1472</v>
      </c>
      <c r="F95" s="98" t="s">
        <v>1473</v>
      </c>
      <c r="G95" s="90" t="s">
        <v>932</v>
      </c>
      <c r="H95" s="90" t="s">
        <v>921</v>
      </c>
      <c r="I95" s="93">
        <v>41772</v>
      </c>
      <c r="J95" s="94" t="s">
        <v>418</v>
      </c>
      <c r="K95" s="95">
        <v>5000000</v>
      </c>
      <c r="L95" s="95">
        <v>500000</v>
      </c>
    </row>
    <row r="96" spans="1:12" s="1" customFormat="1" ht="13.8" x14ac:dyDescent="0.3">
      <c r="A96" s="67">
        <v>90</v>
      </c>
      <c r="B96" s="94" t="s">
        <v>1048</v>
      </c>
      <c r="C96" s="94" t="s">
        <v>1011</v>
      </c>
      <c r="D96" s="94">
        <v>55</v>
      </c>
      <c r="E96" s="92" t="s">
        <v>839</v>
      </c>
      <c r="F96" s="92" t="s">
        <v>354</v>
      </c>
      <c r="G96" s="92" t="s">
        <v>839</v>
      </c>
      <c r="H96" s="90" t="s">
        <v>839</v>
      </c>
      <c r="I96" s="93">
        <v>41790</v>
      </c>
      <c r="J96" s="94" t="s">
        <v>115</v>
      </c>
      <c r="K96" s="101">
        <v>6650000</v>
      </c>
      <c r="L96" s="102">
        <v>500000</v>
      </c>
    </row>
    <row r="97" spans="1:12" s="1" customFormat="1" ht="13.8" x14ac:dyDescent="0.3">
      <c r="A97" s="67">
        <v>91</v>
      </c>
      <c r="B97" s="94" t="s">
        <v>1474</v>
      </c>
      <c r="C97" s="94" t="s">
        <v>1011</v>
      </c>
      <c r="D97" s="94">
        <v>27</v>
      </c>
      <c r="E97" s="92" t="s">
        <v>1475</v>
      </c>
      <c r="F97" s="92" t="s">
        <v>1476</v>
      </c>
      <c r="G97" s="92" t="s">
        <v>808</v>
      </c>
      <c r="H97" s="90" t="s">
        <v>812</v>
      </c>
      <c r="I97" s="93">
        <v>41783</v>
      </c>
      <c r="J97" s="94" t="s">
        <v>115</v>
      </c>
      <c r="K97" s="101">
        <v>59166350</v>
      </c>
      <c r="L97" s="102">
        <v>3000000</v>
      </c>
    </row>
    <row r="98" spans="1:12" s="1" customFormat="1" ht="13.8" x14ac:dyDescent="0.3">
      <c r="A98" s="67">
        <v>92</v>
      </c>
      <c r="B98" s="94" t="s">
        <v>1477</v>
      </c>
      <c r="C98" s="94" t="s">
        <v>1061</v>
      </c>
      <c r="D98" s="94"/>
      <c r="E98" s="92" t="s">
        <v>1478</v>
      </c>
      <c r="F98" s="92" t="s">
        <v>112</v>
      </c>
      <c r="G98" s="92" t="s">
        <v>507</v>
      </c>
      <c r="H98" s="90" t="s">
        <v>484</v>
      </c>
      <c r="I98" s="107">
        <v>41806</v>
      </c>
      <c r="J98" s="94" t="s">
        <v>417</v>
      </c>
      <c r="K98" s="101">
        <v>12500000</v>
      </c>
      <c r="L98" s="102">
        <v>1000000</v>
      </c>
    </row>
    <row r="99" spans="1:12" s="1" customFormat="1" ht="13.8" x14ac:dyDescent="0.3">
      <c r="A99" s="67">
        <v>93</v>
      </c>
      <c r="B99" s="94" t="s">
        <v>1381</v>
      </c>
      <c r="C99" s="94" t="s">
        <v>1011</v>
      </c>
      <c r="D99" s="94"/>
      <c r="E99" s="92" t="s">
        <v>1136</v>
      </c>
      <c r="F99" s="92" t="s">
        <v>102</v>
      </c>
      <c r="G99" s="92" t="s">
        <v>1052</v>
      </c>
      <c r="H99" s="90" t="s">
        <v>538</v>
      </c>
      <c r="I99" s="107">
        <v>41809</v>
      </c>
      <c r="J99" s="94" t="s">
        <v>417</v>
      </c>
      <c r="K99" s="101">
        <v>1400000</v>
      </c>
      <c r="L99" s="102"/>
    </row>
    <row r="100" spans="1:12" s="1" customFormat="1" ht="13.8" x14ac:dyDescent="0.3">
      <c r="A100" s="67">
        <v>94</v>
      </c>
      <c r="B100" s="94" t="s">
        <v>1153</v>
      </c>
      <c r="C100" s="94" t="s">
        <v>1011</v>
      </c>
      <c r="D100" s="94"/>
      <c r="E100" s="92" t="s">
        <v>1136</v>
      </c>
      <c r="F100" s="92" t="s">
        <v>102</v>
      </c>
      <c r="G100" s="92" t="s">
        <v>1052</v>
      </c>
      <c r="H100" s="90" t="s">
        <v>538</v>
      </c>
      <c r="I100" s="107">
        <v>41809</v>
      </c>
      <c r="J100" s="94" t="s">
        <v>417</v>
      </c>
      <c r="K100" s="101">
        <v>1400000</v>
      </c>
      <c r="L100" s="102"/>
    </row>
    <row r="101" spans="1:12" s="1" customFormat="1" ht="13.8" x14ac:dyDescent="0.3">
      <c r="A101" s="67">
        <v>95</v>
      </c>
      <c r="B101" s="94" t="s">
        <v>1479</v>
      </c>
      <c r="C101" s="94" t="s">
        <v>1011</v>
      </c>
      <c r="D101" s="94"/>
      <c r="E101" s="92" t="s">
        <v>1136</v>
      </c>
      <c r="F101" s="92" t="s">
        <v>102</v>
      </c>
      <c r="G101" s="92" t="s">
        <v>1052</v>
      </c>
      <c r="H101" s="90" t="s">
        <v>538</v>
      </c>
      <c r="I101" s="107">
        <v>41809</v>
      </c>
      <c r="J101" s="94" t="s">
        <v>417</v>
      </c>
      <c r="K101" s="101">
        <v>1400000</v>
      </c>
      <c r="L101" s="102"/>
    </row>
    <row r="102" spans="1:12" s="1" customFormat="1" ht="13.8" x14ac:dyDescent="0.3">
      <c r="A102" s="67">
        <v>96</v>
      </c>
      <c r="B102" s="94" t="s">
        <v>1480</v>
      </c>
      <c r="C102" s="94" t="s">
        <v>1011</v>
      </c>
      <c r="D102" s="94"/>
      <c r="E102" s="92" t="s">
        <v>1136</v>
      </c>
      <c r="F102" s="92" t="s">
        <v>102</v>
      </c>
      <c r="G102" s="92" t="s">
        <v>1052</v>
      </c>
      <c r="H102" s="90" t="s">
        <v>538</v>
      </c>
      <c r="I102" s="107">
        <v>41809</v>
      </c>
      <c r="J102" s="94" t="s">
        <v>417</v>
      </c>
      <c r="K102" s="101">
        <v>600000</v>
      </c>
      <c r="L102" s="102"/>
    </row>
    <row r="103" spans="1:12" s="1" customFormat="1" ht="13.8" x14ac:dyDescent="0.3">
      <c r="A103" s="67">
        <v>97</v>
      </c>
      <c r="B103" s="94" t="s">
        <v>37</v>
      </c>
      <c r="C103" s="94" t="s">
        <v>1011</v>
      </c>
      <c r="D103" s="94"/>
      <c r="E103" s="92" t="s">
        <v>1136</v>
      </c>
      <c r="F103" s="92" t="s">
        <v>102</v>
      </c>
      <c r="G103" s="92" t="s">
        <v>1052</v>
      </c>
      <c r="H103" s="90" t="s">
        <v>538</v>
      </c>
      <c r="I103" s="107">
        <v>41809</v>
      </c>
      <c r="J103" s="94" t="s">
        <v>417</v>
      </c>
      <c r="K103" s="101">
        <v>600000</v>
      </c>
      <c r="L103" s="102"/>
    </row>
    <row r="104" spans="1:12" s="1" customFormat="1" ht="13.8" x14ac:dyDescent="0.3">
      <c r="A104" s="67">
        <v>98</v>
      </c>
      <c r="B104" s="94" t="s">
        <v>1481</v>
      </c>
      <c r="C104" s="94" t="s">
        <v>1011</v>
      </c>
      <c r="D104" s="94"/>
      <c r="E104" s="92" t="s">
        <v>1136</v>
      </c>
      <c r="F104" s="92" t="s">
        <v>102</v>
      </c>
      <c r="G104" s="92" t="s">
        <v>1052</v>
      </c>
      <c r="H104" s="90" t="s">
        <v>538</v>
      </c>
      <c r="I104" s="107">
        <v>41809</v>
      </c>
      <c r="J104" s="94" t="s">
        <v>417</v>
      </c>
      <c r="K104" s="101">
        <v>500000</v>
      </c>
      <c r="L104" s="102"/>
    </row>
    <row r="105" spans="1:12" s="1" customFormat="1" ht="13.8" x14ac:dyDescent="0.3">
      <c r="A105" s="67">
        <v>99</v>
      </c>
      <c r="B105" s="94" t="s">
        <v>1482</v>
      </c>
      <c r="C105" s="94" t="s">
        <v>1011</v>
      </c>
      <c r="D105" s="94"/>
      <c r="E105" s="92" t="s">
        <v>1136</v>
      </c>
      <c r="F105" s="92" t="s">
        <v>102</v>
      </c>
      <c r="G105" s="92" t="s">
        <v>1052</v>
      </c>
      <c r="H105" s="90" t="s">
        <v>538</v>
      </c>
      <c r="I105" s="107">
        <v>41809</v>
      </c>
      <c r="J105" s="94" t="s">
        <v>417</v>
      </c>
      <c r="K105" s="101">
        <v>500000</v>
      </c>
      <c r="L105" s="102"/>
    </row>
    <row r="106" spans="1:12" s="1" customFormat="1" ht="13.8" x14ac:dyDescent="0.3">
      <c r="A106" s="67">
        <v>100</v>
      </c>
      <c r="B106" s="94" t="s">
        <v>1418</v>
      </c>
      <c r="C106" s="94" t="s">
        <v>1011</v>
      </c>
      <c r="D106" s="94"/>
      <c r="E106" s="92" t="s">
        <v>1136</v>
      </c>
      <c r="F106" s="92" t="s">
        <v>102</v>
      </c>
      <c r="G106" s="92" t="s">
        <v>1052</v>
      </c>
      <c r="H106" s="90" t="s">
        <v>538</v>
      </c>
      <c r="I106" s="107">
        <v>41809</v>
      </c>
      <c r="J106" s="94" t="s">
        <v>417</v>
      </c>
      <c r="K106" s="101">
        <v>500000</v>
      </c>
      <c r="L106" s="102"/>
    </row>
    <row r="107" spans="1:12" s="1" customFormat="1" ht="13.8" x14ac:dyDescent="0.3">
      <c r="A107" s="67">
        <v>101</v>
      </c>
      <c r="B107" s="94" t="s">
        <v>1483</v>
      </c>
      <c r="C107" s="94" t="s">
        <v>1011</v>
      </c>
      <c r="D107" s="94"/>
      <c r="E107" s="92" t="s">
        <v>1136</v>
      </c>
      <c r="F107" s="92" t="s">
        <v>102</v>
      </c>
      <c r="G107" s="92" t="s">
        <v>1052</v>
      </c>
      <c r="H107" s="90" t="s">
        <v>538</v>
      </c>
      <c r="I107" s="107">
        <v>41809</v>
      </c>
      <c r="J107" s="94" t="s">
        <v>417</v>
      </c>
      <c r="K107" s="101">
        <v>300000</v>
      </c>
      <c r="L107" s="102"/>
    </row>
    <row r="108" spans="1:12" s="1" customFormat="1" ht="13.8" x14ac:dyDescent="0.3">
      <c r="A108" s="67">
        <v>102</v>
      </c>
      <c r="B108" s="94" t="s">
        <v>1484</v>
      </c>
      <c r="C108" s="94" t="s">
        <v>1011</v>
      </c>
      <c r="D108" s="94"/>
      <c r="E108" s="92" t="s">
        <v>1136</v>
      </c>
      <c r="F108" s="92" t="s">
        <v>102</v>
      </c>
      <c r="G108" s="92" t="s">
        <v>1052</v>
      </c>
      <c r="H108" s="90" t="s">
        <v>538</v>
      </c>
      <c r="I108" s="107">
        <v>41809</v>
      </c>
      <c r="J108" s="94" t="s">
        <v>417</v>
      </c>
      <c r="K108" s="101">
        <v>300000</v>
      </c>
      <c r="L108" s="102"/>
    </row>
    <row r="109" spans="1:12" s="1" customFormat="1" ht="13.8" x14ac:dyDescent="0.3">
      <c r="A109" s="67">
        <v>103</v>
      </c>
      <c r="B109" s="94" t="s">
        <v>1485</v>
      </c>
      <c r="C109" s="94" t="s">
        <v>1061</v>
      </c>
      <c r="D109" s="94"/>
      <c r="E109" s="92" t="s">
        <v>1136</v>
      </c>
      <c r="F109" s="92" t="s">
        <v>751</v>
      </c>
      <c r="G109" s="92" t="s">
        <v>1052</v>
      </c>
      <c r="H109" s="90" t="s">
        <v>538</v>
      </c>
      <c r="I109" s="107">
        <v>41809</v>
      </c>
      <c r="J109" s="94" t="s">
        <v>417</v>
      </c>
      <c r="K109" s="101">
        <v>400000</v>
      </c>
      <c r="L109" s="102"/>
    </row>
    <row r="110" spans="1:12" s="1" customFormat="1" ht="13.8" x14ac:dyDescent="0.3">
      <c r="A110" s="67">
        <v>104</v>
      </c>
      <c r="B110" s="94" t="s">
        <v>1486</v>
      </c>
      <c r="C110" s="94" t="s">
        <v>1011</v>
      </c>
      <c r="D110" s="94"/>
      <c r="E110" s="92" t="s">
        <v>1487</v>
      </c>
      <c r="F110" s="92" t="s">
        <v>362</v>
      </c>
      <c r="G110" s="92" t="s">
        <v>1052</v>
      </c>
      <c r="H110" s="90" t="s">
        <v>538</v>
      </c>
      <c r="I110" s="107">
        <v>41809</v>
      </c>
      <c r="J110" s="94" t="s">
        <v>417</v>
      </c>
      <c r="K110" s="101">
        <v>1400000</v>
      </c>
      <c r="L110" s="102"/>
    </row>
    <row r="111" spans="1:12" s="1" customFormat="1" ht="13.8" x14ac:dyDescent="0.3">
      <c r="A111" s="67">
        <v>105</v>
      </c>
      <c r="B111" s="94" t="s">
        <v>1488</v>
      </c>
      <c r="C111" s="94" t="s">
        <v>1011</v>
      </c>
      <c r="D111" s="94"/>
      <c r="E111" s="92" t="s">
        <v>1489</v>
      </c>
      <c r="F111" s="92" t="s">
        <v>1490</v>
      </c>
      <c r="G111" s="92" t="s">
        <v>1052</v>
      </c>
      <c r="H111" s="90" t="s">
        <v>538</v>
      </c>
      <c r="I111" s="107">
        <v>41809</v>
      </c>
      <c r="J111" s="94" t="s">
        <v>417</v>
      </c>
      <c r="K111" s="101">
        <v>300000</v>
      </c>
      <c r="L111" s="102"/>
    </row>
    <row r="112" spans="1:12" s="1" customFormat="1" ht="13.8" x14ac:dyDescent="0.3">
      <c r="A112" s="67">
        <v>106</v>
      </c>
      <c r="B112" s="94" t="s">
        <v>1153</v>
      </c>
      <c r="C112" s="94" t="s">
        <v>1011</v>
      </c>
      <c r="D112" s="94"/>
      <c r="E112" s="92" t="s">
        <v>1489</v>
      </c>
      <c r="F112" s="92" t="s">
        <v>1490</v>
      </c>
      <c r="G112" s="92" t="s">
        <v>1052</v>
      </c>
      <c r="H112" s="90" t="s">
        <v>538</v>
      </c>
      <c r="I112" s="107">
        <v>41809</v>
      </c>
      <c r="J112" s="94" t="s">
        <v>417</v>
      </c>
      <c r="K112" s="101">
        <v>300000</v>
      </c>
      <c r="L112" s="102"/>
    </row>
    <row r="113" spans="1:12" s="1" customFormat="1" ht="13.8" x14ac:dyDescent="0.3">
      <c r="A113" s="67">
        <v>107</v>
      </c>
      <c r="B113" s="94" t="s">
        <v>1491</v>
      </c>
      <c r="C113" s="94" t="s">
        <v>1061</v>
      </c>
      <c r="D113" s="94"/>
      <c r="E113" s="92" t="s">
        <v>1489</v>
      </c>
      <c r="F113" s="92" t="s">
        <v>1490</v>
      </c>
      <c r="G113" s="92" t="s">
        <v>1052</v>
      </c>
      <c r="H113" s="90" t="s">
        <v>538</v>
      </c>
      <c r="I113" s="107">
        <v>41809</v>
      </c>
      <c r="J113" s="94" t="s">
        <v>417</v>
      </c>
      <c r="K113" s="101">
        <v>300000</v>
      </c>
      <c r="L113" s="102"/>
    </row>
    <row r="114" spans="1:12" s="1" customFormat="1" ht="13.8" x14ac:dyDescent="0.3">
      <c r="A114" s="67">
        <v>108</v>
      </c>
      <c r="B114" s="94" t="s">
        <v>1492</v>
      </c>
      <c r="C114" s="94" t="s">
        <v>1011</v>
      </c>
      <c r="D114" s="94"/>
      <c r="E114" s="92" t="s">
        <v>1489</v>
      </c>
      <c r="F114" s="92" t="s">
        <v>1490</v>
      </c>
      <c r="G114" s="92" t="s">
        <v>1052</v>
      </c>
      <c r="H114" s="90" t="s">
        <v>538</v>
      </c>
      <c r="I114" s="107">
        <v>41809</v>
      </c>
      <c r="J114" s="94" t="s">
        <v>417</v>
      </c>
      <c r="K114" s="101">
        <v>300000</v>
      </c>
      <c r="L114" s="102"/>
    </row>
    <row r="115" spans="1:12" s="1" customFormat="1" ht="13.8" x14ac:dyDescent="0.3">
      <c r="A115" s="67">
        <v>109</v>
      </c>
      <c r="B115" s="94" t="s">
        <v>1493</v>
      </c>
      <c r="C115" s="94" t="s">
        <v>1061</v>
      </c>
      <c r="D115" s="94"/>
      <c r="E115" s="92" t="s">
        <v>1489</v>
      </c>
      <c r="F115" s="103" t="s">
        <v>1490</v>
      </c>
      <c r="G115" s="92" t="s">
        <v>1052</v>
      </c>
      <c r="H115" s="90" t="s">
        <v>538</v>
      </c>
      <c r="I115" s="107">
        <v>41809</v>
      </c>
      <c r="J115" s="94" t="s">
        <v>417</v>
      </c>
      <c r="K115" s="101">
        <v>300000</v>
      </c>
      <c r="L115" s="102"/>
    </row>
    <row r="116" spans="1:12" s="1" customFormat="1" ht="13.8" x14ac:dyDescent="0.3">
      <c r="A116" s="67">
        <v>110</v>
      </c>
      <c r="B116" s="94" t="s">
        <v>1494</v>
      </c>
      <c r="C116" s="94"/>
      <c r="D116" s="94"/>
      <c r="E116" s="92" t="s">
        <v>1489</v>
      </c>
      <c r="F116" s="103" t="s">
        <v>1490</v>
      </c>
      <c r="G116" s="92" t="s">
        <v>1052</v>
      </c>
      <c r="H116" s="90" t="s">
        <v>538</v>
      </c>
      <c r="I116" s="107">
        <v>41809</v>
      </c>
      <c r="J116" s="94" t="s">
        <v>417</v>
      </c>
      <c r="K116" s="101">
        <v>300000</v>
      </c>
      <c r="L116" s="102"/>
    </row>
    <row r="117" spans="1:12" x14ac:dyDescent="0.3">
      <c r="A117" s="67">
        <v>111</v>
      </c>
      <c r="B117" s="94" t="s">
        <v>307</v>
      </c>
      <c r="C117" s="94" t="s">
        <v>1011</v>
      </c>
      <c r="D117" s="94"/>
      <c r="E117" s="92" t="s">
        <v>1489</v>
      </c>
      <c r="F117" s="92" t="s">
        <v>1490</v>
      </c>
      <c r="G117" s="92" t="s">
        <v>1052</v>
      </c>
      <c r="H117" s="90" t="s">
        <v>538</v>
      </c>
      <c r="I117" s="107">
        <v>41809</v>
      </c>
      <c r="J117" s="94" t="s">
        <v>417</v>
      </c>
      <c r="K117" s="101">
        <v>300000</v>
      </c>
      <c r="L117" s="102"/>
    </row>
    <row r="118" spans="1:12" x14ac:dyDescent="0.3">
      <c r="A118" s="67">
        <v>112</v>
      </c>
      <c r="B118" s="94" t="s">
        <v>1495</v>
      </c>
      <c r="C118" s="94" t="s">
        <v>1061</v>
      </c>
      <c r="D118" s="94"/>
      <c r="E118" s="92" t="s">
        <v>1489</v>
      </c>
      <c r="F118" s="92" t="s">
        <v>1490</v>
      </c>
      <c r="G118" s="92" t="s">
        <v>1052</v>
      </c>
      <c r="H118" s="90" t="s">
        <v>538</v>
      </c>
      <c r="I118" s="107">
        <v>41809</v>
      </c>
      <c r="J118" s="94" t="s">
        <v>417</v>
      </c>
      <c r="K118" s="101">
        <v>300000</v>
      </c>
      <c r="L118" s="102"/>
    </row>
    <row r="119" spans="1:12" x14ac:dyDescent="0.3">
      <c r="A119" s="67">
        <v>113</v>
      </c>
      <c r="B119" s="94" t="s">
        <v>1496</v>
      </c>
      <c r="C119" s="94" t="s">
        <v>1011</v>
      </c>
      <c r="D119" s="94"/>
      <c r="E119" s="92" t="s">
        <v>1489</v>
      </c>
      <c r="F119" s="92" t="s">
        <v>1490</v>
      </c>
      <c r="G119" s="92" t="s">
        <v>1052</v>
      </c>
      <c r="H119" s="90" t="s">
        <v>538</v>
      </c>
      <c r="I119" s="107">
        <v>41809</v>
      </c>
      <c r="J119" s="94" t="s">
        <v>417</v>
      </c>
      <c r="K119" s="101">
        <v>300000</v>
      </c>
      <c r="L119" s="102"/>
    </row>
    <row r="120" spans="1:12" x14ac:dyDescent="0.3">
      <c r="A120" s="67">
        <v>114</v>
      </c>
      <c r="B120" s="94" t="s">
        <v>1497</v>
      </c>
      <c r="C120" s="94" t="s">
        <v>1011</v>
      </c>
      <c r="D120" s="94"/>
      <c r="E120" s="92" t="s">
        <v>1489</v>
      </c>
      <c r="F120" s="92" t="s">
        <v>176</v>
      </c>
      <c r="G120" s="92" t="s">
        <v>1052</v>
      </c>
      <c r="H120" s="90" t="s">
        <v>538</v>
      </c>
      <c r="I120" s="107">
        <v>41809</v>
      </c>
      <c r="J120" s="94" t="s">
        <v>417</v>
      </c>
      <c r="K120" s="101">
        <v>300000</v>
      </c>
      <c r="L120" s="102"/>
    </row>
    <row r="121" spans="1:12" s="1" customFormat="1" ht="13.8" x14ac:dyDescent="0.3">
      <c r="A121" s="67">
        <v>115</v>
      </c>
      <c r="B121" s="94" t="s">
        <v>1498</v>
      </c>
      <c r="C121" s="94" t="s">
        <v>1011</v>
      </c>
      <c r="D121" s="94"/>
      <c r="E121" s="92" t="s">
        <v>1489</v>
      </c>
      <c r="F121" s="92" t="s">
        <v>176</v>
      </c>
      <c r="G121" s="92" t="s">
        <v>1052</v>
      </c>
      <c r="H121" s="90" t="s">
        <v>538</v>
      </c>
      <c r="I121" s="107">
        <v>41809</v>
      </c>
      <c r="J121" s="94" t="s">
        <v>417</v>
      </c>
      <c r="K121" s="101">
        <v>300000</v>
      </c>
      <c r="L121" s="102"/>
    </row>
    <row r="122" spans="1:12" s="1" customFormat="1" ht="13.8" x14ac:dyDescent="0.3">
      <c r="A122" s="67">
        <v>116</v>
      </c>
      <c r="B122" s="94" t="s">
        <v>1499</v>
      </c>
      <c r="C122" s="94"/>
      <c r="D122" s="94"/>
      <c r="E122" s="92" t="s">
        <v>1489</v>
      </c>
      <c r="F122" s="103" t="s">
        <v>595</v>
      </c>
      <c r="G122" s="92" t="s">
        <v>1052</v>
      </c>
      <c r="H122" s="90" t="s">
        <v>538</v>
      </c>
      <c r="I122" s="107">
        <v>41809</v>
      </c>
      <c r="J122" s="94" t="s">
        <v>417</v>
      </c>
      <c r="K122" s="101">
        <v>1000000</v>
      </c>
      <c r="L122" s="102"/>
    </row>
    <row r="123" spans="1:12" x14ac:dyDescent="0.3">
      <c r="A123" s="67">
        <v>117</v>
      </c>
      <c r="B123" s="94" t="s">
        <v>1500</v>
      </c>
      <c r="C123" s="94" t="s">
        <v>1011</v>
      </c>
      <c r="D123" s="94"/>
      <c r="E123" s="92" t="s">
        <v>170</v>
      </c>
      <c r="F123" s="92" t="s">
        <v>1215</v>
      </c>
      <c r="G123" s="92" t="s">
        <v>1052</v>
      </c>
      <c r="H123" s="90" t="s">
        <v>538</v>
      </c>
      <c r="I123" s="107">
        <v>41809</v>
      </c>
      <c r="J123" s="94" t="s">
        <v>417</v>
      </c>
      <c r="K123" s="101">
        <v>300000</v>
      </c>
      <c r="L123" s="102"/>
    </row>
    <row r="124" spans="1:12" s="1" customFormat="1" ht="13.8" x14ac:dyDescent="0.3">
      <c r="A124" s="67">
        <v>118</v>
      </c>
      <c r="B124" s="94" t="s">
        <v>1501</v>
      </c>
      <c r="C124" s="94" t="s">
        <v>1061</v>
      </c>
      <c r="D124" s="94"/>
      <c r="E124" s="92" t="s">
        <v>170</v>
      </c>
      <c r="F124" s="92" t="s">
        <v>105</v>
      </c>
      <c r="G124" s="92" t="s">
        <v>1052</v>
      </c>
      <c r="H124" s="90" t="s">
        <v>538</v>
      </c>
      <c r="I124" s="107">
        <v>41809</v>
      </c>
      <c r="J124" s="94" t="s">
        <v>417</v>
      </c>
      <c r="K124" s="101">
        <v>300000</v>
      </c>
      <c r="L124" s="102"/>
    </row>
    <row r="125" spans="1:12" s="1" customFormat="1" ht="13.8" x14ac:dyDescent="0.3">
      <c r="A125" s="67">
        <v>119</v>
      </c>
      <c r="B125" s="94" t="s">
        <v>1502</v>
      </c>
      <c r="C125" s="94" t="s">
        <v>1011</v>
      </c>
      <c r="D125" s="94"/>
      <c r="E125" s="92" t="s">
        <v>108</v>
      </c>
      <c r="F125" s="92" t="s">
        <v>95</v>
      </c>
      <c r="G125" s="92" t="s">
        <v>71</v>
      </c>
      <c r="H125" s="90" t="s">
        <v>72</v>
      </c>
      <c r="I125" s="107">
        <v>41820</v>
      </c>
      <c r="J125" s="94" t="s">
        <v>115</v>
      </c>
      <c r="K125" s="101">
        <v>20000000</v>
      </c>
      <c r="L125" s="102">
        <v>1000000</v>
      </c>
    </row>
    <row r="126" spans="1:12" s="1" customFormat="1" ht="13.8" x14ac:dyDescent="0.3">
      <c r="A126" s="67">
        <v>120</v>
      </c>
      <c r="B126" s="94" t="s">
        <v>1503</v>
      </c>
      <c r="C126" s="94" t="s">
        <v>1061</v>
      </c>
      <c r="D126" s="94">
        <v>85</v>
      </c>
      <c r="E126" s="92" t="s">
        <v>1504</v>
      </c>
      <c r="F126" s="92" t="s">
        <v>175</v>
      </c>
      <c r="G126" s="92" t="s">
        <v>71</v>
      </c>
      <c r="H126" s="90" t="s">
        <v>72</v>
      </c>
      <c r="I126" s="107">
        <v>41824</v>
      </c>
      <c r="J126" s="191" t="s">
        <v>1505</v>
      </c>
      <c r="K126" s="104" t="s">
        <v>1341</v>
      </c>
      <c r="L126" s="102">
        <v>1000000</v>
      </c>
    </row>
    <row r="127" spans="1:12" s="1" customFormat="1" ht="13.8" x14ac:dyDescent="0.3">
      <c r="A127" s="67">
        <v>121</v>
      </c>
      <c r="B127" s="194" t="s">
        <v>1506</v>
      </c>
      <c r="C127" s="94" t="s">
        <v>1011</v>
      </c>
      <c r="D127" s="94">
        <v>65</v>
      </c>
      <c r="E127" s="92" t="s">
        <v>338</v>
      </c>
      <c r="F127" s="92" t="s">
        <v>791</v>
      </c>
      <c r="G127" s="92" t="s">
        <v>338</v>
      </c>
      <c r="H127" s="90" t="s">
        <v>338</v>
      </c>
      <c r="I127" s="107">
        <v>41845</v>
      </c>
      <c r="J127" s="94" t="s">
        <v>115</v>
      </c>
      <c r="K127" s="101">
        <v>70000000</v>
      </c>
      <c r="L127" s="102">
        <v>3000000</v>
      </c>
    </row>
    <row r="128" spans="1:12" s="1" customFormat="1" ht="13.8" x14ac:dyDescent="0.3">
      <c r="A128" s="67">
        <v>122</v>
      </c>
      <c r="B128" s="94" t="s">
        <v>433</v>
      </c>
      <c r="C128" s="94" t="s">
        <v>1011</v>
      </c>
      <c r="D128" s="94">
        <v>40</v>
      </c>
      <c r="E128" s="92" t="s">
        <v>1507</v>
      </c>
      <c r="F128" s="92" t="s">
        <v>357</v>
      </c>
      <c r="G128" s="92" t="s">
        <v>464</v>
      </c>
      <c r="H128" s="90" t="s">
        <v>468</v>
      </c>
      <c r="I128" s="107">
        <v>41851</v>
      </c>
      <c r="J128" s="94" t="s">
        <v>115</v>
      </c>
      <c r="K128" s="101">
        <v>65750000</v>
      </c>
      <c r="L128" s="102">
        <v>3000000</v>
      </c>
    </row>
    <row r="129" spans="1:12" s="1" customFormat="1" ht="13.8" x14ac:dyDescent="0.3">
      <c r="A129" s="67">
        <v>123</v>
      </c>
      <c r="B129" s="94" t="s">
        <v>1508</v>
      </c>
      <c r="C129" s="94" t="s">
        <v>1011</v>
      </c>
      <c r="D129" s="94"/>
      <c r="E129" s="92" t="s">
        <v>703</v>
      </c>
      <c r="F129" s="103" t="s">
        <v>1509</v>
      </c>
      <c r="G129" s="92" t="s">
        <v>755</v>
      </c>
      <c r="H129" s="90" t="s">
        <v>753</v>
      </c>
      <c r="I129" s="107">
        <v>41846</v>
      </c>
      <c r="J129" s="94" t="s">
        <v>115</v>
      </c>
      <c r="K129" s="101">
        <v>5000000</v>
      </c>
      <c r="L129" s="102">
        <v>500000</v>
      </c>
    </row>
    <row r="130" spans="1:12" s="1" customFormat="1" ht="13.8" x14ac:dyDescent="0.3">
      <c r="A130" s="67">
        <v>124</v>
      </c>
      <c r="B130" s="94" t="s">
        <v>1510</v>
      </c>
      <c r="C130" s="94" t="s">
        <v>1011</v>
      </c>
      <c r="D130" s="94"/>
      <c r="E130" s="92" t="s">
        <v>585</v>
      </c>
      <c r="F130" s="92" t="s">
        <v>407</v>
      </c>
      <c r="G130" s="92" t="s">
        <v>600</v>
      </c>
      <c r="H130" s="90" t="s">
        <v>604</v>
      </c>
      <c r="I130" s="107">
        <v>41864</v>
      </c>
      <c r="J130" s="94" t="s">
        <v>115</v>
      </c>
      <c r="K130" s="101">
        <v>20000000</v>
      </c>
      <c r="L130" s="102">
        <v>1000000</v>
      </c>
    </row>
    <row r="131" spans="1:12" x14ac:dyDescent="0.3">
      <c r="A131" s="67">
        <v>125</v>
      </c>
      <c r="B131" s="94" t="s">
        <v>667</v>
      </c>
      <c r="C131" s="94" t="s">
        <v>1011</v>
      </c>
      <c r="D131" s="94">
        <v>58</v>
      </c>
      <c r="E131" s="92" t="s">
        <v>591</v>
      </c>
      <c r="F131" s="92" t="s">
        <v>1511</v>
      </c>
      <c r="G131" s="92" t="s">
        <v>600</v>
      </c>
      <c r="H131" s="90" t="s">
        <v>604</v>
      </c>
      <c r="I131" s="107">
        <v>41872</v>
      </c>
      <c r="J131" s="94" t="s">
        <v>115</v>
      </c>
      <c r="K131" s="101">
        <v>2000000</v>
      </c>
      <c r="L131" s="102"/>
    </row>
    <row r="132" spans="1:12" s="1" customFormat="1" ht="13.8" x14ac:dyDescent="0.3">
      <c r="A132" s="67">
        <v>126</v>
      </c>
      <c r="B132" s="94" t="s">
        <v>1512</v>
      </c>
      <c r="C132" s="94" t="s">
        <v>1011</v>
      </c>
      <c r="D132" s="94">
        <f>2014-1978</f>
        <v>36</v>
      </c>
      <c r="E132" s="92" t="s">
        <v>718</v>
      </c>
      <c r="F132" s="103" t="s">
        <v>1513</v>
      </c>
      <c r="G132" s="92" t="s">
        <v>757</v>
      </c>
      <c r="H132" s="90" t="s">
        <v>753</v>
      </c>
      <c r="I132" s="107">
        <v>41881</v>
      </c>
      <c r="J132" s="94" t="s">
        <v>115</v>
      </c>
      <c r="K132" s="101">
        <v>109800000</v>
      </c>
      <c r="L132" s="102">
        <v>5000000</v>
      </c>
    </row>
    <row r="133" spans="1:12" s="1" customFormat="1" ht="13.8" x14ac:dyDescent="0.3">
      <c r="A133" s="67">
        <v>127</v>
      </c>
      <c r="B133" s="94" t="s">
        <v>1514</v>
      </c>
      <c r="C133" s="94" t="s">
        <v>1011</v>
      </c>
      <c r="D133" s="94">
        <v>65</v>
      </c>
      <c r="E133" s="92" t="s">
        <v>1515</v>
      </c>
      <c r="F133" s="98" t="s">
        <v>185</v>
      </c>
      <c r="G133" s="92" t="s">
        <v>755</v>
      </c>
      <c r="H133" s="90" t="s">
        <v>753</v>
      </c>
      <c r="I133" s="107">
        <v>41881</v>
      </c>
      <c r="J133" s="191" t="s">
        <v>974</v>
      </c>
      <c r="K133" s="104" t="s">
        <v>1341</v>
      </c>
      <c r="L133" s="102">
        <v>1000000</v>
      </c>
    </row>
    <row r="134" spans="1:12" x14ac:dyDescent="0.3">
      <c r="A134" s="67">
        <v>128</v>
      </c>
      <c r="B134" s="94" t="s">
        <v>1516</v>
      </c>
      <c r="C134" s="94" t="s">
        <v>1011</v>
      </c>
      <c r="D134" s="94">
        <v>29</v>
      </c>
      <c r="E134" s="92" t="s">
        <v>1517</v>
      </c>
      <c r="F134" s="92"/>
      <c r="G134" s="92" t="s">
        <v>1330</v>
      </c>
      <c r="H134" s="90" t="s">
        <v>468</v>
      </c>
      <c r="I134" s="107">
        <v>41889</v>
      </c>
      <c r="J134" s="94" t="s">
        <v>115</v>
      </c>
      <c r="K134" s="101">
        <v>25000000</v>
      </c>
      <c r="L134" s="102">
        <v>1000000</v>
      </c>
    </row>
    <row r="135" spans="1:12" x14ac:dyDescent="0.3">
      <c r="A135" s="67">
        <v>129</v>
      </c>
      <c r="B135" s="94" t="s">
        <v>1493</v>
      </c>
      <c r="C135" s="94" t="s">
        <v>1061</v>
      </c>
      <c r="D135" s="94">
        <v>53</v>
      </c>
      <c r="E135" s="92" t="s">
        <v>341</v>
      </c>
      <c r="F135" s="92" t="s">
        <v>598</v>
      </c>
      <c r="G135" s="92" t="s">
        <v>378</v>
      </c>
      <c r="H135" s="90" t="s">
        <v>338</v>
      </c>
      <c r="I135" s="107">
        <v>41891</v>
      </c>
      <c r="J135" s="94" t="s">
        <v>417</v>
      </c>
      <c r="K135" s="101">
        <v>12000000</v>
      </c>
      <c r="L135" s="102">
        <v>1000000</v>
      </c>
    </row>
    <row r="136" spans="1:12" x14ac:dyDescent="0.3">
      <c r="A136" s="67">
        <v>130</v>
      </c>
      <c r="B136" s="94" t="s">
        <v>1518</v>
      </c>
      <c r="C136" s="94" t="s">
        <v>1011</v>
      </c>
      <c r="D136" s="94">
        <v>38</v>
      </c>
      <c r="E136" s="92" t="s">
        <v>412</v>
      </c>
      <c r="F136" s="92" t="s">
        <v>105</v>
      </c>
      <c r="G136" s="92" t="s">
        <v>603</v>
      </c>
      <c r="H136" s="90" t="s">
        <v>604</v>
      </c>
      <c r="I136" s="107">
        <v>41912</v>
      </c>
      <c r="J136" s="94" t="s">
        <v>417</v>
      </c>
      <c r="K136" s="101">
        <v>10000000</v>
      </c>
      <c r="L136" s="102">
        <v>1000000</v>
      </c>
    </row>
    <row r="137" spans="1:12" x14ac:dyDescent="0.3">
      <c r="A137" s="67">
        <v>131</v>
      </c>
      <c r="B137" s="94" t="s">
        <v>1519</v>
      </c>
      <c r="C137" s="94" t="s">
        <v>1011</v>
      </c>
      <c r="D137" s="94">
        <v>54</v>
      </c>
      <c r="E137" s="92" t="s">
        <v>1520</v>
      </c>
      <c r="F137" s="92" t="s">
        <v>367</v>
      </c>
      <c r="G137" s="92" t="s">
        <v>776</v>
      </c>
      <c r="H137" s="90" t="s">
        <v>778</v>
      </c>
      <c r="I137" s="107">
        <v>41913</v>
      </c>
      <c r="J137" s="94" t="s">
        <v>115</v>
      </c>
      <c r="K137" s="101">
        <v>3000000</v>
      </c>
      <c r="L137" s="102">
        <v>0</v>
      </c>
    </row>
    <row r="138" spans="1:12" s="1" customFormat="1" ht="13.8" x14ac:dyDescent="0.3">
      <c r="A138" s="67">
        <v>132</v>
      </c>
      <c r="B138" s="94" t="s">
        <v>1521</v>
      </c>
      <c r="C138" s="94" t="s">
        <v>1011</v>
      </c>
      <c r="D138" s="94">
        <v>34</v>
      </c>
      <c r="E138" s="92" t="s">
        <v>1522</v>
      </c>
      <c r="F138" s="92" t="s">
        <v>1523</v>
      </c>
      <c r="G138" s="92" t="s">
        <v>1524</v>
      </c>
      <c r="H138" s="90" t="s">
        <v>604</v>
      </c>
      <c r="I138" s="107">
        <v>41925</v>
      </c>
      <c r="J138" s="94" t="s">
        <v>115</v>
      </c>
      <c r="K138" s="101">
        <v>20000000</v>
      </c>
      <c r="L138" s="102">
        <v>1000000</v>
      </c>
    </row>
    <row r="139" spans="1:12" x14ac:dyDescent="0.3">
      <c r="A139" s="67">
        <v>133</v>
      </c>
      <c r="B139" s="94" t="s">
        <v>1525</v>
      </c>
      <c r="C139" s="94"/>
      <c r="D139" s="94"/>
      <c r="E139" s="92" t="s">
        <v>1526</v>
      </c>
      <c r="F139" s="92"/>
      <c r="G139" s="92" t="s">
        <v>157</v>
      </c>
      <c r="H139" s="90" t="s">
        <v>191</v>
      </c>
      <c r="I139" s="107">
        <v>41925</v>
      </c>
      <c r="J139" s="94" t="s">
        <v>115</v>
      </c>
      <c r="K139" s="101">
        <v>2000000</v>
      </c>
      <c r="L139" s="102"/>
    </row>
    <row r="140" spans="1:12" x14ac:dyDescent="0.3">
      <c r="A140" s="67">
        <v>134</v>
      </c>
      <c r="B140" s="94" t="s">
        <v>1527</v>
      </c>
      <c r="C140" s="94"/>
      <c r="D140" s="94"/>
      <c r="E140" s="92" t="s">
        <v>1267</v>
      </c>
      <c r="F140" s="92"/>
      <c r="G140" s="92" t="s">
        <v>753</v>
      </c>
      <c r="H140" s="90" t="s">
        <v>753</v>
      </c>
      <c r="I140" s="107">
        <v>41937</v>
      </c>
      <c r="J140" s="94" t="s">
        <v>115</v>
      </c>
      <c r="K140" s="101">
        <v>2000000</v>
      </c>
      <c r="L140" s="102"/>
    </row>
    <row r="141" spans="1:12" x14ac:dyDescent="0.3">
      <c r="A141" s="67">
        <v>135</v>
      </c>
      <c r="B141" s="94" t="s">
        <v>1528</v>
      </c>
      <c r="C141" s="94" t="s">
        <v>1011</v>
      </c>
      <c r="D141" s="94">
        <v>60</v>
      </c>
      <c r="E141" s="92" t="s">
        <v>1529</v>
      </c>
      <c r="F141" s="92"/>
      <c r="G141" s="92" t="s">
        <v>464</v>
      </c>
      <c r="H141" s="90" t="s">
        <v>468</v>
      </c>
      <c r="I141" s="107">
        <v>41938</v>
      </c>
      <c r="J141" s="94" t="s">
        <v>115</v>
      </c>
      <c r="K141" s="101">
        <v>2000000</v>
      </c>
      <c r="L141" s="102"/>
    </row>
    <row r="142" spans="1:12" x14ac:dyDescent="0.3">
      <c r="A142" s="67">
        <v>136</v>
      </c>
      <c r="B142" s="94" t="s">
        <v>1530</v>
      </c>
      <c r="C142" s="94" t="s">
        <v>1011</v>
      </c>
      <c r="D142" s="94">
        <v>63</v>
      </c>
      <c r="E142" s="92" t="s">
        <v>1398</v>
      </c>
      <c r="F142" s="92" t="s">
        <v>719</v>
      </c>
      <c r="G142" s="92" t="s">
        <v>776</v>
      </c>
      <c r="H142" s="90" t="s">
        <v>1017</v>
      </c>
      <c r="I142" s="107">
        <v>41954</v>
      </c>
      <c r="J142" s="94" t="s">
        <v>417</v>
      </c>
      <c r="K142" s="101">
        <v>2500000</v>
      </c>
      <c r="L142" s="102"/>
    </row>
    <row r="143" spans="1:12" x14ac:dyDescent="0.3">
      <c r="A143" s="67">
        <v>137</v>
      </c>
      <c r="B143" s="94" t="s">
        <v>1531</v>
      </c>
      <c r="C143" s="94" t="s">
        <v>1061</v>
      </c>
      <c r="D143" s="94">
        <v>60</v>
      </c>
      <c r="E143" s="92" t="s">
        <v>172</v>
      </c>
      <c r="F143" s="92" t="s">
        <v>186</v>
      </c>
      <c r="G143" s="92" t="s">
        <v>189</v>
      </c>
      <c r="H143" s="90" t="s">
        <v>191</v>
      </c>
      <c r="I143" s="107">
        <v>41951</v>
      </c>
      <c r="J143" s="94" t="s">
        <v>417</v>
      </c>
      <c r="K143" s="101">
        <v>15000000</v>
      </c>
      <c r="L143" s="102">
        <v>1000000</v>
      </c>
    </row>
    <row r="144" spans="1:12" x14ac:dyDescent="0.3">
      <c r="A144" s="67">
        <v>138</v>
      </c>
      <c r="B144" s="94" t="s">
        <v>1532</v>
      </c>
      <c r="C144" s="94" t="s">
        <v>1011</v>
      </c>
      <c r="D144" s="94">
        <v>40</v>
      </c>
      <c r="E144" s="92" t="s">
        <v>1391</v>
      </c>
      <c r="F144" s="92" t="s">
        <v>73</v>
      </c>
      <c r="G144" s="92" t="s">
        <v>378</v>
      </c>
      <c r="H144" s="90" t="s">
        <v>338</v>
      </c>
      <c r="I144" s="107">
        <v>41953</v>
      </c>
      <c r="J144" s="94" t="s">
        <v>417</v>
      </c>
      <c r="K144" s="101">
        <v>15000000</v>
      </c>
      <c r="L144" s="102">
        <v>1000000</v>
      </c>
    </row>
    <row r="145" spans="1:12" x14ac:dyDescent="0.3">
      <c r="A145" s="67">
        <v>139</v>
      </c>
      <c r="B145" s="94" t="s">
        <v>1533</v>
      </c>
      <c r="C145" s="94" t="s">
        <v>1011</v>
      </c>
      <c r="D145" s="94">
        <v>60</v>
      </c>
      <c r="E145" s="92" t="s">
        <v>1534</v>
      </c>
      <c r="F145" s="92" t="s">
        <v>597</v>
      </c>
      <c r="G145" s="92" t="s">
        <v>1294</v>
      </c>
      <c r="H145" s="90" t="s">
        <v>484</v>
      </c>
      <c r="I145" s="107">
        <v>41955</v>
      </c>
      <c r="J145" s="94" t="s">
        <v>115</v>
      </c>
      <c r="K145" s="101">
        <v>60000000</v>
      </c>
      <c r="L145" s="102">
        <v>2000000</v>
      </c>
    </row>
    <row r="146" spans="1:12" s="1" customFormat="1" ht="13.8" x14ac:dyDescent="0.3">
      <c r="A146" s="67">
        <v>140</v>
      </c>
      <c r="B146" s="94" t="s">
        <v>1535</v>
      </c>
      <c r="C146" s="94" t="s">
        <v>1011</v>
      </c>
      <c r="D146" s="94"/>
      <c r="E146" s="92" t="s">
        <v>330</v>
      </c>
      <c r="F146" s="92" t="s">
        <v>1236</v>
      </c>
      <c r="G146" s="92" t="s">
        <v>465</v>
      </c>
      <c r="H146" s="90" t="s">
        <v>468</v>
      </c>
      <c r="I146" s="107">
        <v>41959</v>
      </c>
      <c r="J146" s="94" t="s">
        <v>417</v>
      </c>
      <c r="K146" s="101">
        <v>10000000</v>
      </c>
      <c r="L146" s="102">
        <v>500000</v>
      </c>
    </row>
    <row r="147" spans="1:12" s="1" customFormat="1" ht="13.8" x14ac:dyDescent="0.3">
      <c r="A147" s="67">
        <v>141</v>
      </c>
      <c r="B147" s="94" t="s">
        <v>1536</v>
      </c>
      <c r="C147" s="94" t="s">
        <v>1011</v>
      </c>
      <c r="D147" s="94">
        <v>39</v>
      </c>
      <c r="E147" s="92" t="s">
        <v>993</v>
      </c>
      <c r="F147" s="92" t="s">
        <v>597</v>
      </c>
      <c r="G147" s="92" t="s">
        <v>89</v>
      </c>
      <c r="H147" s="90" t="s">
        <v>72</v>
      </c>
      <c r="I147" s="107">
        <v>41958</v>
      </c>
      <c r="J147" s="94" t="s">
        <v>418</v>
      </c>
      <c r="K147" s="101">
        <v>4000000</v>
      </c>
      <c r="L147" s="102">
        <v>0</v>
      </c>
    </row>
    <row r="148" spans="1:12" s="1" customFormat="1" ht="13.8" x14ac:dyDescent="0.3">
      <c r="A148" s="67">
        <v>142</v>
      </c>
      <c r="B148" s="94" t="s">
        <v>1537</v>
      </c>
      <c r="C148" s="94" t="s">
        <v>1011</v>
      </c>
      <c r="D148" s="94"/>
      <c r="E148" s="92" t="s">
        <v>1538</v>
      </c>
      <c r="F148" s="92"/>
      <c r="G148" s="92" t="s">
        <v>1330</v>
      </c>
      <c r="H148" s="90" t="s">
        <v>468</v>
      </c>
      <c r="I148" s="107">
        <v>41961</v>
      </c>
      <c r="J148" s="94" t="s">
        <v>417</v>
      </c>
      <c r="K148" s="101">
        <v>15000000</v>
      </c>
      <c r="L148" s="102">
        <v>1000000</v>
      </c>
    </row>
    <row r="149" spans="1:12" s="1" customFormat="1" ht="13.8" x14ac:dyDescent="0.3">
      <c r="A149" s="67">
        <v>143</v>
      </c>
      <c r="B149" s="94" t="s">
        <v>1497</v>
      </c>
      <c r="C149" s="94" t="s">
        <v>1011</v>
      </c>
      <c r="D149" s="94">
        <v>65</v>
      </c>
      <c r="E149" s="92" t="s">
        <v>1539</v>
      </c>
      <c r="F149" s="92" t="s">
        <v>1540</v>
      </c>
      <c r="G149" s="92" t="s">
        <v>464</v>
      </c>
      <c r="H149" s="90" t="s">
        <v>468</v>
      </c>
      <c r="I149" s="107">
        <v>41964</v>
      </c>
      <c r="J149" s="94" t="s">
        <v>115</v>
      </c>
      <c r="K149" s="101">
        <v>18000000</v>
      </c>
      <c r="L149" s="102">
        <v>1000000</v>
      </c>
    </row>
    <row r="150" spans="1:12" s="1" customFormat="1" ht="13.8" x14ac:dyDescent="0.3">
      <c r="A150" s="67">
        <v>144</v>
      </c>
      <c r="B150" s="94" t="s">
        <v>1541</v>
      </c>
      <c r="C150" s="94" t="s">
        <v>1061</v>
      </c>
      <c r="D150" s="94"/>
      <c r="E150" s="92" t="s">
        <v>1542</v>
      </c>
      <c r="F150" s="92" t="s">
        <v>598</v>
      </c>
      <c r="G150" s="92" t="s">
        <v>533</v>
      </c>
      <c r="H150" s="90" t="s">
        <v>534</v>
      </c>
      <c r="I150" s="107">
        <v>41965</v>
      </c>
      <c r="J150" s="94" t="s">
        <v>115</v>
      </c>
      <c r="K150" s="101">
        <v>10000000</v>
      </c>
      <c r="L150" s="102">
        <v>500000</v>
      </c>
    </row>
    <row r="151" spans="1:12" s="1" customFormat="1" ht="13.8" x14ac:dyDescent="0.3">
      <c r="A151" s="67">
        <v>145</v>
      </c>
      <c r="B151" s="134" t="s">
        <v>1543</v>
      </c>
      <c r="C151" s="134"/>
      <c r="D151" s="134"/>
      <c r="E151" s="133" t="s">
        <v>332</v>
      </c>
      <c r="F151" s="133" t="s">
        <v>95</v>
      </c>
      <c r="G151" s="133" t="s">
        <v>924</v>
      </c>
      <c r="H151" s="134" t="s">
        <v>921</v>
      </c>
      <c r="I151" s="135">
        <v>41960</v>
      </c>
      <c r="J151" s="134" t="s">
        <v>418</v>
      </c>
      <c r="K151" s="136">
        <v>10000000</v>
      </c>
      <c r="L151" s="137">
        <v>500000</v>
      </c>
    </row>
    <row r="152" spans="1:12" s="1" customFormat="1" ht="13.8" x14ac:dyDescent="0.3">
      <c r="A152" s="67">
        <v>146</v>
      </c>
      <c r="B152" s="134" t="s">
        <v>1544</v>
      </c>
      <c r="C152" s="134"/>
      <c r="D152" s="134"/>
      <c r="E152" s="133" t="s">
        <v>931</v>
      </c>
      <c r="F152" s="133" t="s">
        <v>952</v>
      </c>
      <c r="G152" s="133" t="s">
        <v>924</v>
      </c>
      <c r="H152" s="134" t="s">
        <v>921</v>
      </c>
      <c r="I152" s="135">
        <v>41962</v>
      </c>
      <c r="J152" s="134" t="s">
        <v>418</v>
      </c>
      <c r="K152" s="136">
        <v>5000000</v>
      </c>
      <c r="L152" s="137">
        <v>500000</v>
      </c>
    </row>
    <row r="153" spans="1:12" s="1" customFormat="1" ht="13.8" x14ac:dyDescent="0.3">
      <c r="A153" s="67">
        <v>147</v>
      </c>
      <c r="B153" s="94" t="s">
        <v>1545</v>
      </c>
      <c r="C153" s="94" t="s">
        <v>1061</v>
      </c>
      <c r="D153" s="94">
        <v>75</v>
      </c>
      <c r="E153" s="92" t="s">
        <v>520</v>
      </c>
      <c r="F153" s="92" t="s">
        <v>1337</v>
      </c>
      <c r="G153" s="92" t="s">
        <v>525</v>
      </c>
      <c r="H153" s="90" t="s">
        <v>527</v>
      </c>
      <c r="I153" s="107">
        <v>41973</v>
      </c>
      <c r="J153" s="191" t="s">
        <v>1344</v>
      </c>
      <c r="K153" s="101" t="s">
        <v>1341</v>
      </c>
      <c r="L153" s="102">
        <v>1000000</v>
      </c>
    </row>
    <row r="154" spans="1:12" s="1" customFormat="1" ht="13.8" x14ac:dyDescent="0.3">
      <c r="A154" s="67">
        <v>148</v>
      </c>
      <c r="B154" s="94" t="s">
        <v>989</v>
      </c>
      <c r="C154" s="94"/>
      <c r="D154" s="94"/>
      <c r="E154" s="92" t="s">
        <v>946</v>
      </c>
      <c r="F154" s="92" t="s">
        <v>105</v>
      </c>
      <c r="G154" s="92" t="s">
        <v>189</v>
      </c>
      <c r="H154" s="90" t="s">
        <v>191</v>
      </c>
      <c r="I154" s="107">
        <v>41884</v>
      </c>
      <c r="J154" s="94" t="s">
        <v>115</v>
      </c>
      <c r="K154" s="101">
        <v>10000000</v>
      </c>
      <c r="L154" s="102">
        <v>500000</v>
      </c>
    </row>
    <row r="155" spans="1:12" s="1" customFormat="1" ht="13.8" x14ac:dyDescent="0.3">
      <c r="A155" s="67">
        <v>149</v>
      </c>
      <c r="B155" s="94" t="s">
        <v>1546</v>
      </c>
      <c r="C155" s="94"/>
      <c r="D155" s="94"/>
      <c r="E155" s="92" t="s">
        <v>604</v>
      </c>
      <c r="F155" s="92" t="s">
        <v>175</v>
      </c>
      <c r="G155" s="92" t="s">
        <v>1547</v>
      </c>
      <c r="H155" s="90" t="s">
        <v>839</v>
      </c>
      <c r="I155" s="107">
        <v>41683</v>
      </c>
      <c r="J155" s="94" t="s">
        <v>417</v>
      </c>
      <c r="K155" s="101">
        <v>5000000</v>
      </c>
      <c r="L155" s="102">
        <v>500000</v>
      </c>
    </row>
    <row r="156" spans="1:12" s="1" customFormat="1" ht="13.8" x14ac:dyDescent="0.3">
      <c r="A156" s="67">
        <v>150</v>
      </c>
      <c r="B156" s="94" t="s">
        <v>1548</v>
      </c>
      <c r="C156" s="94"/>
      <c r="D156" s="94"/>
      <c r="E156" s="92" t="s">
        <v>1549</v>
      </c>
      <c r="F156" s="92" t="s">
        <v>1550</v>
      </c>
      <c r="G156" s="92" t="s">
        <v>827</v>
      </c>
      <c r="H156" s="90" t="s">
        <v>839</v>
      </c>
      <c r="I156" s="107">
        <v>41961</v>
      </c>
      <c r="J156" s="94" t="s">
        <v>417</v>
      </c>
      <c r="K156" s="101">
        <v>5000000</v>
      </c>
      <c r="L156" s="102">
        <v>500000</v>
      </c>
    </row>
    <row r="157" spans="1:12" s="1" customFormat="1" ht="13.8" x14ac:dyDescent="0.3">
      <c r="A157" s="67">
        <v>151</v>
      </c>
      <c r="B157" s="94" t="s">
        <v>1020</v>
      </c>
      <c r="C157" s="94" t="s">
        <v>1011</v>
      </c>
      <c r="D157" s="94">
        <v>30</v>
      </c>
      <c r="E157" s="92" t="s">
        <v>938</v>
      </c>
      <c r="F157" s="92" t="s">
        <v>1551</v>
      </c>
      <c r="G157" s="92" t="s">
        <v>924</v>
      </c>
      <c r="H157" s="90" t="s">
        <v>921</v>
      </c>
      <c r="I157" s="107">
        <v>41977</v>
      </c>
      <c r="J157" s="94" t="s">
        <v>418</v>
      </c>
      <c r="K157" s="101">
        <v>2000000</v>
      </c>
      <c r="L157" s="102">
        <v>0</v>
      </c>
    </row>
    <row r="158" spans="1:12" s="1" customFormat="1" ht="13.8" x14ac:dyDescent="0.3">
      <c r="A158" s="67">
        <v>152</v>
      </c>
      <c r="B158" s="94" t="s">
        <v>1552</v>
      </c>
      <c r="C158" s="94" t="s">
        <v>1011</v>
      </c>
      <c r="D158" s="94"/>
      <c r="E158" s="92" t="s">
        <v>1553</v>
      </c>
      <c r="F158" s="92" t="s">
        <v>1554</v>
      </c>
      <c r="G158" s="92" t="s">
        <v>838</v>
      </c>
      <c r="H158" s="90" t="s">
        <v>839</v>
      </c>
      <c r="I158" s="107">
        <v>41984</v>
      </c>
      <c r="J158" s="94" t="s">
        <v>417</v>
      </c>
      <c r="K158" s="101">
        <v>2000000</v>
      </c>
      <c r="L158" s="102">
        <v>0</v>
      </c>
    </row>
    <row r="159" spans="1:12" s="1" customFormat="1" ht="13.8" x14ac:dyDescent="0.3">
      <c r="A159" s="67">
        <v>153</v>
      </c>
      <c r="B159" s="94" t="s">
        <v>1555</v>
      </c>
      <c r="C159" s="94" t="s">
        <v>1011</v>
      </c>
      <c r="D159" s="94">
        <v>56</v>
      </c>
      <c r="E159" s="92" t="s">
        <v>1556</v>
      </c>
      <c r="F159" s="92" t="s">
        <v>104</v>
      </c>
      <c r="G159" s="92" t="s">
        <v>1557</v>
      </c>
      <c r="H159" s="90" t="s">
        <v>807</v>
      </c>
      <c r="I159" s="107">
        <v>41989</v>
      </c>
      <c r="J159" s="94" t="s">
        <v>417</v>
      </c>
      <c r="K159" s="101">
        <v>530000</v>
      </c>
      <c r="L159" s="102">
        <v>0</v>
      </c>
    </row>
    <row r="160" spans="1:12" s="1" customFormat="1" ht="13.8" x14ac:dyDescent="0.3">
      <c r="A160" s="67">
        <v>154</v>
      </c>
      <c r="B160" s="94" t="s">
        <v>1558</v>
      </c>
      <c r="C160" s="94" t="s">
        <v>1011</v>
      </c>
      <c r="D160" s="94">
        <v>55</v>
      </c>
      <c r="E160" s="92" t="s">
        <v>1556</v>
      </c>
      <c r="F160" s="92" t="s">
        <v>104</v>
      </c>
      <c r="G160" s="92" t="s">
        <v>1557</v>
      </c>
      <c r="H160" s="90" t="s">
        <v>807</v>
      </c>
      <c r="I160" s="107">
        <v>41989</v>
      </c>
      <c r="J160" s="94" t="s">
        <v>417</v>
      </c>
      <c r="K160" s="101">
        <v>775000</v>
      </c>
      <c r="L160" s="102">
        <v>0</v>
      </c>
    </row>
    <row r="161" spans="1:12" s="1" customFormat="1" ht="13.8" x14ac:dyDescent="0.3">
      <c r="A161" s="67">
        <v>155</v>
      </c>
      <c r="B161" s="94" t="s">
        <v>1559</v>
      </c>
      <c r="C161" s="94" t="s">
        <v>1011</v>
      </c>
      <c r="D161" s="94">
        <v>49</v>
      </c>
      <c r="E161" s="92" t="s">
        <v>1556</v>
      </c>
      <c r="F161" s="92" t="s">
        <v>104</v>
      </c>
      <c r="G161" s="92" t="s">
        <v>1557</v>
      </c>
      <c r="H161" s="90" t="s">
        <v>807</v>
      </c>
      <c r="I161" s="107">
        <v>41989</v>
      </c>
      <c r="J161" s="94" t="s">
        <v>417</v>
      </c>
      <c r="K161" s="101">
        <v>215000</v>
      </c>
      <c r="L161" s="102">
        <v>0</v>
      </c>
    </row>
    <row r="162" spans="1:12" s="1" customFormat="1" ht="13.8" x14ac:dyDescent="0.3">
      <c r="A162" s="67">
        <v>156</v>
      </c>
      <c r="B162" s="94" t="s">
        <v>1560</v>
      </c>
      <c r="C162" s="94" t="s">
        <v>1011</v>
      </c>
      <c r="D162" s="94">
        <v>49</v>
      </c>
      <c r="E162" s="92" t="s">
        <v>1556</v>
      </c>
      <c r="F162" s="92" t="s">
        <v>1215</v>
      </c>
      <c r="G162" s="92" t="s">
        <v>1557</v>
      </c>
      <c r="H162" s="90" t="s">
        <v>807</v>
      </c>
      <c r="I162" s="107">
        <v>41989</v>
      </c>
      <c r="J162" s="94" t="s">
        <v>417</v>
      </c>
      <c r="K162" s="101">
        <v>745000</v>
      </c>
      <c r="L162" s="102">
        <v>0</v>
      </c>
    </row>
    <row r="163" spans="1:12" s="1" customFormat="1" ht="13.8" x14ac:dyDescent="0.3">
      <c r="A163" s="67">
        <v>157</v>
      </c>
      <c r="B163" s="94" t="s">
        <v>1179</v>
      </c>
      <c r="C163" s="94" t="s">
        <v>1011</v>
      </c>
      <c r="D163" s="94">
        <v>52</v>
      </c>
      <c r="E163" s="92" t="s">
        <v>1556</v>
      </c>
      <c r="F163" s="92" t="s">
        <v>1215</v>
      </c>
      <c r="G163" s="92" t="s">
        <v>1557</v>
      </c>
      <c r="H163" s="90" t="s">
        <v>807</v>
      </c>
      <c r="I163" s="107">
        <v>41989</v>
      </c>
      <c r="J163" s="94" t="s">
        <v>417</v>
      </c>
      <c r="K163" s="101">
        <v>530000</v>
      </c>
      <c r="L163" s="102">
        <v>0</v>
      </c>
    </row>
    <row r="164" spans="1:12" s="1" customFormat="1" ht="13.8" x14ac:dyDescent="0.3">
      <c r="A164" s="67">
        <v>158</v>
      </c>
      <c r="B164" s="94" t="s">
        <v>1561</v>
      </c>
      <c r="C164" s="94" t="s">
        <v>1011</v>
      </c>
      <c r="D164" s="94">
        <v>49</v>
      </c>
      <c r="E164" s="92" t="s">
        <v>1556</v>
      </c>
      <c r="F164" s="92" t="s">
        <v>1215</v>
      </c>
      <c r="G164" s="92" t="s">
        <v>1557</v>
      </c>
      <c r="H164" s="90" t="s">
        <v>807</v>
      </c>
      <c r="I164" s="107">
        <v>41989</v>
      </c>
      <c r="J164" s="94" t="s">
        <v>417</v>
      </c>
      <c r="K164" s="101">
        <v>195000</v>
      </c>
      <c r="L164" s="102">
        <v>0</v>
      </c>
    </row>
    <row r="165" spans="1:12" x14ac:dyDescent="0.3">
      <c r="A165" s="67">
        <v>159</v>
      </c>
      <c r="B165" s="94" t="s">
        <v>1562</v>
      </c>
      <c r="C165" s="94" t="s">
        <v>1011</v>
      </c>
      <c r="D165" s="94">
        <v>56</v>
      </c>
      <c r="E165" s="92" t="s">
        <v>1556</v>
      </c>
      <c r="F165" s="92" t="s">
        <v>1215</v>
      </c>
      <c r="G165" s="92" t="s">
        <v>1557</v>
      </c>
      <c r="H165" s="90" t="s">
        <v>807</v>
      </c>
      <c r="I165" s="107">
        <v>41989</v>
      </c>
      <c r="J165" s="94" t="s">
        <v>417</v>
      </c>
      <c r="K165" s="101">
        <v>868500</v>
      </c>
      <c r="L165" s="102">
        <v>0</v>
      </c>
    </row>
    <row r="166" spans="1:12" x14ac:dyDescent="0.3">
      <c r="A166" s="67">
        <v>160</v>
      </c>
      <c r="B166" s="94" t="s">
        <v>1563</v>
      </c>
      <c r="C166" s="94" t="s">
        <v>1011</v>
      </c>
      <c r="D166" s="94">
        <v>70</v>
      </c>
      <c r="E166" s="92" t="s">
        <v>1556</v>
      </c>
      <c r="F166" s="92" t="s">
        <v>1215</v>
      </c>
      <c r="G166" s="92" t="s">
        <v>1557</v>
      </c>
      <c r="H166" s="90" t="s">
        <v>807</v>
      </c>
      <c r="I166" s="107">
        <v>41989</v>
      </c>
      <c r="J166" s="94" t="s">
        <v>417</v>
      </c>
      <c r="K166" s="101">
        <v>207500</v>
      </c>
      <c r="L166" s="102">
        <v>0</v>
      </c>
    </row>
    <row r="167" spans="1:12" x14ac:dyDescent="0.3">
      <c r="A167" s="67">
        <v>161</v>
      </c>
      <c r="B167" s="94" t="s">
        <v>1564</v>
      </c>
      <c r="C167" s="94" t="s">
        <v>1011</v>
      </c>
      <c r="D167" s="94">
        <v>70</v>
      </c>
      <c r="E167" s="92" t="s">
        <v>1556</v>
      </c>
      <c r="F167" s="92" t="s">
        <v>1215</v>
      </c>
      <c r="G167" s="92" t="s">
        <v>1557</v>
      </c>
      <c r="H167" s="90" t="s">
        <v>807</v>
      </c>
      <c r="I167" s="107">
        <v>41989</v>
      </c>
      <c r="J167" s="94" t="s">
        <v>417</v>
      </c>
      <c r="K167" s="101">
        <v>530000</v>
      </c>
      <c r="L167" s="102">
        <v>0</v>
      </c>
    </row>
    <row r="168" spans="1:12" x14ac:dyDescent="0.3">
      <c r="A168" s="67">
        <v>162</v>
      </c>
      <c r="B168" s="94" t="s">
        <v>1565</v>
      </c>
      <c r="C168" s="94" t="s">
        <v>1011</v>
      </c>
      <c r="D168" s="94">
        <v>69</v>
      </c>
      <c r="E168" s="92" t="s">
        <v>1556</v>
      </c>
      <c r="F168" s="92" t="s">
        <v>1215</v>
      </c>
      <c r="G168" s="92" t="s">
        <v>1557</v>
      </c>
      <c r="H168" s="90" t="s">
        <v>807</v>
      </c>
      <c r="I168" s="107">
        <v>41989</v>
      </c>
      <c r="J168" s="94" t="s">
        <v>417</v>
      </c>
      <c r="K168" s="101">
        <v>207500</v>
      </c>
      <c r="L168" s="102">
        <v>0</v>
      </c>
    </row>
    <row r="169" spans="1:12" x14ac:dyDescent="0.3">
      <c r="A169" s="67">
        <v>163</v>
      </c>
      <c r="B169" s="94" t="s">
        <v>270</v>
      </c>
      <c r="C169" s="94" t="s">
        <v>1011</v>
      </c>
      <c r="D169" s="94">
        <v>55</v>
      </c>
      <c r="E169" s="92" t="s">
        <v>1556</v>
      </c>
      <c r="F169" s="92" t="s">
        <v>1215</v>
      </c>
      <c r="G169" s="92" t="s">
        <v>1557</v>
      </c>
      <c r="H169" s="90" t="s">
        <v>807</v>
      </c>
      <c r="I169" s="107">
        <v>41989</v>
      </c>
      <c r="J169" s="94" t="s">
        <v>417</v>
      </c>
      <c r="K169" s="101">
        <v>220000</v>
      </c>
      <c r="L169" s="102">
        <v>0</v>
      </c>
    </row>
    <row r="170" spans="1:12" x14ac:dyDescent="0.3">
      <c r="A170" s="67">
        <v>164</v>
      </c>
      <c r="B170" s="94" t="s">
        <v>1566</v>
      </c>
      <c r="C170" s="94" t="s">
        <v>1011</v>
      </c>
      <c r="D170" s="94">
        <v>73</v>
      </c>
      <c r="E170" s="92" t="s">
        <v>1556</v>
      </c>
      <c r="F170" s="92" t="s">
        <v>1215</v>
      </c>
      <c r="G170" s="92" t="s">
        <v>1557</v>
      </c>
      <c r="H170" s="90" t="s">
        <v>807</v>
      </c>
      <c r="I170" s="107">
        <v>41989</v>
      </c>
      <c r="J170" s="94" t="s">
        <v>417</v>
      </c>
      <c r="K170" s="101">
        <v>220000</v>
      </c>
      <c r="L170" s="102">
        <v>0</v>
      </c>
    </row>
    <row r="171" spans="1:12" x14ac:dyDescent="0.3">
      <c r="A171" s="67">
        <v>165</v>
      </c>
      <c r="B171" s="94" t="s">
        <v>1567</v>
      </c>
      <c r="C171" s="94" t="s">
        <v>1011</v>
      </c>
      <c r="D171" s="94">
        <v>49</v>
      </c>
      <c r="E171" s="92" t="s">
        <v>1556</v>
      </c>
      <c r="F171" s="92" t="s">
        <v>1215</v>
      </c>
      <c r="G171" s="92" t="s">
        <v>1557</v>
      </c>
      <c r="H171" s="90" t="s">
        <v>807</v>
      </c>
      <c r="I171" s="107">
        <v>41989</v>
      </c>
      <c r="J171" s="94" t="s">
        <v>417</v>
      </c>
      <c r="K171" s="101">
        <v>1230000</v>
      </c>
      <c r="L171" s="102">
        <v>0</v>
      </c>
    </row>
    <row r="172" spans="1:12" x14ac:dyDescent="0.3">
      <c r="A172" s="67">
        <v>166</v>
      </c>
      <c r="B172" s="94" t="s">
        <v>1568</v>
      </c>
      <c r="C172" s="94" t="s">
        <v>1011</v>
      </c>
      <c r="D172" s="94">
        <v>55</v>
      </c>
      <c r="E172" s="92" t="s">
        <v>1556</v>
      </c>
      <c r="F172" s="92" t="s">
        <v>1215</v>
      </c>
      <c r="G172" s="92" t="s">
        <v>1557</v>
      </c>
      <c r="H172" s="90" t="s">
        <v>807</v>
      </c>
      <c r="I172" s="107">
        <v>41989</v>
      </c>
      <c r="J172" s="94" t="s">
        <v>417</v>
      </c>
      <c r="K172" s="101">
        <v>220000</v>
      </c>
      <c r="L172" s="102">
        <v>0</v>
      </c>
    </row>
    <row r="173" spans="1:12" x14ac:dyDescent="0.3">
      <c r="A173" s="67">
        <v>167</v>
      </c>
      <c r="B173" s="94" t="s">
        <v>1569</v>
      </c>
      <c r="C173" s="94" t="s">
        <v>1011</v>
      </c>
      <c r="D173" s="94">
        <v>71</v>
      </c>
      <c r="E173" s="92" t="s">
        <v>1556</v>
      </c>
      <c r="F173" s="92" t="s">
        <v>372</v>
      </c>
      <c r="G173" s="92" t="s">
        <v>1557</v>
      </c>
      <c r="H173" s="90" t="s">
        <v>807</v>
      </c>
      <c r="I173" s="107">
        <v>41989</v>
      </c>
      <c r="J173" s="94" t="s">
        <v>417</v>
      </c>
      <c r="K173" s="101">
        <v>530000</v>
      </c>
      <c r="L173" s="102">
        <v>0</v>
      </c>
    </row>
    <row r="174" spans="1:12" x14ac:dyDescent="0.3">
      <c r="A174" s="67">
        <v>168</v>
      </c>
      <c r="B174" s="94" t="s">
        <v>1570</v>
      </c>
      <c r="C174" s="94"/>
      <c r="D174" s="94"/>
      <c r="E174" s="92" t="s">
        <v>1571</v>
      </c>
      <c r="F174" s="92"/>
      <c r="G174" s="92" t="s">
        <v>380</v>
      </c>
      <c r="H174" s="90" t="s">
        <v>338</v>
      </c>
      <c r="I174" s="107">
        <v>41993</v>
      </c>
      <c r="J174" s="94" t="s">
        <v>116</v>
      </c>
      <c r="K174" s="101">
        <v>11449000</v>
      </c>
      <c r="L174" s="102" t="s">
        <v>1572</v>
      </c>
    </row>
    <row r="175" spans="1:12" x14ac:dyDescent="0.3">
      <c r="A175" s="67">
        <v>169</v>
      </c>
      <c r="B175" s="94" t="s">
        <v>1573</v>
      </c>
      <c r="C175" s="94" t="s">
        <v>1061</v>
      </c>
      <c r="D175" s="94">
        <v>78</v>
      </c>
      <c r="E175" s="92" t="s">
        <v>1574</v>
      </c>
      <c r="F175" s="92" t="s">
        <v>365</v>
      </c>
      <c r="G175" s="92" t="s">
        <v>168</v>
      </c>
      <c r="H175" s="90" t="s">
        <v>839</v>
      </c>
      <c r="I175" s="107">
        <v>41997</v>
      </c>
      <c r="J175" s="94" t="s">
        <v>418</v>
      </c>
      <c r="K175" s="101">
        <v>3000000</v>
      </c>
      <c r="L175" s="102"/>
    </row>
    <row r="176" spans="1:12" x14ac:dyDescent="0.3">
      <c r="A176" s="67">
        <v>170</v>
      </c>
      <c r="B176" s="94" t="s">
        <v>1575</v>
      </c>
      <c r="C176" s="94"/>
      <c r="D176" s="94"/>
      <c r="E176" s="92" t="s">
        <v>1576</v>
      </c>
      <c r="F176" s="92" t="s">
        <v>1577</v>
      </c>
      <c r="G176" s="92" t="s">
        <v>168</v>
      </c>
      <c r="H176" s="90" t="s">
        <v>839</v>
      </c>
      <c r="I176" s="107">
        <v>41997</v>
      </c>
      <c r="J176" s="94" t="s">
        <v>418</v>
      </c>
      <c r="K176" s="101">
        <v>2000000</v>
      </c>
      <c r="L176" s="102"/>
    </row>
    <row r="177" spans="1:12" x14ac:dyDescent="0.3">
      <c r="A177" s="67">
        <v>171</v>
      </c>
      <c r="B177" s="94" t="s">
        <v>215</v>
      </c>
      <c r="C177" s="94" t="s">
        <v>1011</v>
      </c>
      <c r="D177" s="94">
        <v>65</v>
      </c>
      <c r="E177" s="92" t="s">
        <v>1574</v>
      </c>
      <c r="F177" s="92" t="s">
        <v>185</v>
      </c>
      <c r="G177" s="92" t="s">
        <v>168</v>
      </c>
      <c r="H177" s="90" t="s">
        <v>839</v>
      </c>
      <c r="I177" s="107">
        <v>41997</v>
      </c>
      <c r="J177" s="94" t="s">
        <v>418</v>
      </c>
      <c r="K177" s="101">
        <v>2000000</v>
      </c>
      <c r="L177" s="102"/>
    </row>
    <row r="178" spans="1:12" s="1" customFormat="1" ht="13.8" x14ac:dyDescent="0.3">
      <c r="A178" s="67">
        <v>172</v>
      </c>
      <c r="B178" s="94" t="s">
        <v>1578</v>
      </c>
      <c r="C178" s="94" t="s">
        <v>1011</v>
      </c>
      <c r="D178" s="94">
        <v>30</v>
      </c>
      <c r="E178" s="92" t="s">
        <v>1579</v>
      </c>
      <c r="F178" s="92" t="s">
        <v>1580</v>
      </c>
      <c r="G178" s="92" t="s">
        <v>1025</v>
      </c>
      <c r="H178" s="90" t="s">
        <v>839</v>
      </c>
      <c r="I178" s="107">
        <v>41997</v>
      </c>
      <c r="J178" s="94" t="s">
        <v>418</v>
      </c>
      <c r="K178" s="101">
        <v>9000000</v>
      </c>
      <c r="L178" s="102"/>
    </row>
    <row r="179" spans="1:12" x14ac:dyDescent="0.3">
      <c r="A179" s="67">
        <v>173</v>
      </c>
      <c r="B179" s="94" t="s">
        <v>1581</v>
      </c>
      <c r="C179" s="94"/>
      <c r="D179" s="94"/>
      <c r="E179" s="92" t="s">
        <v>1582</v>
      </c>
      <c r="F179" s="92" t="s">
        <v>1583</v>
      </c>
      <c r="G179" s="92" t="s">
        <v>838</v>
      </c>
      <c r="H179" s="90" t="s">
        <v>839</v>
      </c>
      <c r="I179" s="107">
        <v>41995</v>
      </c>
      <c r="J179" s="94" t="s">
        <v>115</v>
      </c>
      <c r="K179" s="101">
        <v>5000000</v>
      </c>
      <c r="L179" s="102"/>
    </row>
    <row r="180" spans="1:12" x14ac:dyDescent="0.3">
      <c r="A180" s="67">
        <v>174</v>
      </c>
      <c r="B180" s="94" t="s">
        <v>1584</v>
      </c>
      <c r="C180" s="94"/>
      <c r="D180" s="94"/>
      <c r="E180" s="92" t="s">
        <v>1585</v>
      </c>
      <c r="F180" s="92" t="s">
        <v>1586</v>
      </c>
      <c r="G180" s="92" t="s">
        <v>506</v>
      </c>
      <c r="H180" s="90" t="s">
        <v>484</v>
      </c>
      <c r="I180" s="107">
        <v>42004</v>
      </c>
      <c r="J180" s="94" t="s">
        <v>115</v>
      </c>
      <c r="K180" s="101">
        <v>4900000</v>
      </c>
      <c r="L180" s="102"/>
    </row>
    <row r="181" spans="1:12" x14ac:dyDescent="0.3">
      <c r="A181" s="67">
        <v>175</v>
      </c>
      <c r="B181" s="94" t="s">
        <v>1587</v>
      </c>
      <c r="C181" s="94" t="s">
        <v>1011</v>
      </c>
      <c r="D181" s="94">
        <v>18</v>
      </c>
      <c r="E181" s="92" t="s">
        <v>1588</v>
      </c>
      <c r="F181" s="92" t="s">
        <v>183</v>
      </c>
      <c r="G181" s="92" t="s">
        <v>1589</v>
      </c>
      <c r="H181" s="90" t="s">
        <v>527</v>
      </c>
      <c r="I181" s="107">
        <v>41997</v>
      </c>
      <c r="J181" s="94" t="s">
        <v>1316</v>
      </c>
      <c r="K181" s="101" t="s">
        <v>1341</v>
      </c>
      <c r="L181" s="102">
        <v>1000000</v>
      </c>
    </row>
    <row r="182" spans="1:12" s="1" customFormat="1" ht="14.4" thickBot="1" x14ac:dyDescent="0.35">
      <c r="A182" s="195"/>
      <c r="B182" s="196"/>
      <c r="C182" s="196"/>
      <c r="D182" s="196"/>
      <c r="E182" s="197"/>
      <c r="F182" s="197"/>
      <c r="G182" s="197"/>
      <c r="H182" s="198"/>
      <c r="I182" s="199"/>
      <c r="J182" s="196"/>
      <c r="K182" s="200"/>
      <c r="L182" s="201"/>
    </row>
    <row r="183" spans="1:12" s="1" customFormat="1" ht="20.25" customHeight="1" thickTop="1" x14ac:dyDescent="0.3">
      <c r="A183" s="155"/>
      <c r="B183" s="202" t="s">
        <v>961</v>
      </c>
      <c r="C183" s="202"/>
      <c r="D183" s="202"/>
      <c r="E183" s="159"/>
      <c r="F183" s="159"/>
      <c r="G183" s="159"/>
      <c r="H183" s="159"/>
      <c r="I183" s="159"/>
      <c r="J183" s="159"/>
      <c r="K183" s="160">
        <f>SUM(K7:K182)</f>
        <v>1035458850</v>
      </c>
      <c r="L183" s="160">
        <f>SUM(L7:L182)</f>
        <v>54000000</v>
      </c>
    </row>
    <row r="184" spans="1:12" x14ac:dyDescent="0.3">
      <c r="A184" s="161"/>
      <c r="B184" s="161"/>
      <c r="C184" s="161"/>
      <c r="D184" s="161"/>
      <c r="E184" s="161"/>
      <c r="F184" s="161"/>
      <c r="G184" s="161"/>
      <c r="H184" s="161"/>
      <c r="I184" s="161"/>
      <c r="J184" s="161"/>
      <c r="K184" s="164"/>
      <c r="L184" s="161"/>
    </row>
    <row r="185" spans="1:12" x14ac:dyDescent="0.25">
      <c r="A185" s="161"/>
      <c r="B185" s="203"/>
      <c r="C185" s="204"/>
      <c r="D185" s="204"/>
      <c r="E185" s="168"/>
      <c r="F185" s="169"/>
      <c r="H185" s="161"/>
      <c r="I185" s="161"/>
      <c r="K185" s="163" t="s">
        <v>1590</v>
      </c>
      <c r="L185" s="161"/>
    </row>
    <row r="186" spans="1:12" x14ac:dyDescent="0.25">
      <c r="A186" s="161"/>
      <c r="B186" s="203"/>
      <c r="C186" s="204"/>
      <c r="D186" s="205"/>
      <c r="E186" s="168"/>
      <c r="F186" s="169"/>
      <c r="H186" s="161"/>
      <c r="I186" s="161"/>
      <c r="K186" s="163" t="s">
        <v>966</v>
      </c>
      <c r="L186" s="161"/>
    </row>
    <row r="187" spans="1:12" x14ac:dyDescent="0.25">
      <c r="A187" s="161"/>
      <c r="B187" s="203"/>
      <c r="C187" s="204"/>
      <c r="D187" s="205"/>
      <c r="E187" s="168"/>
      <c r="F187" s="169"/>
      <c r="H187" s="161"/>
      <c r="I187" s="161"/>
      <c r="K187" s="163" t="s">
        <v>1332</v>
      </c>
      <c r="L187" s="161"/>
    </row>
    <row r="188" spans="1:12" x14ac:dyDescent="0.3">
      <c r="A188" s="161"/>
      <c r="B188" s="203"/>
      <c r="C188" s="204"/>
      <c r="D188" s="205"/>
      <c r="E188" s="168"/>
      <c r="F188" s="171"/>
      <c r="H188" s="161"/>
      <c r="I188" s="161"/>
      <c r="K188" s="163"/>
      <c r="L188" s="161"/>
    </row>
    <row r="189" spans="1:12" x14ac:dyDescent="0.25">
      <c r="A189" s="161"/>
      <c r="B189" s="203"/>
      <c r="C189" s="204"/>
      <c r="D189" s="205"/>
      <c r="E189" s="168"/>
      <c r="F189" s="169"/>
      <c r="H189" s="161"/>
      <c r="I189" s="161"/>
      <c r="K189" s="163"/>
      <c r="L189" s="161"/>
    </row>
    <row r="190" spans="1:12" x14ac:dyDescent="0.25">
      <c r="A190" s="161"/>
      <c r="B190" s="206"/>
      <c r="C190" s="204"/>
      <c r="D190" s="205"/>
      <c r="E190" s="168"/>
      <c r="F190" s="169"/>
      <c r="H190" s="161"/>
      <c r="I190" s="161"/>
      <c r="K190" s="163"/>
      <c r="L190" s="161"/>
    </row>
    <row r="191" spans="1:12" x14ac:dyDescent="0.25">
      <c r="A191" s="161"/>
      <c r="B191" s="206"/>
      <c r="C191" s="204"/>
      <c r="D191" s="205"/>
      <c r="E191" s="168"/>
      <c r="F191" s="169"/>
      <c r="H191" s="161"/>
      <c r="I191" s="161"/>
      <c r="K191" s="173" t="s">
        <v>968</v>
      </c>
      <c r="L191" s="161"/>
    </row>
    <row r="192" spans="1:12" x14ac:dyDescent="0.25">
      <c r="A192" s="161"/>
      <c r="B192" s="206"/>
      <c r="C192" s="204"/>
      <c r="D192" s="205"/>
      <c r="E192" s="168"/>
      <c r="F192" s="169"/>
      <c r="H192" s="161"/>
      <c r="I192" s="161"/>
      <c r="K192" s="163" t="s">
        <v>969</v>
      </c>
      <c r="L192" s="161"/>
    </row>
    <row r="193" spans="2:10" ht="13.8" x14ac:dyDescent="0.3">
      <c r="B193" s="207"/>
      <c r="C193" s="208"/>
      <c r="D193" s="209"/>
      <c r="E193" s="177"/>
      <c r="F193" s="178"/>
      <c r="G193" s="177"/>
    </row>
    <row r="194" spans="2:10" ht="13.8" x14ac:dyDescent="0.3">
      <c r="B194" s="207"/>
      <c r="C194" s="208"/>
      <c r="D194" s="209"/>
      <c r="E194" s="177"/>
      <c r="F194" s="178"/>
      <c r="G194" s="177"/>
    </row>
    <row r="195" spans="2:10" ht="13.8" x14ac:dyDescent="0.3">
      <c r="B195" s="207"/>
      <c r="C195" s="208"/>
      <c r="D195" s="209"/>
      <c r="E195" s="177"/>
      <c r="F195" s="178"/>
      <c r="G195" s="177"/>
    </row>
    <row r="196" spans="2:10" ht="13.8" x14ac:dyDescent="0.3">
      <c r="B196" s="209"/>
      <c r="C196" s="209"/>
      <c r="D196" s="209"/>
      <c r="E196" s="177"/>
      <c r="F196" s="178"/>
      <c r="G196" s="177"/>
      <c r="H196" s="177"/>
    </row>
    <row r="197" spans="2:10" ht="13.8" x14ac:dyDescent="0.3">
      <c r="B197" s="209"/>
      <c r="C197" s="209"/>
      <c r="D197" s="209"/>
      <c r="E197" s="177"/>
      <c r="F197" s="178"/>
      <c r="G197" s="177"/>
      <c r="H197" s="177"/>
      <c r="J197" s="177"/>
    </row>
    <row r="198" spans="2:10" ht="13.8" x14ac:dyDescent="0.3">
      <c r="B198" s="209"/>
      <c r="C198" s="209"/>
      <c r="D198" s="209"/>
      <c r="E198" s="177"/>
      <c r="F198" s="178"/>
      <c r="G198" s="177"/>
    </row>
    <row r="199" spans="2:10" ht="13.8" x14ac:dyDescent="0.3">
      <c r="B199" s="209"/>
      <c r="C199" s="209"/>
      <c r="D199" s="209"/>
      <c r="E199" s="177"/>
      <c r="F199" s="210"/>
      <c r="G199" s="177"/>
    </row>
    <row r="200" spans="2:10" ht="13.8" x14ac:dyDescent="0.3">
      <c r="B200" s="209"/>
      <c r="C200" s="209"/>
      <c r="D200" s="209"/>
      <c r="E200" s="177"/>
      <c r="F200" s="178"/>
      <c r="G200" s="177"/>
    </row>
    <row r="201" spans="2:10" ht="13.8" x14ac:dyDescent="0.3">
      <c r="B201" s="209"/>
      <c r="C201" s="209"/>
      <c r="D201" s="209"/>
      <c r="E201" s="177"/>
      <c r="F201" s="178"/>
      <c r="G201" s="177"/>
    </row>
    <row r="202" spans="2:10" ht="13.8" x14ac:dyDescent="0.3">
      <c r="B202" s="209"/>
      <c r="C202" s="209"/>
      <c r="D202" s="209"/>
      <c r="E202" s="177"/>
      <c r="F202" s="178"/>
      <c r="G202" s="177"/>
    </row>
    <row r="203" spans="2:10" x14ac:dyDescent="0.3">
      <c r="E203" s="211"/>
      <c r="G203" s="211"/>
    </row>
  </sheetData>
  <dataConsolidate/>
  <mergeCells count="1">
    <mergeCell ref="E5:H5"/>
  </mergeCells>
  <printOptions horizontalCentered="1"/>
  <pageMargins left="0.39370078740157483" right="7.874015748031496E-2" top="0.78740157480314965" bottom="0.39370078740157483" header="0" footer="0"/>
  <pageSetup paperSize="512"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10"/>
  <sheetViews>
    <sheetView zoomScale="130" zoomScaleNormal="130" workbookViewId="0">
      <selection activeCell="C13" sqref="C13"/>
    </sheetView>
  </sheetViews>
  <sheetFormatPr defaultColWidth="9.109375" defaultRowHeight="13.2" x14ac:dyDescent="0.3"/>
  <cols>
    <col min="1" max="1" width="6" style="50" customWidth="1"/>
    <col min="2" max="2" width="19.5546875" style="180" customWidth="1"/>
    <col min="3" max="3" width="4.6640625" style="181" customWidth="1"/>
    <col min="4" max="4" width="6.33203125" style="181" customWidth="1"/>
    <col min="5" max="5" width="18.6640625" style="50" customWidth="1"/>
    <col min="6" max="6" width="8.6640625" style="50" customWidth="1"/>
    <col min="7" max="7" width="15.88671875" style="50" customWidth="1"/>
    <col min="8" max="8" width="14.109375" style="50" customWidth="1"/>
    <col min="9" max="9" width="11.6640625" style="50" customWidth="1"/>
    <col min="10" max="10" width="15.6640625" style="50" customWidth="1"/>
    <col min="11" max="11" width="13.5546875" style="50" bestFit="1" customWidth="1"/>
    <col min="12" max="12" width="11.6640625" style="50" customWidth="1"/>
    <col min="13" max="13" width="13.109375" style="50" customWidth="1"/>
    <col min="14" max="14" width="15.6640625" style="50" customWidth="1"/>
    <col min="15" max="15" width="20.109375" style="50" bestFit="1" customWidth="1"/>
    <col min="16" max="16384" width="9.109375" style="50"/>
  </cols>
  <sheetData>
    <row r="1" spans="1:16" ht="13.8" x14ac:dyDescent="0.3">
      <c r="A1" s="48" t="s">
        <v>995</v>
      </c>
      <c r="B1" s="48"/>
      <c r="C1" s="48"/>
      <c r="D1" s="48"/>
      <c r="E1" s="48"/>
      <c r="F1" s="48"/>
      <c r="G1" s="48"/>
      <c r="H1" s="48"/>
      <c r="I1" s="48"/>
      <c r="J1" s="48"/>
      <c r="K1" s="48"/>
      <c r="L1" s="48"/>
      <c r="M1" s="49"/>
      <c r="N1" s="49"/>
      <c r="O1" s="49"/>
    </row>
    <row r="2" spans="1:16" ht="13.8" x14ac:dyDescent="0.3">
      <c r="A2" s="48" t="s">
        <v>962</v>
      </c>
      <c r="B2" s="48"/>
      <c r="C2" s="48"/>
      <c r="D2" s="48"/>
      <c r="E2" s="48"/>
      <c r="F2" s="48"/>
      <c r="G2" s="48"/>
      <c r="H2" s="48"/>
      <c r="I2" s="48"/>
      <c r="J2" s="48"/>
      <c r="K2" s="48"/>
      <c r="L2" s="48"/>
      <c r="M2" s="49"/>
      <c r="N2" s="49"/>
      <c r="O2" s="49"/>
    </row>
    <row r="3" spans="1:16" ht="13.8" x14ac:dyDescent="0.3">
      <c r="A3" s="48" t="s">
        <v>996</v>
      </c>
      <c r="B3" s="48"/>
      <c r="C3" s="48"/>
      <c r="D3" s="48"/>
      <c r="E3" s="48"/>
      <c r="F3" s="48"/>
      <c r="G3" s="48"/>
      <c r="H3" s="48"/>
      <c r="I3" s="48"/>
      <c r="J3" s="48"/>
      <c r="K3" s="48"/>
      <c r="L3" s="48"/>
      <c r="M3" s="49"/>
      <c r="N3" s="49"/>
      <c r="O3" s="49"/>
    </row>
    <row r="4" spans="1:16" x14ac:dyDescent="0.3">
      <c r="A4" s="49"/>
      <c r="B4" s="51"/>
      <c r="C4" s="52"/>
      <c r="D4" s="52"/>
      <c r="E4" s="49"/>
      <c r="F4" s="49"/>
      <c r="G4" s="49"/>
      <c r="H4" s="49"/>
      <c r="I4" s="49"/>
      <c r="J4" s="49"/>
      <c r="K4" s="49"/>
      <c r="L4" s="49"/>
      <c r="M4" s="49"/>
      <c r="N4" s="49"/>
      <c r="O4" s="49"/>
    </row>
    <row r="5" spans="1:16" x14ac:dyDescent="0.3">
      <c r="A5" s="53" t="s">
        <v>997</v>
      </c>
      <c r="B5" s="53" t="s">
        <v>74</v>
      </c>
      <c r="C5" s="54" t="s">
        <v>998</v>
      </c>
      <c r="D5" s="53" t="s">
        <v>999</v>
      </c>
      <c r="E5" s="615" t="s">
        <v>1000</v>
      </c>
      <c r="F5" s="615"/>
      <c r="G5" s="615"/>
      <c r="H5" s="615"/>
      <c r="I5" s="53" t="s">
        <v>81</v>
      </c>
      <c r="J5" s="53" t="s">
        <v>83</v>
      </c>
      <c r="K5" s="53" t="s">
        <v>85</v>
      </c>
      <c r="L5" s="53" t="s">
        <v>85</v>
      </c>
      <c r="M5" s="53" t="s">
        <v>1001</v>
      </c>
      <c r="N5" s="53" t="s">
        <v>83</v>
      </c>
      <c r="O5" s="53" t="s">
        <v>1002</v>
      </c>
    </row>
    <row r="6" spans="1:16" x14ac:dyDescent="0.3">
      <c r="A6" s="55" t="s">
        <v>415</v>
      </c>
      <c r="B6" s="55" t="s">
        <v>75</v>
      </c>
      <c r="C6" s="56"/>
      <c r="D6" s="55" t="s">
        <v>1003</v>
      </c>
      <c r="E6" s="55" t="s">
        <v>77</v>
      </c>
      <c r="F6" s="55" t="s">
        <v>78</v>
      </c>
      <c r="G6" s="55" t="s">
        <v>79</v>
      </c>
      <c r="H6" s="55" t="s">
        <v>80</v>
      </c>
      <c r="I6" s="55" t="s">
        <v>82</v>
      </c>
      <c r="J6" s="55" t="s">
        <v>84</v>
      </c>
      <c r="K6" s="55" t="s">
        <v>86</v>
      </c>
      <c r="L6" s="55" t="s">
        <v>1004</v>
      </c>
      <c r="M6" s="55"/>
      <c r="N6" s="55" t="s">
        <v>1005</v>
      </c>
      <c r="O6" s="55" t="s">
        <v>1006</v>
      </c>
    </row>
    <row r="7" spans="1:16" x14ac:dyDescent="0.3">
      <c r="A7" s="57">
        <v>1</v>
      </c>
      <c r="B7" s="58" t="s">
        <v>1007</v>
      </c>
      <c r="C7" s="59"/>
      <c r="D7" s="59"/>
      <c r="E7" s="60"/>
      <c r="F7" s="61"/>
      <c r="G7" s="62"/>
      <c r="H7" s="62" t="s">
        <v>338</v>
      </c>
      <c r="I7" s="63">
        <v>42006</v>
      </c>
      <c r="J7" s="64" t="s">
        <v>418</v>
      </c>
      <c r="K7" s="65"/>
      <c r="L7" s="65"/>
      <c r="M7" s="66"/>
      <c r="N7" s="66"/>
      <c r="O7" s="66"/>
    </row>
    <row r="8" spans="1:16" s="1" customFormat="1" ht="13.8" x14ac:dyDescent="0.3">
      <c r="A8" s="67">
        <f>A7+1</f>
        <v>2</v>
      </c>
      <c r="B8" s="68" t="s">
        <v>1008</v>
      </c>
      <c r="C8" s="69"/>
      <c r="D8" s="69"/>
      <c r="E8" s="70"/>
      <c r="F8" s="71"/>
      <c r="G8" s="72"/>
      <c r="H8" s="72" t="s">
        <v>338</v>
      </c>
      <c r="I8" s="73">
        <v>42006</v>
      </c>
      <c r="J8" s="74" t="s">
        <v>418</v>
      </c>
      <c r="K8" s="75"/>
      <c r="L8" s="75"/>
      <c r="M8" s="76"/>
      <c r="N8" s="76"/>
      <c r="O8" s="76"/>
      <c r="P8" s="50"/>
    </row>
    <row r="9" spans="1:16" x14ac:dyDescent="0.3">
      <c r="A9" s="67">
        <f t="shared" ref="A9:A72" si="0">A8+1</f>
        <v>3</v>
      </c>
      <c r="B9" s="68" t="s">
        <v>1009</v>
      </c>
      <c r="C9" s="69"/>
      <c r="D9" s="69"/>
      <c r="E9" s="70"/>
      <c r="F9" s="72"/>
      <c r="G9" s="72"/>
      <c r="H9" s="72" t="s">
        <v>338</v>
      </c>
      <c r="I9" s="73">
        <v>42006</v>
      </c>
      <c r="J9" s="74" t="s">
        <v>418</v>
      </c>
      <c r="K9" s="75"/>
      <c r="L9" s="75"/>
      <c r="M9" s="76"/>
      <c r="N9" s="76"/>
      <c r="O9" s="76"/>
    </row>
    <row r="10" spans="1:16" s="1" customFormat="1" ht="13.8" x14ac:dyDescent="0.3">
      <c r="A10" s="67">
        <f t="shared" si="0"/>
        <v>4</v>
      </c>
      <c r="B10" s="68" t="s">
        <v>1010</v>
      </c>
      <c r="C10" s="69" t="s">
        <v>1011</v>
      </c>
      <c r="D10" s="69">
        <v>24</v>
      </c>
      <c r="E10" s="70" t="s">
        <v>172</v>
      </c>
      <c r="F10" s="77" t="s">
        <v>953</v>
      </c>
      <c r="G10" s="72" t="s">
        <v>189</v>
      </c>
      <c r="H10" s="72" t="s">
        <v>191</v>
      </c>
      <c r="I10" s="73">
        <v>42014</v>
      </c>
      <c r="J10" s="74" t="s">
        <v>417</v>
      </c>
      <c r="K10" s="75">
        <v>15000000</v>
      </c>
      <c r="L10" s="75">
        <v>1000000</v>
      </c>
      <c r="M10" s="78" t="s">
        <v>1012</v>
      </c>
      <c r="N10" s="79" t="s">
        <v>1013</v>
      </c>
      <c r="O10" s="80" t="s">
        <v>1014</v>
      </c>
      <c r="P10" s="50"/>
    </row>
    <row r="11" spans="1:16" s="1" customFormat="1" ht="13.8" x14ac:dyDescent="0.3">
      <c r="A11" s="67">
        <f t="shared" si="0"/>
        <v>5</v>
      </c>
      <c r="B11" s="68" t="s">
        <v>419</v>
      </c>
      <c r="C11" s="69"/>
      <c r="D11" s="69"/>
      <c r="E11" s="70" t="s">
        <v>1015</v>
      </c>
      <c r="F11" s="77" t="s">
        <v>105</v>
      </c>
      <c r="G11" s="72" t="s">
        <v>1016</v>
      </c>
      <c r="H11" s="72" t="s">
        <v>1017</v>
      </c>
      <c r="I11" s="73">
        <v>42016</v>
      </c>
      <c r="J11" s="74" t="s">
        <v>418</v>
      </c>
      <c r="K11" s="78"/>
      <c r="L11" s="75"/>
      <c r="M11" s="78"/>
      <c r="N11" s="79" t="s">
        <v>1018</v>
      </c>
      <c r="O11" s="80"/>
      <c r="P11" s="50"/>
    </row>
    <row r="12" spans="1:16" s="1" customFormat="1" ht="13.8" x14ac:dyDescent="0.3">
      <c r="A12" s="67">
        <f t="shared" si="0"/>
        <v>6</v>
      </c>
      <c r="B12" s="68" t="s">
        <v>1019</v>
      </c>
      <c r="C12" s="69"/>
      <c r="D12" s="69"/>
      <c r="E12" s="72" t="s">
        <v>839</v>
      </c>
      <c r="F12" s="71" t="s">
        <v>364</v>
      </c>
      <c r="G12" s="72" t="s">
        <v>839</v>
      </c>
      <c r="H12" s="72" t="s">
        <v>839</v>
      </c>
      <c r="I12" s="73">
        <v>42018</v>
      </c>
      <c r="J12" s="74" t="s">
        <v>418</v>
      </c>
      <c r="K12" s="75">
        <v>8047000</v>
      </c>
      <c r="L12" s="75"/>
      <c r="M12" s="78"/>
      <c r="N12" s="78"/>
      <c r="O12" s="76"/>
      <c r="P12" s="50"/>
    </row>
    <row r="13" spans="1:16" s="1" customFormat="1" ht="13.8" x14ac:dyDescent="0.3">
      <c r="A13" s="67">
        <f t="shared" si="0"/>
        <v>7</v>
      </c>
      <c r="B13" s="68" t="s">
        <v>1020</v>
      </c>
      <c r="C13" s="69" t="s">
        <v>1011</v>
      </c>
      <c r="D13" s="69">
        <v>30</v>
      </c>
      <c r="E13" s="72" t="s">
        <v>938</v>
      </c>
      <c r="F13" s="77" t="s">
        <v>103</v>
      </c>
      <c r="G13" s="72" t="s">
        <v>924</v>
      </c>
      <c r="H13" s="72" t="s">
        <v>921</v>
      </c>
      <c r="I13" s="73">
        <v>42019</v>
      </c>
      <c r="J13" s="74" t="s">
        <v>418</v>
      </c>
      <c r="K13" s="75">
        <v>3000000</v>
      </c>
      <c r="L13" s="75"/>
      <c r="M13" s="78"/>
      <c r="N13" s="78"/>
      <c r="O13" s="76"/>
      <c r="P13" s="50"/>
    </row>
    <row r="14" spans="1:16" s="1" customFormat="1" ht="13.8" x14ac:dyDescent="0.3">
      <c r="A14" s="67">
        <f t="shared" si="0"/>
        <v>8</v>
      </c>
      <c r="B14" s="68" t="s">
        <v>419</v>
      </c>
      <c r="C14" s="69"/>
      <c r="D14" s="69"/>
      <c r="E14" s="72" t="s">
        <v>1021</v>
      </c>
      <c r="F14" s="71" t="s">
        <v>459</v>
      </c>
      <c r="G14" s="72" t="s">
        <v>956</v>
      </c>
      <c r="H14" s="72" t="s">
        <v>921</v>
      </c>
      <c r="I14" s="73">
        <v>42019</v>
      </c>
      <c r="J14" s="74" t="s">
        <v>418</v>
      </c>
      <c r="K14" s="75">
        <v>20000000</v>
      </c>
      <c r="L14" s="75"/>
      <c r="M14" s="78"/>
      <c r="N14" s="78"/>
      <c r="O14" s="76"/>
      <c r="P14" s="50"/>
    </row>
    <row r="15" spans="1:16" s="1" customFormat="1" ht="13.8" x14ac:dyDescent="0.3">
      <c r="A15" s="67">
        <f t="shared" si="0"/>
        <v>9</v>
      </c>
      <c r="B15" s="68" t="s">
        <v>1022</v>
      </c>
      <c r="C15" s="69" t="s">
        <v>1011</v>
      </c>
      <c r="D15" s="69">
        <v>53</v>
      </c>
      <c r="E15" s="72" t="s">
        <v>1023</v>
      </c>
      <c r="F15" s="71" t="s">
        <v>1024</v>
      </c>
      <c r="G15" s="72" t="s">
        <v>1025</v>
      </c>
      <c r="H15" s="72" t="s">
        <v>839</v>
      </c>
      <c r="I15" s="73">
        <v>42022</v>
      </c>
      <c r="J15" s="74" t="s">
        <v>417</v>
      </c>
      <c r="K15" s="75">
        <v>65000000</v>
      </c>
      <c r="L15" s="75"/>
      <c r="M15" s="78"/>
      <c r="N15" s="78"/>
      <c r="O15" s="80"/>
      <c r="P15" s="50"/>
    </row>
    <row r="16" spans="1:16" s="1" customFormat="1" ht="13.8" x14ac:dyDescent="0.3">
      <c r="A16" s="67">
        <f t="shared" si="0"/>
        <v>10</v>
      </c>
      <c r="B16" s="68" t="s">
        <v>1026</v>
      </c>
      <c r="C16" s="69" t="s">
        <v>1011</v>
      </c>
      <c r="D16" s="69">
        <v>41</v>
      </c>
      <c r="E16" s="72" t="s">
        <v>173</v>
      </c>
      <c r="F16" s="77" t="s">
        <v>183</v>
      </c>
      <c r="G16" s="72" t="s">
        <v>188</v>
      </c>
      <c r="H16" s="72" t="s">
        <v>191</v>
      </c>
      <c r="I16" s="73">
        <v>42023</v>
      </c>
      <c r="J16" s="74" t="s">
        <v>417</v>
      </c>
      <c r="K16" s="75">
        <v>2000000</v>
      </c>
      <c r="L16" s="81">
        <v>0</v>
      </c>
      <c r="M16" s="78"/>
      <c r="N16" s="78"/>
      <c r="O16" s="80"/>
      <c r="P16" s="50"/>
    </row>
    <row r="17" spans="1:18" s="1" customFormat="1" ht="13.8" x14ac:dyDescent="0.3">
      <c r="A17" s="67">
        <f t="shared" si="0"/>
        <v>11</v>
      </c>
      <c r="B17" s="68" t="s">
        <v>419</v>
      </c>
      <c r="C17" s="69"/>
      <c r="D17" s="69"/>
      <c r="E17" s="70" t="s">
        <v>403</v>
      </c>
      <c r="F17" s="77" t="s">
        <v>175</v>
      </c>
      <c r="G17" s="72" t="s">
        <v>410</v>
      </c>
      <c r="H17" s="72" t="s">
        <v>1017</v>
      </c>
      <c r="I17" s="73">
        <v>42024</v>
      </c>
      <c r="J17" s="74" t="s">
        <v>418</v>
      </c>
      <c r="K17" s="78"/>
      <c r="L17" s="75"/>
      <c r="M17" s="78"/>
      <c r="N17" s="79" t="s">
        <v>1027</v>
      </c>
      <c r="O17" s="80"/>
      <c r="P17" s="50"/>
    </row>
    <row r="18" spans="1:18" s="1" customFormat="1" ht="13.8" x14ac:dyDescent="0.3">
      <c r="A18" s="67">
        <f t="shared" si="0"/>
        <v>12</v>
      </c>
      <c r="B18" s="68" t="s">
        <v>1028</v>
      </c>
      <c r="C18" s="69" t="s">
        <v>1011</v>
      </c>
      <c r="D18" s="69">
        <v>35</v>
      </c>
      <c r="E18" s="72" t="s">
        <v>789</v>
      </c>
      <c r="F18" s="71" t="s">
        <v>109</v>
      </c>
      <c r="G18" s="72" t="s">
        <v>788</v>
      </c>
      <c r="H18" s="72" t="s">
        <v>794</v>
      </c>
      <c r="I18" s="73">
        <v>42028</v>
      </c>
      <c r="J18" s="74" t="s">
        <v>417</v>
      </c>
      <c r="K18" s="75"/>
      <c r="L18" s="75"/>
      <c r="M18" s="78" t="s">
        <v>1012</v>
      </c>
      <c r="N18" s="78"/>
      <c r="O18" s="80"/>
      <c r="P18" s="50" t="s">
        <v>1029</v>
      </c>
    </row>
    <row r="19" spans="1:18" x14ac:dyDescent="0.3">
      <c r="A19" s="67">
        <f t="shared" si="0"/>
        <v>13</v>
      </c>
      <c r="B19" s="82" t="s">
        <v>1030</v>
      </c>
      <c r="C19" s="69" t="s">
        <v>1011</v>
      </c>
      <c r="D19" s="83">
        <v>43</v>
      </c>
      <c r="E19" s="72" t="s">
        <v>789</v>
      </c>
      <c r="F19" s="71" t="s">
        <v>109</v>
      </c>
      <c r="G19" s="72" t="s">
        <v>788</v>
      </c>
      <c r="H19" s="72" t="s">
        <v>794</v>
      </c>
      <c r="I19" s="73">
        <v>42028</v>
      </c>
      <c r="J19" s="74" t="s">
        <v>417</v>
      </c>
      <c r="K19" s="75"/>
      <c r="L19" s="75"/>
      <c r="M19" s="78" t="s">
        <v>1012</v>
      </c>
      <c r="N19" s="78"/>
      <c r="O19" s="76"/>
      <c r="P19" s="50" t="s">
        <v>1029</v>
      </c>
    </row>
    <row r="20" spans="1:18" s="1" customFormat="1" ht="13.8" x14ac:dyDescent="0.3">
      <c r="A20" s="67">
        <f t="shared" si="0"/>
        <v>14</v>
      </c>
      <c r="B20" s="68" t="s">
        <v>300</v>
      </c>
      <c r="C20" s="69" t="s">
        <v>1011</v>
      </c>
      <c r="D20" s="69"/>
      <c r="E20" s="72" t="s">
        <v>1031</v>
      </c>
      <c r="F20" s="72" t="s">
        <v>1032</v>
      </c>
      <c r="G20" s="72" t="s">
        <v>837</v>
      </c>
      <c r="H20" s="72" t="s">
        <v>839</v>
      </c>
      <c r="I20" s="73">
        <v>42044</v>
      </c>
      <c r="J20" s="74" t="s">
        <v>418</v>
      </c>
      <c r="K20" s="75"/>
      <c r="L20" s="75"/>
      <c r="M20" s="78"/>
      <c r="N20" s="78"/>
      <c r="O20" s="75"/>
      <c r="P20" s="50"/>
    </row>
    <row r="21" spans="1:18" x14ac:dyDescent="0.3">
      <c r="A21" s="67">
        <f t="shared" si="0"/>
        <v>15</v>
      </c>
      <c r="B21" s="68" t="s">
        <v>221</v>
      </c>
      <c r="C21" s="69" t="s">
        <v>1011</v>
      </c>
      <c r="D21" s="69"/>
      <c r="E21" s="72" t="s">
        <v>1031</v>
      </c>
      <c r="F21" s="72" t="s">
        <v>1032</v>
      </c>
      <c r="G21" s="72" t="s">
        <v>837</v>
      </c>
      <c r="H21" s="72" t="s">
        <v>839</v>
      </c>
      <c r="I21" s="73">
        <v>42044</v>
      </c>
      <c r="J21" s="74" t="s">
        <v>418</v>
      </c>
      <c r="K21" s="75"/>
      <c r="L21" s="75"/>
      <c r="M21" s="78"/>
      <c r="N21" s="78"/>
      <c r="O21" s="75"/>
    </row>
    <row r="22" spans="1:18" x14ac:dyDescent="0.3">
      <c r="A22" s="67">
        <f t="shared" si="0"/>
        <v>16</v>
      </c>
      <c r="B22" s="68" t="s">
        <v>1033</v>
      </c>
      <c r="C22" s="69" t="s">
        <v>1011</v>
      </c>
      <c r="D22" s="69"/>
      <c r="E22" s="72" t="s">
        <v>1031</v>
      </c>
      <c r="F22" s="72" t="s">
        <v>1032</v>
      </c>
      <c r="G22" s="72" t="s">
        <v>837</v>
      </c>
      <c r="H22" s="72" t="s">
        <v>839</v>
      </c>
      <c r="I22" s="73">
        <v>42044</v>
      </c>
      <c r="J22" s="74" t="s">
        <v>418</v>
      </c>
      <c r="K22" s="75"/>
      <c r="L22" s="75"/>
      <c r="M22" s="78"/>
      <c r="N22" s="78"/>
      <c r="O22" s="76"/>
    </row>
    <row r="23" spans="1:18" x14ac:dyDescent="0.3">
      <c r="A23" s="67">
        <f t="shared" si="0"/>
        <v>17</v>
      </c>
      <c r="B23" s="68" t="s">
        <v>1034</v>
      </c>
      <c r="C23" s="69" t="s">
        <v>1011</v>
      </c>
      <c r="D23" s="69"/>
      <c r="E23" s="72" t="s">
        <v>1031</v>
      </c>
      <c r="F23" s="72" t="s">
        <v>1035</v>
      </c>
      <c r="G23" s="72" t="s">
        <v>837</v>
      </c>
      <c r="H23" s="72" t="s">
        <v>839</v>
      </c>
      <c r="I23" s="73">
        <v>42044</v>
      </c>
      <c r="J23" s="74" t="s">
        <v>418</v>
      </c>
      <c r="K23" s="75">
        <v>1500000</v>
      </c>
      <c r="L23" s="75"/>
      <c r="M23" s="78"/>
      <c r="N23" s="78"/>
      <c r="O23" s="76"/>
    </row>
    <row r="24" spans="1:18" s="1" customFormat="1" ht="13.8" x14ac:dyDescent="0.3">
      <c r="A24" s="67">
        <f t="shared" si="0"/>
        <v>18</v>
      </c>
      <c r="B24" s="68" t="s">
        <v>1036</v>
      </c>
      <c r="C24" s="69" t="s">
        <v>1011</v>
      </c>
      <c r="D24" s="69"/>
      <c r="E24" s="72" t="s">
        <v>1031</v>
      </c>
      <c r="F24" s="72" t="s">
        <v>1035</v>
      </c>
      <c r="G24" s="72" t="s">
        <v>837</v>
      </c>
      <c r="H24" s="72" t="s">
        <v>839</v>
      </c>
      <c r="I24" s="73">
        <v>42044</v>
      </c>
      <c r="J24" s="74" t="s">
        <v>418</v>
      </c>
      <c r="K24" s="75">
        <v>2000000</v>
      </c>
      <c r="L24" s="75"/>
      <c r="M24" s="78"/>
      <c r="N24" s="78"/>
      <c r="O24" s="76"/>
      <c r="P24" s="50"/>
    </row>
    <row r="25" spans="1:18" s="1" customFormat="1" ht="13.8" x14ac:dyDescent="0.3">
      <c r="A25" s="67">
        <f t="shared" si="0"/>
        <v>19</v>
      </c>
      <c r="B25" s="68" t="s">
        <v>1037</v>
      </c>
      <c r="C25" s="69" t="s">
        <v>1011</v>
      </c>
      <c r="D25" s="69"/>
      <c r="E25" s="72" t="s">
        <v>97</v>
      </c>
      <c r="F25" s="72" t="s">
        <v>1038</v>
      </c>
      <c r="G25" s="72" t="s">
        <v>840</v>
      </c>
      <c r="H25" s="72" t="s">
        <v>839</v>
      </c>
      <c r="I25" s="73">
        <v>42044</v>
      </c>
      <c r="J25" s="74" t="s">
        <v>418</v>
      </c>
      <c r="K25" s="75">
        <v>5000000</v>
      </c>
      <c r="L25" s="75">
        <v>500000</v>
      </c>
      <c r="M25" s="78"/>
      <c r="N25" s="78"/>
      <c r="O25" s="76"/>
      <c r="P25" s="50"/>
    </row>
    <row r="26" spans="1:18" s="1" customFormat="1" ht="13.8" x14ac:dyDescent="0.3">
      <c r="A26" s="67">
        <f t="shared" si="0"/>
        <v>20</v>
      </c>
      <c r="B26" s="68" t="s">
        <v>1039</v>
      </c>
      <c r="C26" s="69"/>
      <c r="D26" s="69"/>
      <c r="E26" s="72" t="s">
        <v>947</v>
      </c>
      <c r="F26" s="71">
        <v>2</v>
      </c>
      <c r="G26" s="84" t="s">
        <v>956</v>
      </c>
      <c r="H26" s="84" t="s">
        <v>921</v>
      </c>
      <c r="I26" s="73">
        <v>42044</v>
      </c>
      <c r="J26" s="74" t="s">
        <v>418</v>
      </c>
      <c r="K26" s="75"/>
      <c r="L26" s="75"/>
      <c r="M26" s="76"/>
      <c r="N26" s="75"/>
      <c r="O26" s="75"/>
      <c r="P26" s="50"/>
      <c r="Q26" s="50"/>
      <c r="R26" s="50"/>
    </row>
    <row r="27" spans="1:18" ht="13.8" x14ac:dyDescent="0.3">
      <c r="A27" s="67">
        <f t="shared" si="0"/>
        <v>21</v>
      </c>
      <c r="B27" s="68" t="s">
        <v>1040</v>
      </c>
      <c r="C27" s="69"/>
      <c r="D27" s="69"/>
      <c r="E27" s="72"/>
      <c r="F27" s="72"/>
      <c r="G27" s="85" t="s">
        <v>1041</v>
      </c>
      <c r="H27" s="85" t="s">
        <v>538</v>
      </c>
      <c r="I27" s="73">
        <v>42046</v>
      </c>
      <c r="J27" s="74" t="s">
        <v>417</v>
      </c>
      <c r="K27" s="75"/>
      <c r="L27" s="75"/>
      <c r="M27" s="78"/>
      <c r="N27" s="78"/>
      <c r="O27" s="76"/>
      <c r="Q27" s="1"/>
      <c r="R27" s="1"/>
    </row>
    <row r="28" spans="1:18" x14ac:dyDescent="0.3">
      <c r="A28" s="67">
        <f t="shared" si="0"/>
        <v>22</v>
      </c>
      <c r="B28" s="68" t="s">
        <v>1042</v>
      </c>
      <c r="C28" s="69" t="s">
        <v>1011</v>
      </c>
      <c r="D28" s="69"/>
      <c r="E28" s="72" t="s">
        <v>1043</v>
      </c>
      <c r="F28" s="77" t="s">
        <v>1044</v>
      </c>
      <c r="G28" s="72" t="s">
        <v>956</v>
      </c>
      <c r="H28" s="72" t="s">
        <v>921</v>
      </c>
      <c r="I28" s="73">
        <v>42046</v>
      </c>
      <c r="J28" s="74" t="s">
        <v>418</v>
      </c>
      <c r="K28" s="75">
        <v>50000000</v>
      </c>
      <c r="L28" s="75">
        <v>3000000</v>
      </c>
      <c r="M28" s="76"/>
      <c r="N28" s="75"/>
      <c r="O28" s="75"/>
    </row>
    <row r="29" spans="1:18" x14ac:dyDescent="0.3">
      <c r="A29" s="67">
        <f t="shared" si="0"/>
        <v>23</v>
      </c>
      <c r="B29" s="68" t="s">
        <v>1045</v>
      </c>
      <c r="C29" s="69" t="s">
        <v>1011</v>
      </c>
      <c r="D29" s="69"/>
      <c r="E29" s="72" t="s">
        <v>1046</v>
      </c>
      <c r="F29" s="72" t="s">
        <v>1047</v>
      </c>
      <c r="G29" s="72" t="s">
        <v>955</v>
      </c>
      <c r="H29" s="72" t="s">
        <v>921</v>
      </c>
      <c r="I29" s="73">
        <v>42046</v>
      </c>
      <c r="J29" s="74" t="s">
        <v>418</v>
      </c>
      <c r="K29" s="75">
        <v>16000000</v>
      </c>
      <c r="L29" s="75">
        <v>1000000</v>
      </c>
      <c r="M29" s="76"/>
      <c r="N29" s="75"/>
      <c r="O29" s="75"/>
    </row>
    <row r="30" spans="1:18" x14ac:dyDescent="0.3">
      <c r="A30" s="67">
        <f t="shared" si="0"/>
        <v>24</v>
      </c>
      <c r="B30" s="68" t="s">
        <v>1048</v>
      </c>
      <c r="C30" s="69" t="s">
        <v>1011</v>
      </c>
      <c r="D30" s="69"/>
      <c r="E30" s="72" t="s">
        <v>1049</v>
      </c>
      <c r="F30" s="72" t="s">
        <v>1050</v>
      </c>
      <c r="G30" s="72" t="s">
        <v>956</v>
      </c>
      <c r="H30" s="72" t="s">
        <v>921</v>
      </c>
      <c r="I30" s="73">
        <v>42046</v>
      </c>
      <c r="J30" s="74" t="s">
        <v>418</v>
      </c>
      <c r="K30" s="75">
        <v>7000000</v>
      </c>
      <c r="L30" s="75"/>
      <c r="M30" s="76"/>
      <c r="N30" s="75"/>
      <c r="O30" s="75"/>
      <c r="P30" s="50" t="s">
        <v>1051</v>
      </c>
    </row>
    <row r="31" spans="1:18" x14ac:dyDescent="0.3">
      <c r="A31" s="67">
        <f t="shared" si="0"/>
        <v>25</v>
      </c>
      <c r="B31" s="68" t="s">
        <v>861</v>
      </c>
      <c r="C31" s="69" t="s">
        <v>1011</v>
      </c>
      <c r="D31" s="69"/>
      <c r="E31" s="72" t="s">
        <v>1052</v>
      </c>
      <c r="F31" s="71" t="s">
        <v>1053</v>
      </c>
      <c r="G31" s="72" t="s">
        <v>167</v>
      </c>
      <c r="H31" s="72" t="s">
        <v>921</v>
      </c>
      <c r="I31" s="73">
        <v>42047</v>
      </c>
      <c r="J31" s="74" t="s">
        <v>418</v>
      </c>
      <c r="K31" s="75">
        <v>7500000</v>
      </c>
      <c r="L31" s="75">
        <v>500000</v>
      </c>
      <c r="M31" s="76"/>
      <c r="N31" s="75"/>
      <c r="O31" s="75"/>
    </row>
    <row r="32" spans="1:18" x14ac:dyDescent="0.3">
      <c r="A32" s="67">
        <f t="shared" si="0"/>
        <v>26</v>
      </c>
      <c r="B32" s="68" t="s">
        <v>261</v>
      </c>
      <c r="C32" s="69" t="s">
        <v>1011</v>
      </c>
      <c r="D32" s="69">
        <v>85</v>
      </c>
      <c r="E32" s="72" t="s">
        <v>1054</v>
      </c>
      <c r="F32" s="77" t="s">
        <v>1055</v>
      </c>
      <c r="G32" s="72" t="s">
        <v>1056</v>
      </c>
      <c r="H32" s="72" t="s">
        <v>604</v>
      </c>
      <c r="I32" s="73">
        <v>42048</v>
      </c>
      <c r="J32" s="74" t="s">
        <v>417</v>
      </c>
      <c r="K32" s="75"/>
      <c r="L32" s="75"/>
      <c r="M32" s="78"/>
      <c r="N32" s="75"/>
      <c r="O32" s="75"/>
      <c r="Q32" s="50">
        <f>COUNTA(M32)</f>
        <v>0</v>
      </c>
      <c r="R32" s="50">
        <f>COUNTA(N32)</f>
        <v>0</v>
      </c>
    </row>
    <row r="33" spans="1:18" x14ac:dyDescent="0.3">
      <c r="A33" s="67">
        <f t="shared" si="0"/>
        <v>27</v>
      </c>
      <c r="B33" s="68" t="s">
        <v>1057</v>
      </c>
      <c r="C33" s="69" t="s">
        <v>1011</v>
      </c>
      <c r="D33" s="69"/>
      <c r="E33" s="72" t="s">
        <v>1058</v>
      </c>
      <c r="F33" s="71" t="s">
        <v>1059</v>
      </c>
      <c r="G33" s="72" t="s">
        <v>1056</v>
      </c>
      <c r="H33" s="72" t="s">
        <v>604</v>
      </c>
      <c r="I33" s="73">
        <v>42048</v>
      </c>
      <c r="J33" s="74" t="s">
        <v>417</v>
      </c>
      <c r="K33" s="75">
        <v>10000000</v>
      </c>
      <c r="L33" s="75">
        <v>500000</v>
      </c>
      <c r="M33" s="76"/>
      <c r="N33" s="75"/>
      <c r="O33" s="75"/>
    </row>
    <row r="34" spans="1:18" x14ac:dyDescent="0.3">
      <c r="A34" s="67">
        <f t="shared" si="0"/>
        <v>28</v>
      </c>
      <c r="B34" s="68" t="s">
        <v>1060</v>
      </c>
      <c r="C34" s="69" t="s">
        <v>1061</v>
      </c>
      <c r="D34" s="69"/>
      <c r="E34" s="72" t="s">
        <v>1062</v>
      </c>
      <c r="F34" s="71" t="s">
        <v>1063</v>
      </c>
      <c r="G34" s="72" t="s">
        <v>1056</v>
      </c>
      <c r="H34" s="72" t="s">
        <v>604</v>
      </c>
      <c r="I34" s="73">
        <v>42048</v>
      </c>
      <c r="J34" s="74" t="s">
        <v>417</v>
      </c>
      <c r="K34" s="75">
        <v>5000000</v>
      </c>
      <c r="L34" s="75">
        <v>500000</v>
      </c>
      <c r="M34" s="76"/>
      <c r="N34" s="75"/>
      <c r="O34" s="75"/>
    </row>
    <row r="35" spans="1:18" x14ac:dyDescent="0.3">
      <c r="A35" s="67">
        <f t="shared" si="0"/>
        <v>29</v>
      </c>
      <c r="B35" s="68" t="s">
        <v>1064</v>
      </c>
      <c r="C35" s="69" t="s">
        <v>1061</v>
      </c>
      <c r="D35" s="69"/>
      <c r="E35" s="72" t="s">
        <v>1062</v>
      </c>
      <c r="F35" s="71" t="s">
        <v>1063</v>
      </c>
      <c r="G35" s="72" t="s">
        <v>1056</v>
      </c>
      <c r="H35" s="72" t="s">
        <v>604</v>
      </c>
      <c r="I35" s="73">
        <v>42048</v>
      </c>
      <c r="J35" s="74" t="s">
        <v>417</v>
      </c>
      <c r="K35" s="75">
        <v>5000000</v>
      </c>
      <c r="L35" s="75">
        <v>500000</v>
      </c>
      <c r="M35" s="76"/>
      <c r="N35" s="75"/>
      <c r="O35" s="75"/>
    </row>
    <row r="36" spans="1:18" x14ac:dyDescent="0.3">
      <c r="A36" s="67">
        <f t="shared" si="0"/>
        <v>30</v>
      </c>
      <c r="B36" s="68" t="s">
        <v>1065</v>
      </c>
      <c r="C36" s="69" t="s">
        <v>1061</v>
      </c>
      <c r="D36" s="69"/>
      <c r="E36" s="72" t="s">
        <v>1062</v>
      </c>
      <c r="F36" s="71" t="s">
        <v>1063</v>
      </c>
      <c r="G36" s="72" t="s">
        <v>1056</v>
      </c>
      <c r="H36" s="72" t="s">
        <v>604</v>
      </c>
      <c r="I36" s="73">
        <v>42048</v>
      </c>
      <c r="J36" s="74" t="s">
        <v>417</v>
      </c>
      <c r="K36" s="75">
        <v>5000000</v>
      </c>
      <c r="L36" s="75">
        <v>500000</v>
      </c>
      <c r="M36" s="76"/>
      <c r="N36" s="75"/>
      <c r="O36" s="75"/>
    </row>
    <row r="37" spans="1:18" x14ac:dyDescent="0.3">
      <c r="A37" s="67">
        <f t="shared" si="0"/>
        <v>31</v>
      </c>
      <c r="B37" s="68" t="s">
        <v>1066</v>
      </c>
      <c r="C37" s="69" t="s">
        <v>1061</v>
      </c>
      <c r="D37" s="69"/>
      <c r="E37" s="72" t="s">
        <v>1067</v>
      </c>
      <c r="F37" s="72" t="s">
        <v>1068</v>
      </c>
      <c r="G37" s="72" t="s">
        <v>1056</v>
      </c>
      <c r="H37" s="72" t="s">
        <v>604</v>
      </c>
      <c r="I37" s="73">
        <v>42048</v>
      </c>
      <c r="J37" s="74" t="s">
        <v>417</v>
      </c>
      <c r="K37" s="75">
        <v>10000000</v>
      </c>
      <c r="L37" s="75">
        <v>500000</v>
      </c>
      <c r="M37" s="78"/>
      <c r="N37" s="75"/>
      <c r="O37" s="75"/>
    </row>
    <row r="38" spans="1:18" ht="13.8" x14ac:dyDescent="0.3">
      <c r="A38" s="67">
        <f t="shared" si="0"/>
        <v>32</v>
      </c>
      <c r="B38" s="68" t="s">
        <v>1069</v>
      </c>
      <c r="C38" s="69" t="s">
        <v>1011</v>
      </c>
      <c r="D38" s="69"/>
      <c r="E38" s="72" t="s">
        <v>1067</v>
      </c>
      <c r="F38" s="72" t="s">
        <v>1068</v>
      </c>
      <c r="G38" s="72" t="s">
        <v>1056</v>
      </c>
      <c r="H38" s="72" t="s">
        <v>604</v>
      </c>
      <c r="I38" s="73">
        <v>42048</v>
      </c>
      <c r="J38" s="74" t="s">
        <v>417</v>
      </c>
      <c r="K38" s="75">
        <v>1000000</v>
      </c>
      <c r="L38" s="75"/>
      <c r="M38" s="78"/>
      <c r="N38" s="75"/>
      <c r="O38" s="75"/>
      <c r="Q38" s="1"/>
      <c r="R38" s="1"/>
    </row>
    <row r="39" spans="1:18" ht="13.8" x14ac:dyDescent="0.3">
      <c r="A39" s="67">
        <f t="shared" si="0"/>
        <v>33</v>
      </c>
      <c r="B39" s="68" t="s">
        <v>569</v>
      </c>
      <c r="C39" s="69" t="s">
        <v>1011</v>
      </c>
      <c r="D39" s="69"/>
      <c r="E39" s="72" t="s">
        <v>1058</v>
      </c>
      <c r="F39" s="72" t="s">
        <v>1070</v>
      </c>
      <c r="G39" s="72" t="s">
        <v>1056</v>
      </c>
      <c r="H39" s="72" t="s">
        <v>604</v>
      </c>
      <c r="I39" s="73">
        <v>42048</v>
      </c>
      <c r="J39" s="74" t="s">
        <v>417</v>
      </c>
      <c r="K39" s="75">
        <v>10000000</v>
      </c>
      <c r="L39" s="75">
        <v>500000</v>
      </c>
      <c r="M39" s="78"/>
      <c r="N39" s="75"/>
      <c r="O39" s="75"/>
      <c r="Q39" s="1"/>
      <c r="R39" s="1"/>
    </row>
    <row r="40" spans="1:18" ht="13.8" x14ac:dyDescent="0.3">
      <c r="A40" s="67">
        <f t="shared" si="0"/>
        <v>34</v>
      </c>
      <c r="B40" s="68" t="s">
        <v>148</v>
      </c>
      <c r="C40" s="69" t="s">
        <v>1011</v>
      </c>
      <c r="D40" s="69"/>
      <c r="E40" s="72" t="s">
        <v>1071</v>
      </c>
      <c r="F40" s="72" t="s">
        <v>1072</v>
      </c>
      <c r="G40" s="72" t="s">
        <v>1056</v>
      </c>
      <c r="H40" s="72" t="s">
        <v>604</v>
      </c>
      <c r="I40" s="73">
        <v>42048</v>
      </c>
      <c r="J40" s="74" t="s">
        <v>417</v>
      </c>
      <c r="K40" s="75">
        <v>10000000</v>
      </c>
      <c r="L40" s="75">
        <v>500000</v>
      </c>
      <c r="M40" s="78"/>
      <c r="N40" s="75"/>
      <c r="O40" s="75"/>
      <c r="Q40" s="1"/>
      <c r="R40" s="1"/>
    </row>
    <row r="41" spans="1:18" s="1" customFormat="1" ht="13.8" x14ac:dyDescent="0.3">
      <c r="A41" s="67">
        <f t="shared" si="0"/>
        <v>35</v>
      </c>
      <c r="B41" s="68" t="s">
        <v>1073</v>
      </c>
      <c r="C41" s="69" t="s">
        <v>1011</v>
      </c>
      <c r="D41" s="69"/>
      <c r="E41" s="72" t="s">
        <v>1074</v>
      </c>
      <c r="F41" s="72"/>
      <c r="G41" s="72" t="s">
        <v>1056</v>
      </c>
      <c r="H41" s="72" t="s">
        <v>604</v>
      </c>
      <c r="I41" s="73">
        <v>42048</v>
      </c>
      <c r="J41" s="74" t="s">
        <v>417</v>
      </c>
      <c r="K41" s="75">
        <v>10000000</v>
      </c>
      <c r="L41" s="75">
        <v>500000</v>
      </c>
      <c r="M41" s="78"/>
      <c r="N41" s="75"/>
      <c r="O41" s="75"/>
      <c r="P41" s="50"/>
    </row>
    <row r="42" spans="1:18" s="1" customFormat="1" ht="13.8" x14ac:dyDescent="0.3">
      <c r="A42" s="67">
        <f t="shared" si="0"/>
        <v>36</v>
      </c>
      <c r="B42" s="82" t="s">
        <v>1075</v>
      </c>
      <c r="C42" s="69"/>
      <c r="D42" s="69"/>
      <c r="E42" s="72" t="s">
        <v>582</v>
      </c>
      <c r="F42" s="72"/>
      <c r="G42" s="72" t="s">
        <v>600</v>
      </c>
      <c r="H42" s="72" t="s">
        <v>604</v>
      </c>
      <c r="I42" s="73">
        <v>42048</v>
      </c>
      <c r="J42" s="74" t="s">
        <v>417</v>
      </c>
      <c r="K42" s="75">
        <v>5000000</v>
      </c>
      <c r="L42" s="75">
        <v>500000</v>
      </c>
      <c r="M42" s="78"/>
      <c r="N42" s="75"/>
      <c r="O42" s="75"/>
      <c r="P42" s="50"/>
    </row>
    <row r="43" spans="1:18" s="1" customFormat="1" ht="13.8" x14ac:dyDescent="0.3">
      <c r="A43" s="67">
        <f t="shared" si="0"/>
        <v>37</v>
      </c>
      <c r="B43" s="68" t="s">
        <v>1076</v>
      </c>
      <c r="C43" s="69" t="s">
        <v>1011</v>
      </c>
      <c r="D43" s="69"/>
      <c r="E43" s="72" t="s">
        <v>582</v>
      </c>
      <c r="F43" s="86" t="s">
        <v>1077</v>
      </c>
      <c r="G43" s="72" t="s">
        <v>600</v>
      </c>
      <c r="H43" s="72" t="s">
        <v>604</v>
      </c>
      <c r="I43" s="73">
        <v>42048</v>
      </c>
      <c r="J43" s="74" t="s">
        <v>417</v>
      </c>
      <c r="K43" s="75">
        <v>1000000</v>
      </c>
      <c r="L43" s="75"/>
      <c r="M43" s="78"/>
      <c r="N43" s="75"/>
      <c r="O43" s="75"/>
      <c r="P43" s="50"/>
    </row>
    <row r="44" spans="1:18" s="1" customFormat="1" ht="13.8" x14ac:dyDescent="0.3">
      <c r="A44" s="67">
        <f t="shared" si="0"/>
        <v>38</v>
      </c>
      <c r="B44" s="68" t="s">
        <v>1078</v>
      </c>
      <c r="C44" s="69" t="s">
        <v>1011</v>
      </c>
      <c r="D44" s="69"/>
      <c r="E44" s="72" t="s">
        <v>582</v>
      </c>
      <c r="F44" s="72" t="s">
        <v>1077</v>
      </c>
      <c r="G44" s="72" t="s">
        <v>600</v>
      </c>
      <c r="H44" s="72" t="s">
        <v>604</v>
      </c>
      <c r="I44" s="73">
        <v>42048</v>
      </c>
      <c r="J44" s="74" t="s">
        <v>417</v>
      </c>
      <c r="K44" s="75">
        <v>1000000</v>
      </c>
      <c r="L44" s="75"/>
      <c r="M44" s="78"/>
      <c r="N44" s="75"/>
      <c r="O44" s="75"/>
      <c r="P44" s="50"/>
    </row>
    <row r="45" spans="1:18" s="1" customFormat="1" ht="13.5" customHeight="1" x14ac:dyDescent="0.3">
      <c r="A45" s="67">
        <f t="shared" si="0"/>
        <v>39</v>
      </c>
      <c r="B45" s="68" t="s">
        <v>1079</v>
      </c>
      <c r="C45" s="69" t="s">
        <v>1011</v>
      </c>
      <c r="D45" s="69"/>
      <c r="E45" s="72" t="s">
        <v>1080</v>
      </c>
      <c r="F45" s="72"/>
      <c r="G45" s="72" t="s">
        <v>602</v>
      </c>
      <c r="H45" s="72" t="s">
        <v>604</v>
      </c>
      <c r="I45" s="73">
        <v>42048</v>
      </c>
      <c r="J45" s="74" t="s">
        <v>417</v>
      </c>
      <c r="K45" s="75">
        <v>2000000</v>
      </c>
      <c r="L45" s="75"/>
      <c r="M45" s="78"/>
      <c r="N45" s="75"/>
      <c r="O45" s="75"/>
      <c r="P45" s="50"/>
    </row>
    <row r="46" spans="1:18" s="1" customFormat="1" ht="13.8" x14ac:dyDescent="0.3">
      <c r="A46" s="67">
        <f t="shared" si="0"/>
        <v>40</v>
      </c>
      <c r="B46" s="68" t="s">
        <v>1081</v>
      </c>
      <c r="C46" s="69" t="s">
        <v>1011</v>
      </c>
      <c r="D46" s="69"/>
      <c r="E46" s="72" t="s">
        <v>582</v>
      </c>
      <c r="F46" s="72"/>
      <c r="G46" s="72" t="s">
        <v>600</v>
      </c>
      <c r="H46" s="72" t="s">
        <v>604</v>
      </c>
      <c r="I46" s="73">
        <v>42048</v>
      </c>
      <c r="J46" s="74" t="s">
        <v>417</v>
      </c>
      <c r="K46" s="75">
        <v>500000</v>
      </c>
      <c r="L46" s="75"/>
      <c r="M46" s="78"/>
      <c r="N46" s="75"/>
      <c r="O46" s="75"/>
      <c r="P46" s="50"/>
    </row>
    <row r="47" spans="1:18" s="1" customFormat="1" ht="13.8" x14ac:dyDescent="0.3">
      <c r="A47" s="67">
        <f t="shared" si="0"/>
        <v>41</v>
      </c>
      <c r="B47" s="68" t="s">
        <v>913</v>
      </c>
      <c r="C47" s="69" t="s">
        <v>1011</v>
      </c>
      <c r="D47" s="69"/>
      <c r="E47" s="72" t="s">
        <v>582</v>
      </c>
      <c r="F47" s="72"/>
      <c r="G47" s="72" t="s">
        <v>600</v>
      </c>
      <c r="H47" s="72" t="s">
        <v>604</v>
      </c>
      <c r="I47" s="73">
        <v>42048</v>
      </c>
      <c r="J47" s="74" t="s">
        <v>417</v>
      </c>
      <c r="K47" s="75">
        <v>1000000</v>
      </c>
      <c r="L47" s="75"/>
      <c r="M47" s="76"/>
      <c r="N47" s="75"/>
      <c r="O47" s="75"/>
      <c r="P47" s="50"/>
    </row>
    <row r="48" spans="1:18" s="1" customFormat="1" ht="13.8" x14ac:dyDescent="0.3">
      <c r="A48" s="67">
        <f t="shared" si="0"/>
        <v>42</v>
      </c>
      <c r="B48" s="68" t="s">
        <v>1082</v>
      </c>
      <c r="C48" s="69" t="s">
        <v>1011</v>
      </c>
      <c r="D48" s="69"/>
      <c r="E48" s="72" t="s">
        <v>582</v>
      </c>
      <c r="F48" s="72"/>
      <c r="G48" s="72" t="s">
        <v>600</v>
      </c>
      <c r="H48" s="72" t="s">
        <v>604</v>
      </c>
      <c r="I48" s="73">
        <v>42048</v>
      </c>
      <c r="J48" s="74" t="s">
        <v>417</v>
      </c>
      <c r="K48" s="75">
        <v>1000000</v>
      </c>
      <c r="L48" s="75"/>
      <c r="M48" s="76"/>
      <c r="N48" s="75"/>
      <c r="O48" s="75"/>
      <c r="P48" s="50"/>
    </row>
    <row r="49" spans="1:18" s="1" customFormat="1" ht="13.8" x14ac:dyDescent="0.3">
      <c r="A49" s="67">
        <f t="shared" si="0"/>
        <v>43</v>
      </c>
      <c r="B49" s="68" t="s">
        <v>1083</v>
      </c>
      <c r="C49" s="69" t="s">
        <v>1011</v>
      </c>
      <c r="D49" s="69"/>
      <c r="E49" s="72" t="s">
        <v>1084</v>
      </c>
      <c r="F49" s="71" t="s">
        <v>1085</v>
      </c>
      <c r="G49" s="72" t="s">
        <v>1086</v>
      </c>
      <c r="H49" s="72" t="s">
        <v>604</v>
      </c>
      <c r="I49" s="73">
        <v>42048</v>
      </c>
      <c r="J49" s="74" t="s">
        <v>417</v>
      </c>
      <c r="K49" s="75">
        <v>1000000</v>
      </c>
      <c r="L49" s="75"/>
      <c r="M49" s="78"/>
      <c r="N49" s="75"/>
      <c r="O49" s="75"/>
      <c r="P49" s="50"/>
    </row>
    <row r="50" spans="1:18" s="1" customFormat="1" ht="13.8" x14ac:dyDescent="0.3">
      <c r="A50" s="67">
        <f t="shared" si="0"/>
        <v>44</v>
      </c>
      <c r="B50" s="68" t="s">
        <v>1087</v>
      </c>
      <c r="C50" s="69" t="s">
        <v>1011</v>
      </c>
      <c r="D50" s="69"/>
      <c r="E50" s="72" t="s">
        <v>1088</v>
      </c>
      <c r="F50" s="71" t="s">
        <v>1089</v>
      </c>
      <c r="G50" s="72" t="s">
        <v>1090</v>
      </c>
      <c r="H50" s="72" t="s">
        <v>604</v>
      </c>
      <c r="I50" s="87">
        <v>42048</v>
      </c>
      <c r="J50" s="74" t="s">
        <v>417</v>
      </c>
      <c r="K50" s="75">
        <v>40000000</v>
      </c>
      <c r="L50" s="75">
        <v>2000000</v>
      </c>
      <c r="M50" s="78"/>
      <c r="N50" s="75"/>
      <c r="O50" s="75"/>
      <c r="P50" s="50"/>
    </row>
    <row r="51" spans="1:18" s="1" customFormat="1" ht="13.8" x14ac:dyDescent="0.3">
      <c r="A51" s="67">
        <f t="shared" si="0"/>
        <v>45</v>
      </c>
      <c r="B51" s="68" t="s">
        <v>1091</v>
      </c>
      <c r="C51" s="69" t="s">
        <v>1011</v>
      </c>
      <c r="D51" s="69"/>
      <c r="E51" s="72" t="s">
        <v>591</v>
      </c>
      <c r="F51" s="72" t="s">
        <v>1092</v>
      </c>
      <c r="G51" s="72" t="s">
        <v>600</v>
      </c>
      <c r="H51" s="72" t="s">
        <v>604</v>
      </c>
      <c r="I51" s="87">
        <v>42048</v>
      </c>
      <c r="J51" s="74" t="s">
        <v>417</v>
      </c>
      <c r="K51" s="75"/>
      <c r="L51" s="75"/>
      <c r="M51" s="78"/>
      <c r="N51" s="75"/>
      <c r="O51" s="75"/>
      <c r="P51" s="50"/>
    </row>
    <row r="52" spans="1:18" s="1" customFormat="1" ht="13.8" x14ac:dyDescent="0.3">
      <c r="A52" s="67">
        <f t="shared" si="0"/>
        <v>46</v>
      </c>
      <c r="B52" s="68" t="s">
        <v>1093</v>
      </c>
      <c r="C52" s="69" t="s">
        <v>1061</v>
      </c>
      <c r="D52" s="69"/>
      <c r="E52" s="72" t="s">
        <v>591</v>
      </c>
      <c r="F52" s="71" t="s">
        <v>1094</v>
      </c>
      <c r="G52" s="72" t="s">
        <v>600</v>
      </c>
      <c r="H52" s="72" t="s">
        <v>604</v>
      </c>
      <c r="I52" s="87">
        <v>42048</v>
      </c>
      <c r="J52" s="74" t="s">
        <v>417</v>
      </c>
      <c r="K52" s="75"/>
      <c r="L52" s="75"/>
      <c r="M52" s="78"/>
      <c r="N52" s="75"/>
      <c r="O52" s="75"/>
      <c r="P52" s="50"/>
    </row>
    <row r="53" spans="1:18" s="1" customFormat="1" ht="13.8" x14ac:dyDescent="0.3">
      <c r="A53" s="67">
        <f t="shared" si="0"/>
        <v>47</v>
      </c>
      <c r="B53" s="68" t="s">
        <v>1095</v>
      </c>
      <c r="C53" s="69" t="s">
        <v>1061</v>
      </c>
      <c r="D53" s="69"/>
      <c r="E53" s="72" t="s">
        <v>591</v>
      </c>
      <c r="F53" s="72" t="s">
        <v>1096</v>
      </c>
      <c r="G53" s="72" t="s">
        <v>600</v>
      </c>
      <c r="H53" s="72" t="s">
        <v>604</v>
      </c>
      <c r="I53" s="87">
        <v>42048</v>
      </c>
      <c r="J53" s="74" t="s">
        <v>417</v>
      </c>
      <c r="K53" s="75"/>
      <c r="L53" s="75"/>
      <c r="M53" s="78"/>
      <c r="N53" s="75"/>
      <c r="O53" s="75"/>
      <c r="P53" s="50"/>
    </row>
    <row r="54" spans="1:18" s="1" customFormat="1" ht="13.8" x14ac:dyDescent="0.3">
      <c r="A54" s="67">
        <f t="shared" si="0"/>
        <v>48</v>
      </c>
      <c r="B54" s="68" t="s">
        <v>1097</v>
      </c>
      <c r="C54" s="69" t="s">
        <v>1011</v>
      </c>
      <c r="D54" s="69"/>
      <c r="E54" s="72" t="s">
        <v>591</v>
      </c>
      <c r="F54" s="72" t="s">
        <v>461</v>
      </c>
      <c r="G54" s="72" t="s">
        <v>600</v>
      </c>
      <c r="H54" s="72" t="s">
        <v>604</v>
      </c>
      <c r="I54" s="87">
        <v>42048</v>
      </c>
      <c r="J54" s="74" t="s">
        <v>417</v>
      </c>
      <c r="K54" s="75"/>
      <c r="L54" s="75"/>
      <c r="M54" s="78"/>
      <c r="N54" s="75"/>
      <c r="O54" s="75"/>
      <c r="P54" s="50"/>
    </row>
    <row r="55" spans="1:18" s="1" customFormat="1" ht="13.8" x14ac:dyDescent="0.3">
      <c r="A55" s="67">
        <f t="shared" si="0"/>
        <v>49</v>
      </c>
      <c r="B55" s="68" t="s">
        <v>1098</v>
      </c>
      <c r="C55" s="69" t="s">
        <v>1011</v>
      </c>
      <c r="D55" s="69"/>
      <c r="E55" s="72" t="s">
        <v>582</v>
      </c>
      <c r="F55" s="72" t="s">
        <v>1099</v>
      </c>
      <c r="G55" s="72" t="s">
        <v>600</v>
      </c>
      <c r="H55" s="72" t="s">
        <v>604</v>
      </c>
      <c r="I55" s="87">
        <v>42048</v>
      </c>
      <c r="J55" s="74" t="s">
        <v>417</v>
      </c>
      <c r="K55" s="75"/>
      <c r="L55" s="75"/>
      <c r="M55" s="75"/>
      <c r="N55" s="75"/>
      <c r="O55" s="75"/>
      <c r="P55" s="50"/>
    </row>
    <row r="56" spans="1:18" s="1" customFormat="1" ht="13.8" x14ac:dyDescent="0.3">
      <c r="A56" s="67">
        <f t="shared" si="0"/>
        <v>50</v>
      </c>
      <c r="B56" s="68" t="s">
        <v>1100</v>
      </c>
      <c r="C56" s="69" t="s">
        <v>1011</v>
      </c>
      <c r="D56" s="69"/>
      <c r="E56" s="72" t="s">
        <v>581</v>
      </c>
      <c r="F56" s="72" t="s">
        <v>1101</v>
      </c>
      <c r="G56" s="72" t="s">
        <v>600</v>
      </c>
      <c r="H56" s="72" t="s">
        <v>604</v>
      </c>
      <c r="I56" s="87">
        <v>42048</v>
      </c>
      <c r="J56" s="74" t="s">
        <v>417</v>
      </c>
      <c r="K56" s="75"/>
      <c r="L56" s="75"/>
      <c r="M56" s="75"/>
      <c r="N56" s="75"/>
      <c r="O56" s="75"/>
      <c r="P56" s="50"/>
    </row>
    <row r="57" spans="1:18" s="1" customFormat="1" ht="13.8" x14ac:dyDescent="0.3">
      <c r="A57" s="67">
        <f t="shared" si="0"/>
        <v>51</v>
      </c>
      <c r="B57" s="68" t="s">
        <v>221</v>
      </c>
      <c r="C57" s="69" t="s">
        <v>1011</v>
      </c>
      <c r="D57" s="69"/>
      <c r="E57" s="72" t="s">
        <v>581</v>
      </c>
      <c r="F57" s="72" t="s">
        <v>1101</v>
      </c>
      <c r="G57" s="72" t="s">
        <v>600</v>
      </c>
      <c r="H57" s="72" t="s">
        <v>604</v>
      </c>
      <c r="I57" s="87">
        <v>42048</v>
      </c>
      <c r="J57" s="74" t="s">
        <v>417</v>
      </c>
      <c r="K57" s="75"/>
      <c r="L57" s="75"/>
      <c r="M57" s="78"/>
      <c r="N57" s="75"/>
      <c r="O57" s="75"/>
      <c r="P57" s="50"/>
    </row>
    <row r="58" spans="1:18" s="1" customFormat="1" ht="13.8" x14ac:dyDescent="0.3">
      <c r="A58" s="67">
        <f t="shared" si="0"/>
        <v>52</v>
      </c>
      <c r="B58" s="68" t="s">
        <v>1102</v>
      </c>
      <c r="C58" s="69"/>
      <c r="D58" s="69"/>
      <c r="E58" s="72" t="s">
        <v>581</v>
      </c>
      <c r="F58" s="77"/>
      <c r="G58" s="72" t="s">
        <v>600</v>
      </c>
      <c r="H58" s="72" t="s">
        <v>604</v>
      </c>
      <c r="I58" s="87">
        <v>42048</v>
      </c>
      <c r="J58" s="74" t="s">
        <v>417</v>
      </c>
      <c r="K58" s="75"/>
      <c r="L58" s="75"/>
      <c r="M58" s="78"/>
      <c r="N58" s="75"/>
      <c r="O58" s="75"/>
      <c r="P58" s="50"/>
    </row>
    <row r="59" spans="1:18" s="1" customFormat="1" ht="13.8" x14ac:dyDescent="0.3">
      <c r="A59" s="67">
        <f t="shared" si="0"/>
        <v>53</v>
      </c>
      <c r="B59" s="68" t="s">
        <v>1103</v>
      </c>
      <c r="C59" s="69" t="s">
        <v>1011</v>
      </c>
      <c r="D59" s="69"/>
      <c r="E59" s="72" t="s">
        <v>582</v>
      </c>
      <c r="F59" s="77" t="s">
        <v>1089</v>
      </c>
      <c r="G59" s="72" t="s">
        <v>600</v>
      </c>
      <c r="H59" s="72" t="s">
        <v>604</v>
      </c>
      <c r="I59" s="87">
        <v>42048</v>
      </c>
      <c r="J59" s="74" t="s">
        <v>417</v>
      </c>
      <c r="K59" s="78"/>
      <c r="L59" s="75"/>
      <c r="M59" s="75"/>
      <c r="N59" s="75"/>
      <c r="O59" s="75"/>
      <c r="P59" s="50"/>
    </row>
    <row r="60" spans="1:18" s="1" customFormat="1" ht="13.8" x14ac:dyDescent="0.3">
      <c r="A60" s="67">
        <f t="shared" si="0"/>
        <v>54</v>
      </c>
      <c r="B60" s="68" t="s">
        <v>1104</v>
      </c>
      <c r="C60" s="69" t="s">
        <v>1011</v>
      </c>
      <c r="D60" s="69"/>
      <c r="E60" s="72" t="s">
        <v>582</v>
      </c>
      <c r="F60" s="71" t="s">
        <v>1105</v>
      </c>
      <c r="G60" s="72" t="s">
        <v>600</v>
      </c>
      <c r="H60" s="72" t="s">
        <v>604</v>
      </c>
      <c r="I60" s="87">
        <v>42048</v>
      </c>
      <c r="J60" s="74" t="s">
        <v>417</v>
      </c>
      <c r="K60" s="75"/>
      <c r="L60" s="75"/>
      <c r="M60" s="78"/>
      <c r="N60" s="75"/>
      <c r="O60" s="75"/>
      <c r="P60" s="50"/>
    </row>
    <row r="61" spans="1:18" s="1" customFormat="1" ht="13.8" x14ac:dyDescent="0.3">
      <c r="A61" s="67">
        <f t="shared" si="0"/>
        <v>55</v>
      </c>
      <c r="B61" s="68" t="s">
        <v>35</v>
      </c>
      <c r="C61" s="69" t="s">
        <v>1011</v>
      </c>
      <c r="D61" s="69"/>
      <c r="E61" s="72" t="s">
        <v>1106</v>
      </c>
      <c r="F61" s="72" t="s">
        <v>88</v>
      </c>
      <c r="G61" s="72" t="s">
        <v>600</v>
      </c>
      <c r="H61" s="72" t="s">
        <v>604</v>
      </c>
      <c r="I61" s="87">
        <v>42048</v>
      </c>
      <c r="J61" s="74" t="s">
        <v>417</v>
      </c>
      <c r="K61" s="75"/>
      <c r="L61" s="75"/>
      <c r="M61" s="78"/>
      <c r="N61" s="75"/>
      <c r="O61" s="75"/>
      <c r="P61" s="50"/>
      <c r="Q61" s="50"/>
      <c r="R61" s="50"/>
    </row>
    <row r="62" spans="1:18" s="1" customFormat="1" ht="13.8" x14ac:dyDescent="0.3">
      <c r="A62" s="67">
        <f t="shared" si="0"/>
        <v>56</v>
      </c>
      <c r="B62" s="68" t="s">
        <v>1107</v>
      </c>
      <c r="C62" s="69" t="s">
        <v>1011</v>
      </c>
      <c r="D62" s="69"/>
      <c r="E62" s="72" t="s">
        <v>1106</v>
      </c>
      <c r="F62" s="72" t="s">
        <v>88</v>
      </c>
      <c r="G62" s="72" t="s">
        <v>600</v>
      </c>
      <c r="H62" s="72" t="s">
        <v>604</v>
      </c>
      <c r="I62" s="87">
        <v>42048</v>
      </c>
      <c r="J62" s="74" t="s">
        <v>417</v>
      </c>
      <c r="K62" s="75"/>
      <c r="L62" s="75"/>
      <c r="M62" s="75"/>
      <c r="N62" s="75"/>
      <c r="O62" s="75"/>
      <c r="P62" s="50"/>
      <c r="Q62" s="50"/>
      <c r="R62" s="50"/>
    </row>
    <row r="63" spans="1:18" s="1" customFormat="1" ht="13.8" x14ac:dyDescent="0.3">
      <c r="A63" s="67">
        <f t="shared" si="0"/>
        <v>57</v>
      </c>
      <c r="B63" s="68" t="s">
        <v>1108</v>
      </c>
      <c r="C63" s="69" t="s">
        <v>1011</v>
      </c>
      <c r="D63" s="69"/>
      <c r="E63" s="72" t="s">
        <v>1106</v>
      </c>
      <c r="F63" s="72" t="s">
        <v>88</v>
      </c>
      <c r="G63" s="72" t="s">
        <v>600</v>
      </c>
      <c r="H63" s="72" t="s">
        <v>604</v>
      </c>
      <c r="I63" s="87">
        <v>42048</v>
      </c>
      <c r="J63" s="74" t="s">
        <v>417</v>
      </c>
      <c r="K63" s="75"/>
      <c r="L63" s="75"/>
      <c r="M63" s="78"/>
      <c r="N63" s="75"/>
      <c r="O63" s="75"/>
      <c r="P63" s="50"/>
      <c r="Q63" s="50"/>
      <c r="R63" s="50"/>
    </row>
    <row r="64" spans="1:18" x14ac:dyDescent="0.3">
      <c r="A64" s="67">
        <f t="shared" si="0"/>
        <v>58</v>
      </c>
      <c r="B64" s="68" t="s">
        <v>1109</v>
      </c>
      <c r="C64" s="69" t="s">
        <v>1011</v>
      </c>
      <c r="D64" s="69"/>
      <c r="E64" s="72" t="s">
        <v>585</v>
      </c>
      <c r="F64" s="77" t="s">
        <v>994</v>
      </c>
      <c r="G64" s="72" t="s">
        <v>600</v>
      </c>
      <c r="H64" s="72" t="s">
        <v>604</v>
      </c>
      <c r="I64" s="87">
        <v>42048</v>
      </c>
      <c r="J64" s="74" t="s">
        <v>417</v>
      </c>
      <c r="K64" s="75"/>
      <c r="L64" s="75"/>
      <c r="M64" s="78"/>
      <c r="N64" s="75"/>
      <c r="O64" s="75"/>
    </row>
    <row r="65" spans="1:18" x14ac:dyDescent="0.3">
      <c r="A65" s="67">
        <f t="shared" si="0"/>
        <v>59</v>
      </c>
      <c r="B65" s="68" t="s">
        <v>1110</v>
      </c>
      <c r="C65" s="69" t="s">
        <v>1011</v>
      </c>
      <c r="D65" s="69"/>
      <c r="E65" s="72" t="s">
        <v>585</v>
      </c>
      <c r="F65" s="71" t="s">
        <v>1111</v>
      </c>
      <c r="G65" s="72" t="s">
        <v>600</v>
      </c>
      <c r="H65" s="72" t="s">
        <v>604</v>
      </c>
      <c r="I65" s="87">
        <v>42048</v>
      </c>
      <c r="J65" s="74" t="s">
        <v>417</v>
      </c>
      <c r="K65" s="75"/>
      <c r="L65" s="75"/>
      <c r="M65" s="78"/>
      <c r="N65" s="75"/>
      <c r="O65" s="75"/>
    </row>
    <row r="66" spans="1:18" x14ac:dyDescent="0.3">
      <c r="A66" s="67">
        <f t="shared" si="0"/>
        <v>60</v>
      </c>
      <c r="B66" s="68" t="s">
        <v>1112</v>
      </c>
      <c r="C66" s="69" t="s">
        <v>1011</v>
      </c>
      <c r="D66" s="69"/>
      <c r="E66" s="72" t="s">
        <v>585</v>
      </c>
      <c r="F66" s="71" t="s">
        <v>1111</v>
      </c>
      <c r="G66" s="72" t="s">
        <v>600</v>
      </c>
      <c r="H66" s="72" t="s">
        <v>604</v>
      </c>
      <c r="I66" s="87">
        <v>42048</v>
      </c>
      <c r="J66" s="74" t="s">
        <v>417</v>
      </c>
      <c r="K66" s="75"/>
      <c r="L66" s="75"/>
      <c r="M66" s="75"/>
      <c r="N66" s="75"/>
      <c r="O66" s="75"/>
    </row>
    <row r="67" spans="1:18" x14ac:dyDescent="0.3">
      <c r="A67" s="67">
        <f t="shared" si="0"/>
        <v>61</v>
      </c>
      <c r="B67" s="68" t="s">
        <v>1113</v>
      </c>
      <c r="C67" s="69" t="s">
        <v>1011</v>
      </c>
      <c r="D67" s="69"/>
      <c r="E67" s="72" t="s">
        <v>585</v>
      </c>
      <c r="F67" s="72" t="s">
        <v>1114</v>
      </c>
      <c r="G67" s="72" t="s">
        <v>600</v>
      </c>
      <c r="H67" s="72" t="s">
        <v>604</v>
      </c>
      <c r="I67" s="87">
        <v>42048</v>
      </c>
      <c r="J67" s="74" t="s">
        <v>417</v>
      </c>
      <c r="K67" s="75"/>
      <c r="L67" s="75"/>
      <c r="M67" s="75"/>
      <c r="N67" s="75"/>
      <c r="O67" s="75"/>
    </row>
    <row r="68" spans="1:18" x14ac:dyDescent="0.3">
      <c r="A68" s="67">
        <f t="shared" si="0"/>
        <v>62</v>
      </c>
      <c r="B68" s="68" t="s">
        <v>1115</v>
      </c>
      <c r="C68" s="69" t="s">
        <v>1011</v>
      </c>
      <c r="D68" s="69"/>
      <c r="E68" s="72" t="s">
        <v>585</v>
      </c>
      <c r="F68" s="72" t="s">
        <v>1114</v>
      </c>
      <c r="G68" s="72" t="s">
        <v>600</v>
      </c>
      <c r="H68" s="72" t="s">
        <v>604</v>
      </c>
      <c r="I68" s="87">
        <v>42048</v>
      </c>
      <c r="J68" s="74" t="s">
        <v>417</v>
      </c>
      <c r="K68" s="75"/>
      <c r="L68" s="75"/>
      <c r="M68" s="75"/>
      <c r="N68" s="75"/>
      <c r="O68" s="75"/>
    </row>
    <row r="69" spans="1:18" ht="13.8" x14ac:dyDescent="0.3">
      <c r="A69" s="67">
        <f t="shared" si="0"/>
        <v>63</v>
      </c>
      <c r="B69" s="68" t="s">
        <v>1116</v>
      </c>
      <c r="C69" s="69" t="s">
        <v>1011</v>
      </c>
      <c r="D69" s="69"/>
      <c r="E69" s="72" t="s">
        <v>585</v>
      </c>
      <c r="F69" s="72" t="s">
        <v>1117</v>
      </c>
      <c r="G69" s="72" t="s">
        <v>600</v>
      </c>
      <c r="H69" s="72" t="s">
        <v>604</v>
      </c>
      <c r="I69" s="87">
        <v>42048</v>
      </c>
      <c r="J69" s="74" t="s">
        <v>417</v>
      </c>
      <c r="K69" s="78"/>
      <c r="L69" s="75"/>
      <c r="M69" s="78"/>
      <c r="N69" s="78"/>
      <c r="O69" s="78"/>
      <c r="Q69" s="1"/>
      <c r="R69" s="1"/>
    </row>
    <row r="70" spans="1:18" ht="13.8" x14ac:dyDescent="0.3">
      <c r="A70" s="67">
        <f t="shared" si="0"/>
        <v>64</v>
      </c>
      <c r="B70" s="68" t="s">
        <v>561</v>
      </c>
      <c r="C70" s="69" t="s">
        <v>1011</v>
      </c>
      <c r="D70" s="69"/>
      <c r="E70" s="72" t="s">
        <v>585</v>
      </c>
      <c r="F70" s="72" t="s">
        <v>1055</v>
      </c>
      <c r="G70" s="72" t="s">
        <v>600</v>
      </c>
      <c r="H70" s="72" t="s">
        <v>604</v>
      </c>
      <c r="I70" s="73">
        <v>42048</v>
      </c>
      <c r="J70" s="74" t="s">
        <v>417</v>
      </c>
      <c r="K70" s="75"/>
      <c r="L70" s="75"/>
      <c r="M70" s="75"/>
      <c r="N70" s="75"/>
      <c r="O70" s="75"/>
      <c r="Q70" s="1"/>
      <c r="R70" s="1"/>
    </row>
    <row r="71" spans="1:18" ht="13.8" x14ac:dyDescent="0.3">
      <c r="A71" s="67">
        <f t="shared" si="0"/>
        <v>65</v>
      </c>
      <c r="B71" s="68" t="s">
        <v>1118</v>
      </c>
      <c r="C71" s="69" t="s">
        <v>1011</v>
      </c>
      <c r="D71" s="69"/>
      <c r="E71" s="72" t="s">
        <v>585</v>
      </c>
      <c r="F71" s="72" t="s">
        <v>1119</v>
      </c>
      <c r="G71" s="72" t="s">
        <v>600</v>
      </c>
      <c r="H71" s="72" t="s">
        <v>604</v>
      </c>
      <c r="I71" s="73">
        <v>42048</v>
      </c>
      <c r="J71" s="74" t="s">
        <v>417</v>
      </c>
      <c r="K71" s="75"/>
      <c r="L71" s="75"/>
      <c r="M71" s="75"/>
      <c r="N71" s="75"/>
      <c r="O71" s="75"/>
      <c r="Q71" s="1"/>
      <c r="R71" s="1"/>
    </row>
    <row r="72" spans="1:18" s="1" customFormat="1" ht="13.8" x14ac:dyDescent="0.3">
      <c r="A72" s="67">
        <f t="shared" si="0"/>
        <v>66</v>
      </c>
      <c r="B72" s="68" t="s">
        <v>1120</v>
      </c>
      <c r="C72" s="69" t="s">
        <v>1011</v>
      </c>
      <c r="D72" s="69"/>
      <c r="E72" s="72" t="s">
        <v>585</v>
      </c>
      <c r="F72" s="72" t="s">
        <v>1121</v>
      </c>
      <c r="G72" s="72" t="s">
        <v>600</v>
      </c>
      <c r="H72" s="72" t="s">
        <v>604</v>
      </c>
      <c r="I72" s="73">
        <v>42048</v>
      </c>
      <c r="J72" s="74" t="s">
        <v>417</v>
      </c>
      <c r="K72" s="78"/>
      <c r="L72" s="75"/>
      <c r="M72" s="75"/>
      <c r="N72" s="75"/>
      <c r="O72" s="75"/>
      <c r="P72" s="50"/>
    </row>
    <row r="73" spans="1:18" s="1" customFormat="1" ht="13.8" x14ac:dyDescent="0.3">
      <c r="A73" s="67">
        <f t="shared" ref="A73:A136" si="1">A72+1</f>
        <v>67</v>
      </c>
      <c r="B73" s="68" t="s">
        <v>1122</v>
      </c>
      <c r="C73" s="69" t="s">
        <v>1011</v>
      </c>
      <c r="D73" s="69"/>
      <c r="E73" s="72" t="s">
        <v>585</v>
      </c>
      <c r="F73" s="71" t="s">
        <v>597</v>
      </c>
      <c r="G73" s="72" t="s">
        <v>600</v>
      </c>
      <c r="H73" s="72" t="s">
        <v>604</v>
      </c>
      <c r="I73" s="73">
        <v>42048</v>
      </c>
      <c r="J73" s="74" t="s">
        <v>417</v>
      </c>
      <c r="K73" s="78"/>
      <c r="L73" s="75"/>
      <c r="M73" s="75"/>
      <c r="N73" s="75"/>
      <c r="O73" s="75"/>
      <c r="P73" s="50"/>
    </row>
    <row r="74" spans="1:18" s="1" customFormat="1" ht="13.8" x14ac:dyDescent="0.3">
      <c r="A74" s="67">
        <f t="shared" si="1"/>
        <v>68</v>
      </c>
      <c r="B74" s="68" t="s">
        <v>1123</v>
      </c>
      <c r="C74" s="69" t="s">
        <v>1011</v>
      </c>
      <c r="D74" s="69"/>
      <c r="E74" s="72" t="s">
        <v>938</v>
      </c>
      <c r="F74" s="71" t="s">
        <v>1124</v>
      </c>
      <c r="G74" s="72" t="s">
        <v>924</v>
      </c>
      <c r="H74" s="72" t="s">
        <v>921</v>
      </c>
      <c r="I74" s="73">
        <v>42049</v>
      </c>
      <c r="J74" s="74" t="s">
        <v>418</v>
      </c>
      <c r="K74" s="75">
        <v>9500000</v>
      </c>
      <c r="L74" s="75"/>
      <c r="M74" s="76"/>
      <c r="N74" s="75"/>
      <c r="O74" s="75"/>
      <c r="P74" s="50"/>
      <c r="Q74" s="50"/>
      <c r="R74" s="50"/>
    </row>
    <row r="75" spans="1:18" s="1" customFormat="1" ht="13.8" x14ac:dyDescent="0.3">
      <c r="A75" s="67">
        <f t="shared" si="1"/>
        <v>69</v>
      </c>
      <c r="B75" s="68" t="s">
        <v>57</v>
      </c>
      <c r="C75" s="69" t="s">
        <v>1011</v>
      </c>
      <c r="D75" s="69">
        <v>53</v>
      </c>
      <c r="E75" s="72" t="s">
        <v>1125</v>
      </c>
      <c r="F75" s="88" t="s">
        <v>988</v>
      </c>
      <c r="G75" s="72" t="s">
        <v>381</v>
      </c>
      <c r="H75" s="72" t="s">
        <v>484</v>
      </c>
      <c r="I75" s="73">
        <v>42050</v>
      </c>
      <c r="J75" s="74" t="s">
        <v>115</v>
      </c>
      <c r="K75" s="75">
        <v>20000000</v>
      </c>
      <c r="L75" s="75">
        <v>1000000</v>
      </c>
      <c r="M75" s="76"/>
      <c r="N75" s="75"/>
      <c r="O75" s="75"/>
      <c r="P75" s="50"/>
      <c r="Q75" s="50"/>
      <c r="R75" s="50">
        <f>COUNTA(N75)</f>
        <v>0</v>
      </c>
    </row>
    <row r="76" spans="1:18" s="1" customFormat="1" ht="13.8" x14ac:dyDescent="0.3">
      <c r="A76" s="67">
        <f t="shared" si="1"/>
        <v>70</v>
      </c>
      <c r="B76" s="68" t="s">
        <v>1126</v>
      </c>
      <c r="C76" s="69" t="s">
        <v>1011</v>
      </c>
      <c r="D76" s="69"/>
      <c r="E76" s="72" t="s">
        <v>1127</v>
      </c>
      <c r="F76" s="71" t="s">
        <v>1128</v>
      </c>
      <c r="G76" s="72" t="s">
        <v>955</v>
      </c>
      <c r="H76" s="72" t="s">
        <v>921</v>
      </c>
      <c r="I76" s="73">
        <v>42050</v>
      </c>
      <c r="J76" s="74" t="s">
        <v>418</v>
      </c>
      <c r="K76" s="75">
        <v>3000000</v>
      </c>
      <c r="L76" s="75"/>
      <c r="M76" s="76"/>
      <c r="N76" s="75"/>
      <c r="O76" s="75"/>
      <c r="P76" s="50"/>
      <c r="Q76" s="50"/>
      <c r="R76" s="50"/>
    </row>
    <row r="77" spans="1:18" s="1" customFormat="1" ht="13.8" x14ac:dyDescent="0.3">
      <c r="A77" s="67">
        <f t="shared" si="1"/>
        <v>71</v>
      </c>
      <c r="B77" s="68" t="s">
        <v>904</v>
      </c>
      <c r="C77" s="69" t="s">
        <v>1011</v>
      </c>
      <c r="D77" s="69">
        <v>75</v>
      </c>
      <c r="E77" s="72" t="s">
        <v>1129</v>
      </c>
      <c r="F77" s="77" t="s">
        <v>1130</v>
      </c>
      <c r="G77" s="72" t="s">
        <v>331</v>
      </c>
      <c r="H77" s="72" t="s">
        <v>338</v>
      </c>
      <c r="I77" s="73">
        <v>42058</v>
      </c>
      <c r="J77" s="74" t="s">
        <v>417</v>
      </c>
      <c r="K77" s="75">
        <v>3000000</v>
      </c>
      <c r="L77" s="75"/>
      <c r="M77" s="78"/>
      <c r="N77" s="75"/>
      <c r="O77" s="75"/>
      <c r="P77" s="50"/>
    </row>
    <row r="78" spans="1:18" s="1" customFormat="1" ht="13.8" x14ac:dyDescent="0.3">
      <c r="A78" s="67">
        <f t="shared" si="1"/>
        <v>72</v>
      </c>
      <c r="B78" s="68" t="s">
        <v>1131</v>
      </c>
      <c r="C78" s="69" t="s">
        <v>1011</v>
      </c>
      <c r="D78" s="69">
        <v>32</v>
      </c>
      <c r="E78" s="72" t="s">
        <v>1132</v>
      </c>
      <c r="F78" s="71" t="s">
        <v>1133</v>
      </c>
      <c r="G78" s="72" t="s">
        <v>1134</v>
      </c>
      <c r="H78" s="72" t="s">
        <v>338</v>
      </c>
      <c r="I78" s="73">
        <v>42058</v>
      </c>
      <c r="J78" s="74" t="s">
        <v>417</v>
      </c>
      <c r="K78" s="75">
        <v>5000000</v>
      </c>
      <c r="L78" s="75">
        <v>500000</v>
      </c>
      <c r="M78" s="78"/>
      <c r="N78" s="75"/>
      <c r="O78" s="75"/>
      <c r="P78" s="50"/>
    </row>
    <row r="79" spans="1:18" s="1" customFormat="1" ht="13.8" x14ac:dyDescent="0.3">
      <c r="A79" s="67">
        <f t="shared" si="1"/>
        <v>73</v>
      </c>
      <c r="B79" s="68" t="s">
        <v>1135</v>
      </c>
      <c r="C79" s="69" t="s">
        <v>1061</v>
      </c>
      <c r="D79" s="69">
        <v>69</v>
      </c>
      <c r="E79" s="72" t="s">
        <v>1136</v>
      </c>
      <c r="F79" s="71" t="s">
        <v>1137</v>
      </c>
      <c r="G79" s="72" t="s">
        <v>753</v>
      </c>
      <c r="H79" s="72" t="s">
        <v>753</v>
      </c>
      <c r="I79" s="73">
        <v>42058</v>
      </c>
      <c r="J79" s="74" t="s">
        <v>417</v>
      </c>
      <c r="K79" s="75">
        <v>3707000</v>
      </c>
      <c r="L79" s="75"/>
      <c r="M79" s="78"/>
      <c r="N79" s="75"/>
      <c r="O79" s="75"/>
      <c r="P79" s="50"/>
    </row>
    <row r="80" spans="1:18" s="1" customFormat="1" ht="13.8" x14ac:dyDescent="0.3">
      <c r="A80" s="67">
        <f t="shared" si="1"/>
        <v>74</v>
      </c>
      <c r="B80" s="89" t="s">
        <v>1138</v>
      </c>
      <c r="C80" s="67" t="s">
        <v>1061</v>
      </c>
      <c r="D80" s="67"/>
      <c r="E80" s="90" t="s">
        <v>1139</v>
      </c>
      <c r="F80" s="91" t="s">
        <v>1140</v>
      </c>
      <c r="G80" s="90" t="s">
        <v>507</v>
      </c>
      <c r="H80" s="92" t="s">
        <v>484</v>
      </c>
      <c r="I80" s="93">
        <v>42058</v>
      </c>
      <c r="J80" s="94" t="s">
        <v>417</v>
      </c>
      <c r="K80" s="95">
        <v>425000</v>
      </c>
      <c r="L80" s="95"/>
      <c r="M80" s="96"/>
      <c r="N80" s="95"/>
      <c r="O80" s="95"/>
      <c r="P80" s="50"/>
    </row>
    <row r="81" spans="1:16" s="1" customFormat="1" ht="13.8" x14ac:dyDescent="0.3">
      <c r="A81" s="67">
        <f t="shared" si="1"/>
        <v>75</v>
      </c>
      <c r="B81" s="89" t="s">
        <v>1141</v>
      </c>
      <c r="C81" s="67" t="s">
        <v>1011</v>
      </c>
      <c r="D81" s="67"/>
      <c r="E81" s="90" t="s">
        <v>1139</v>
      </c>
      <c r="F81" s="91" t="s">
        <v>1142</v>
      </c>
      <c r="G81" s="90" t="s">
        <v>507</v>
      </c>
      <c r="H81" s="92" t="s">
        <v>484</v>
      </c>
      <c r="I81" s="93">
        <v>42058</v>
      </c>
      <c r="J81" s="94" t="s">
        <v>417</v>
      </c>
      <c r="K81" s="95">
        <v>225000</v>
      </c>
      <c r="L81" s="95"/>
      <c r="M81" s="96"/>
      <c r="N81" s="95"/>
      <c r="O81" s="95"/>
      <c r="P81" s="50"/>
    </row>
    <row r="82" spans="1:16" s="1" customFormat="1" ht="13.8" x14ac:dyDescent="0.3">
      <c r="A82" s="67">
        <f t="shared" si="1"/>
        <v>76</v>
      </c>
      <c r="B82" s="89" t="s">
        <v>1143</v>
      </c>
      <c r="C82" s="67" t="s">
        <v>1011</v>
      </c>
      <c r="D82" s="67"/>
      <c r="E82" s="90" t="s">
        <v>1144</v>
      </c>
      <c r="F82" s="91" t="s">
        <v>1142</v>
      </c>
      <c r="G82" s="90" t="s">
        <v>507</v>
      </c>
      <c r="H82" s="92" t="s">
        <v>484</v>
      </c>
      <c r="I82" s="93">
        <v>42058</v>
      </c>
      <c r="J82" s="94" t="s">
        <v>417</v>
      </c>
      <c r="K82" s="95">
        <v>500000</v>
      </c>
      <c r="L82" s="95"/>
      <c r="M82" s="96"/>
      <c r="N82" s="95"/>
      <c r="O82" s="95"/>
      <c r="P82" s="50"/>
    </row>
    <row r="83" spans="1:16" s="1" customFormat="1" ht="13.8" x14ac:dyDescent="0.3">
      <c r="A83" s="67">
        <f t="shared" si="1"/>
        <v>77</v>
      </c>
      <c r="B83" s="89" t="s">
        <v>1145</v>
      </c>
      <c r="C83" s="67" t="s">
        <v>1011</v>
      </c>
      <c r="D83" s="67"/>
      <c r="E83" s="90" t="s">
        <v>1139</v>
      </c>
      <c r="F83" s="97" t="s">
        <v>1146</v>
      </c>
      <c r="G83" s="90" t="s">
        <v>507</v>
      </c>
      <c r="H83" s="92" t="s">
        <v>484</v>
      </c>
      <c r="I83" s="93">
        <v>42058</v>
      </c>
      <c r="J83" s="94" t="s">
        <v>417</v>
      </c>
      <c r="K83" s="95">
        <v>700000</v>
      </c>
      <c r="L83" s="95"/>
      <c r="M83" s="96"/>
      <c r="N83" s="95"/>
      <c r="O83" s="95"/>
      <c r="P83" s="50"/>
    </row>
    <row r="84" spans="1:16" s="1" customFormat="1" ht="13.8" x14ac:dyDescent="0.3">
      <c r="A84" s="67">
        <f t="shared" si="1"/>
        <v>78</v>
      </c>
      <c r="B84" s="89" t="s">
        <v>1147</v>
      </c>
      <c r="C84" s="67" t="s">
        <v>1011</v>
      </c>
      <c r="D84" s="67"/>
      <c r="E84" s="90" t="s">
        <v>1139</v>
      </c>
      <c r="F84" s="98" t="s">
        <v>1146</v>
      </c>
      <c r="G84" s="90" t="s">
        <v>507</v>
      </c>
      <c r="H84" s="92" t="s">
        <v>484</v>
      </c>
      <c r="I84" s="93">
        <v>42058</v>
      </c>
      <c r="J84" s="94" t="s">
        <v>417</v>
      </c>
      <c r="K84" s="95">
        <v>350000</v>
      </c>
      <c r="L84" s="95"/>
      <c r="M84" s="96"/>
      <c r="N84" s="95"/>
      <c r="O84" s="95"/>
      <c r="P84" s="50"/>
    </row>
    <row r="85" spans="1:16" s="1" customFormat="1" ht="13.8" x14ac:dyDescent="0.3">
      <c r="A85" s="67">
        <f t="shared" si="1"/>
        <v>79</v>
      </c>
      <c r="B85" s="89" t="s">
        <v>1148</v>
      </c>
      <c r="C85" s="67" t="s">
        <v>1011</v>
      </c>
      <c r="D85" s="67"/>
      <c r="E85" s="90" t="s">
        <v>1149</v>
      </c>
      <c r="F85" s="91" t="s">
        <v>1150</v>
      </c>
      <c r="G85" s="90" t="s">
        <v>507</v>
      </c>
      <c r="H85" s="92" t="s">
        <v>484</v>
      </c>
      <c r="I85" s="93">
        <v>42058</v>
      </c>
      <c r="J85" s="94" t="s">
        <v>417</v>
      </c>
      <c r="K85" s="95">
        <v>800000</v>
      </c>
      <c r="L85" s="95"/>
      <c r="M85" s="95"/>
      <c r="N85" s="95"/>
      <c r="O85" s="95"/>
      <c r="P85" s="50"/>
    </row>
    <row r="86" spans="1:16" s="1" customFormat="1" ht="13.8" x14ac:dyDescent="0.3">
      <c r="A86" s="67">
        <f t="shared" si="1"/>
        <v>80</v>
      </c>
      <c r="B86" s="89" t="s">
        <v>1151</v>
      </c>
      <c r="C86" s="67" t="s">
        <v>1011</v>
      </c>
      <c r="D86" s="67"/>
      <c r="E86" s="90" t="s">
        <v>1149</v>
      </c>
      <c r="F86" s="91" t="s">
        <v>1152</v>
      </c>
      <c r="G86" s="90" t="s">
        <v>507</v>
      </c>
      <c r="H86" s="92" t="s">
        <v>484</v>
      </c>
      <c r="I86" s="93">
        <v>42058</v>
      </c>
      <c r="J86" s="94" t="s">
        <v>417</v>
      </c>
      <c r="K86" s="95">
        <v>1250000</v>
      </c>
      <c r="L86" s="95"/>
      <c r="M86" s="95"/>
      <c r="N86" s="95"/>
      <c r="O86" s="95"/>
      <c r="P86" s="50"/>
    </row>
    <row r="87" spans="1:16" s="1" customFormat="1" ht="13.8" x14ac:dyDescent="0.3">
      <c r="A87" s="67">
        <f t="shared" si="1"/>
        <v>81</v>
      </c>
      <c r="B87" s="89" t="s">
        <v>1153</v>
      </c>
      <c r="C87" s="67" t="s">
        <v>1011</v>
      </c>
      <c r="D87" s="67"/>
      <c r="E87" s="90" t="s">
        <v>1149</v>
      </c>
      <c r="F87" s="91" t="s">
        <v>1154</v>
      </c>
      <c r="G87" s="90" t="s">
        <v>507</v>
      </c>
      <c r="H87" s="92" t="s">
        <v>484</v>
      </c>
      <c r="I87" s="93">
        <v>42058</v>
      </c>
      <c r="J87" s="94" t="s">
        <v>417</v>
      </c>
      <c r="K87" s="95">
        <v>800000</v>
      </c>
      <c r="L87" s="95"/>
      <c r="M87" s="95"/>
      <c r="N87" s="95"/>
      <c r="O87" s="95"/>
      <c r="P87" s="50"/>
    </row>
    <row r="88" spans="1:16" s="1" customFormat="1" ht="13.8" x14ac:dyDescent="0.3">
      <c r="A88" s="67">
        <f t="shared" si="1"/>
        <v>82</v>
      </c>
      <c r="B88" s="89" t="s">
        <v>1155</v>
      </c>
      <c r="C88" s="67" t="s">
        <v>1011</v>
      </c>
      <c r="D88" s="67"/>
      <c r="E88" s="90" t="s">
        <v>1149</v>
      </c>
      <c r="F88" s="91" t="s">
        <v>1152</v>
      </c>
      <c r="G88" s="90" t="s">
        <v>507</v>
      </c>
      <c r="H88" s="92" t="s">
        <v>484</v>
      </c>
      <c r="I88" s="93">
        <v>42058</v>
      </c>
      <c r="J88" s="94" t="s">
        <v>417</v>
      </c>
      <c r="K88" s="95">
        <v>1500000</v>
      </c>
      <c r="L88" s="95"/>
      <c r="M88" s="96"/>
      <c r="N88" s="95"/>
      <c r="O88" s="95"/>
      <c r="P88" s="50"/>
    </row>
    <row r="89" spans="1:16" s="1" customFormat="1" ht="13.8" x14ac:dyDescent="0.3">
      <c r="A89" s="67">
        <f t="shared" si="1"/>
        <v>83</v>
      </c>
      <c r="B89" s="89" t="s">
        <v>1156</v>
      </c>
      <c r="C89" s="67" t="s">
        <v>1011</v>
      </c>
      <c r="D89" s="67"/>
      <c r="E89" s="90" t="s">
        <v>1149</v>
      </c>
      <c r="F89" s="90" t="s">
        <v>1150</v>
      </c>
      <c r="G89" s="90" t="s">
        <v>507</v>
      </c>
      <c r="H89" s="92" t="s">
        <v>484</v>
      </c>
      <c r="I89" s="93">
        <v>42058</v>
      </c>
      <c r="J89" s="94" t="s">
        <v>417</v>
      </c>
      <c r="K89" s="95">
        <v>550000</v>
      </c>
      <c r="L89" s="95"/>
      <c r="M89" s="95"/>
      <c r="N89" s="95"/>
      <c r="O89" s="95"/>
      <c r="P89" s="50"/>
    </row>
    <row r="90" spans="1:16" s="1" customFormat="1" ht="13.8" x14ac:dyDescent="0.3">
      <c r="A90" s="67">
        <f t="shared" si="1"/>
        <v>84</v>
      </c>
      <c r="B90" s="89" t="s">
        <v>1157</v>
      </c>
      <c r="C90" s="67" t="s">
        <v>1011</v>
      </c>
      <c r="D90" s="67"/>
      <c r="E90" s="90" t="s">
        <v>1149</v>
      </c>
      <c r="F90" s="92" t="s">
        <v>1158</v>
      </c>
      <c r="G90" s="90" t="s">
        <v>507</v>
      </c>
      <c r="H90" s="92" t="s">
        <v>484</v>
      </c>
      <c r="I90" s="93">
        <v>42058</v>
      </c>
      <c r="J90" s="94" t="s">
        <v>417</v>
      </c>
      <c r="K90" s="95">
        <v>700000</v>
      </c>
      <c r="L90" s="95"/>
      <c r="M90" s="96"/>
      <c r="N90" s="95"/>
      <c r="O90" s="95"/>
      <c r="P90" s="50"/>
    </row>
    <row r="91" spans="1:16" s="1" customFormat="1" ht="13.8" x14ac:dyDescent="0.3">
      <c r="A91" s="67">
        <f t="shared" si="1"/>
        <v>85</v>
      </c>
      <c r="B91" s="89" t="s">
        <v>890</v>
      </c>
      <c r="C91" s="67" t="s">
        <v>1011</v>
      </c>
      <c r="D91" s="67"/>
      <c r="E91" s="90" t="s">
        <v>1149</v>
      </c>
      <c r="F91" s="98" t="s">
        <v>1158</v>
      </c>
      <c r="G91" s="90" t="s">
        <v>507</v>
      </c>
      <c r="H91" s="92" t="s">
        <v>484</v>
      </c>
      <c r="I91" s="93">
        <v>42058</v>
      </c>
      <c r="J91" s="94" t="s">
        <v>417</v>
      </c>
      <c r="K91" s="95">
        <v>950000</v>
      </c>
      <c r="L91" s="95"/>
      <c r="M91" s="96"/>
      <c r="N91" s="95"/>
      <c r="O91" s="95"/>
      <c r="P91" s="50"/>
    </row>
    <row r="92" spans="1:16" s="1" customFormat="1" ht="13.8" x14ac:dyDescent="0.3">
      <c r="A92" s="67">
        <f t="shared" si="1"/>
        <v>86</v>
      </c>
      <c r="B92" s="99" t="s">
        <v>1159</v>
      </c>
      <c r="C92" s="100" t="s">
        <v>1061</v>
      </c>
      <c r="D92" s="100"/>
      <c r="E92" s="92" t="s">
        <v>1160</v>
      </c>
      <c r="F92" s="92" t="s">
        <v>1161</v>
      </c>
      <c r="G92" s="92" t="s">
        <v>484</v>
      </c>
      <c r="H92" s="92" t="s">
        <v>484</v>
      </c>
      <c r="I92" s="93">
        <v>42058</v>
      </c>
      <c r="J92" s="94" t="s">
        <v>417</v>
      </c>
      <c r="K92" s="101">
        <v>1000000</v>
      </c>
      <c r="L92" s="102"/>
      <c r="M92" s="101"/>
      <c r="N92" s="101"/>
      <c r="O92" s="101"/>
      <c r="P92" s="50"/>
    </row>
    <row r="93" spans="1:16" s="1" customFormat="1" ht="13.8" x14ac:dyDescent="0.3">
      <c r="A93" s="67">
        <f t="shared" si="1"/>
        <v>87</v>
      </c>
      <c r="B93" s="99" t="s">
        <v>1162</v>
      </c>
      <c r="C93" s="100" t="s">
        <v>1061</v>
      </c>
      <c r="D93" s="100"/>
      <c r="E93" s="92" t="s">
        <v>1163</v>
      </c>
      <c r="F93" s="92" t="s">
        <v>1161</v>
      </c>
      <c r="G93" s="92" t="s">
        <v>484</v>
      </c>
      <c r="H93" s="92" t="s">
        <v>484</v>
      </c>
      <c r="I93" s="93">
        <v>42058</v>
      </c>
      <c r="J93" s="94" t="s">
        <v>417</v>
      </c>
      <c r="K93" s="101">
        <v>1900000</v>
      </c>
      <c r="L93" s="102"/>
      <c r="M93" s="101"/>
      <c r="N93" s="101"/>
      <c r="O93" s="101"/>
      <c r="P93" s="50"/>
    </row>
    <row r="94" spans="1:16" s="1" customFormat="1" ht="13.8" x14ac:dyDescent="0.3">
      <c r="A94" s="67">
        <f t="shared" si="1"/>
        <v>88</v>
      </c>
      <c r="B94" s="99" t="s">
        <v>1164</v>
      </c>
      <c r="C94" s="100" t="s">
        <v>1011</v>
      </c>
      <c r="D94" s="100"/>
      <c r="E94" s="92" t="s">
        <v>1163</v>
      </c>
      <c r="F94" s="92" t="s">
        <v>1161</v>
      </c>
      <c r="G94" s="92" t="s">
        <v>484</v>
      </c>
      <c r="H94" s="92" t="s">
        <v>484</v>
      </c>
      <c r="I94" s="93">
        <v>42058</v>
      </c>
      <c r="J94" s="94" t="s">
        <v>417</v>
      </c>
      <c r="K94" s="101">
        <v>1500000</v>
      </c>
      <c r="L94" s="102"/>
      <c r="M94" s="101"/>
      <c r="N94" s="101"/>
      <c r="O94" s="101"/>
      <c r="P94" s="50"/>
    </row>
    <row r="95" spans="1:16" s="1" customFormat="1" ht="13.8" x14ac:dyDescent="0.3">
      <c r="A95" s="67">
        <f t="shared" si="1"/>
        <v>89</v>
      </c>
      <c r="B95" s="99" t="s">
        <v>1165</v>
      </c>
      <c r="C95" s="100" t="s">
        <v>1061</v>
      </c>
      <c r="D95" s="100"/>
      <c r="E95" s="92" t="s">
        <v>1163</v>
      </c>
      <c r="F95" s="92" t="s">
        <v>1161</v>
      </c>
      <c r="G95" s="92" t="s">
        <v>484</v>
      </c>
      <c r="H95" s="92" t="s">
        <v>484</v>
      </c>
      <c r="I95" s="93">
        <v>42058</v>
      </c>
      <c r="J95" s="94" t="s">
        <v>417</v>
      </c>
      <c r="K95" s="101">
        <v>1000000</v>
      </c>
      <c r="L95" s="102"/>
      <c r="M95" s="101"/>
      <c r="N95" s="101"/>
      <c r="O95" s="101"/>
      <c r="P95" s="50"/>
    </row>
    <row r="96" spans="1:16" s="1" customFormat="1" ht="13.8" x14ac:dyDescent="0.3">
      <c r="A96" s="67">
        <f t="shared" si="1"/>
        <v>90</v>
      </c>
      <c r="B96" s="99" t="s">
        <v>1166</v>
      </c>
      <c r="C96" s="100" t="s">
        <v>1011</v>
      </c>
      <c r="D96" s="100"/>
      <c r="E96" s="92" t="s">
        <v>1163</v>
      </c>
      <c r="F96" s="92" t="s">
        <v>1167</v>
      </c>
      <c r="G96" s="92" t="s">
        <v>484</v>
      </c>
      <c r="H96" s="92" t="s">
        <v>484</v>
      </c>
      <c r="I96" s="93">
        <v>42058</v>
      </c>
      <c r="J96" s="94" t="s">
        <v>417</v>
      </c>
      <c r="K96" s="101">
        <v>500000</v>
      </c>
      <c r="L96" s="102"/>
      <c r="M96" s="101"/>
      <c r="N96" s="101"/>
      <c r="O96" s="101"/>
      <c r="P96" s="50"/>
    </row>
    <row r="97" spans="1:16" s="1" customFormat="1" ht="13.8" x14ac:dyDescent="0.3">
      <c r="A97" s="67">
        <f t="shared" si="1"/>
        <v>91</v>
      </c>
      <c r="B97" s="99" t="s">
        <v>1168</v>
      </c>
      <c r="C97" s="100" t="s">
        <v>1011</v>
      </c>
      <c r="D97" s="100"/>
      <c r="E97" s="92" t="s">
        <v>1163</v>
      </c>
      <c r="F97" s="92" t="s">
        <v>1167</v>
      </c>
      <c r="G97" s="92" t="s">
        <v>484</v>
      </c>
      <c r="H97" s="92" t="s">
        <v>484</v>
      </c>
      <c r="I97" s="93">
        <v>42058</v>
      </c>
      <c r="J97" s="94" t="s">
        <v>417</v>
      </c>
      <c r="K97" s="101">
        <v>400000</v>
      </c>
      <c r="L97" s="102"/>
      <c r="M97" s="101"/>
      <c r="N97" s="101"/>
      <c r="O97" s="101"/>
      <c r="P97" s="50"/>
    </row>
    <row r="98" spans="1:16" s="1" customFormat="1" ht="13.8" x14ac:dyDescent="0.3">
      <c r="A98" s="67">
        <f t="shared" si="1"/>
        <v>92</v>
      </c>
      <c r="B98" s="99" t="s">
        <v>1169</v>
      </c>
      <c r="C98" s="100" t="s">
        <v>1011</v>
      </c>
      <c r="D98" s="100"/>
      <c r="E98" s="92" t="s">
        <v>1163</v>
      </c>
      <c r="F98" s="92" t="s">
        <v>1167</v>
      </c>
      <c r="G98" s="92" t="s">
        <v>484</v>
      </c>
      <c r="H98" s="92" t="s">
        <v>484</v>
      </c>
      <c r="I98" s="93">
        <v>42058</v>
      </c>
      <c r="J98" s="94" t="s">
        <v>417</v>
      </c>
      <c r="K98" s="101">
        <v>2000000</v>
      </c>
      <c r="L98" s="102"/>
      <c r="M98" s="101"/>
      <c r="N98" s="101"/>
      <c r="O98" s="101"/>
      <c r="P98" s="50"/>
    </row>
    <row r="99" spans="1:16" s="1" customFormat="1" ht="13.8" x14ac:dyDescent="0.3">
      <c r="A99" s="67">
        <f t="shared" si="1"/>
        <v>93</v>
      </c>
      <c r="B99" s="99" t="s">
        <v>1170</v>
      </c>
      <c r="C99" s="100" t="s">
        <v>1061</v>
      </c>
      <c r="D99" s="100"/>
      <c r="E99" s="92" t="s">
        <v>1163</v>
      </c>
      <c r="F99" s="92" t="s">
        <v>1167</v>
      </c>
      <c r="G99" s="92" t="s">
        <v>484</v>
      </c>
      <c r="H99" s="92" t="s">
        <v>484</v>
      </c>
      <c r="I99" s="93">
        <v>42058</v>
      </c>
      <c r="J99" s="94" t="s">
        <v>417</v>
      </c>
      <c r="K99" s="101">
        <v>500000</v>
      </c>
      <c r="L99" s="102"/>
      <c r="M99" s="101"/>
      <c r="N99" s="101"/>
      <c r="O99" s="101"/>
      <c r="P99" s="50"/>
    </row>
    <row r="100" spans="1:16" s="1" customFormat="1" ht="13.8" x14ac:dyDescent="0.3">
      <c r="A100" s="67">
        <f t="shared" si="1"/>
        <v>94</v>
      </c>
      <c r="B100" s="99" t="s">
        <v>1171</v>
      </c>
      <c r="C100" s="100" t="s">
        <v>1011</v>
      </c>
      <c r="D100" s="100"/>
      <c r="E100" s="92" t="s">
        <v>1163</v>
      </c>
      <c r="F100" s="92" t="s">
        <v>1167</v>
      </c>
      <c r="G100" s="92" t="s">
        <v>484</v>
      </c>
      <c r="H100" s="92" t="s">
        <v>484</v>
      </c>
      <c r="I100" s="93">
        <v>42058</v>
      </c>
      <c r="J100" s="94" t="s">
        <v>417</v>
      </c>
      <c r="K100" s="101">
        <v>500000</v>
      </c>
      <c r="L100" s="102"/>
      <c r="M100" s="101"/>
      <c r="N100" s="101"/>
      <c r="O100" s="101"/>
      <c r="P100" s="50"/>
    </row>
    <row r="101" spans="1:16" s="1" customFormat="1" ht="13.8" x14ac:dyDescent="0.3">
      <c r="A101" s="67">
        <f t="shared" si="1"/>
        <v>95</v>
      </c>
      <c r="B101" s="99" t="s">
        <v>1172</v>
      </c>
      <c r="C101" s="100" t="s">
        <v>1011</v>
      </c>
      <c r="D101" s="100"/>
      <c r="E101" s="92" t="s">
        <v>1163</v>
      </c>
      <c r="F101" s="92" t="s">
        <v>1167</v>
      </c>
      <c r="G101" s="92" t="s">
        <v>484</v>
      </c>
      <c r="H101" s="92" t="s">
        <v>484</v>
      </c>
      <c r="I101" s="93">
        <v>42058</v>
      </c>
      <c r="J101" s="94" t="s">
        <v>417</v>
      </c>
      <c r="K101" s="101">
        <v>500000</v>
      </c>
      <c r="L101" s="102"/>
      <c r="M101" s="101"/>
      <c r="N101" s="101"/>
      <c r="O101" s="101"/>
      <c r="P101" s="50"/>
    </row>
    <row r="102" spans="1:16" s="1" customFormat="1" ht="13.8" x14ac:dyDescent="0.3">
      <c r="A102" s="67">
        <f t="shared" si="1"/>
        <v>96</v>
      </c>
      <c r="B102" s="68" t="s">
        <v>883</v>
      </c>
      <c r="C102" s="69" t="s">
        <v>1011</v>
      </c>
      <c r="D102" s="69"/>
      <c r="E102" s="72" t="s">
        <v>1163</v>
      </c>
      <c r="F102" s="92" t="s">
        <v>1173</v>
      </c>
      <c r="G102" s="92" t="s">
        <v>484</v>
      </c>
      <c r="H102" s="92" t="s">
        <v>484</v>
      </c>
      <c r="I102" s="93">
        <v>42058</v>
      </c>
      <c r="J102" s="94" t="s">
        <v>417</v>
      </c>
      <c r="K102" s="75">
        <v>500000</v>
      </c>
      <c r="L102" s="102"/>
      <c r="M102" s="101"/>
      <c r="N102" s="101"/>
      <c r="O102" s="101"/>
      <c r="P102" s="50"/>
    </row>
    <row r="103" spans="1:16" s="1" customFormat="1" ht="13.8" x14ac:dyDescent="0.3">
      <c r="A103" s="67">
        <f t="shared" si="1"/>
        <v>97</v>
      </c>
      <c r="B103" s="68" t="s">
        <v>1048</v>
      </c>
      <c r="C103" s="69" t="s">
        <v>1011</v>
      </c>
      <c r="D103" s="69"/>
      <c r="E103" s="72" t="s">
        <v>1163</v>
      </c>
      <c r="F103" s="72" t="s">
        <v>1173</v>
      </c>
      <c r="G103" s="92" t="s">
        <v>484</v>
      </c>
      <c r="H103" s="92" t="s">
        <v>484</v>
      </c>
      <c r="I103" s="93">
        <v>42058</v>
      </c>
      <c r="J103" s="94" t="s">
        <v>417</v>
      </c>
      <c r="K103" s="75">
        <v>500000</v>
      </c>
      <c r="L103" s="102"/>
      <c r="M103" s="101"/>
      <c r="N103" s="101"/>
      <c r="O103" s="101"/>
      <c r="P103" s="50"/>
    </row>
    <row r="104" spans="1:16" s="1" customFormat="1" ht="13.8" x14ac:dyDescent="0.3">
      <c r="A104" s="67">
        <f t="shared" si="1"/>
        <v>98</v>
      </c>
      <c r="B104" s="99" t="s">
        <v>1174</v>
      </c>
      <c r="C104" s="100" t="s">
        <v>1061</v>
      </c>
      <c r="D104" s="100"/>
      <c r="E104" s="92" t="s">
        <v>1163</v>
      </c>
      <c r="F104" s="72" t="s">
        <v>1173</v>
      </c>
      <c r="G104" s="92" t="s">
        <v>484</v>
      </c>
      <c r="H104" s="92" t="s">
        <v>484</v>
      </c>
      <c r="I104" s="93">
        <v>42058</v>
      </c>
      <c r="J104" s="94" t="s">
        <v>417</v>
      </c>
      <c r="K104" s="101">
        <v>500000</v>
      </c>
      <c r="L104" s="102"/>
      <c r="M104" s="101"/>
      <c r="N104" s="101"/>
      <c r="O104" s="101"/>
      <c r="P104" s="50"/>
    </row>
    <row r="105" spans="1:16" s="1" customFormat="1" ht="13.8" x14ac:dyDescent="0.3">
      <c r="A105" s="67">
        <f t="shared" si="1"/>
        <v>99</v>
      </c>
      <c r="B105" s="99" t="s">
        <v>1175</v>
      </c>
      <c r="C105" s="100" t="s">
        <v>1011</v>
      </c>
      <c r="D105" s="100"/>
      <c r="E105" s="92" t="s">
        <v>1176</v>
      </c>
      <c r="F105" s="92" t="s">
        <v>1146</v>
      </c>
      <c r="G105" s="92" t="s">
        <v>484</v>
      </c>
      <c r="H105" s="92" t="s">
        <v>484</v>
      </c>
      <c r="I105" s="93">
        <v>42058</v>
      </c>
      <c r="J105" s="94" t="s">
        <v>417</v>
      </c>
      <c r="K105" s="101">
        <v>500000</v>
      </c>
      <c r="L105" s="102"/>
      <c r="M105" s="101"/>
      <c r="N105" s="101"/>
      <c r="O105" s="101"/>
      <c r="P105" s="50"/>
    </row>
    <row r="106" spans="1:16" s="1" customFormat="1" ht="13.8" x14ac:dyDescent="0.3">
      <c r="A106" s="67">
        <f t="shared" si="1"/>
        <v>100</v>
      </c>
      <c r="B106" s="99" t="s">
        <v>1177</v>
      </c>
      <c r="C106" s="100" t="s">
        <v>1011</v>
      </c>
      <c r="D106" s="100"/>
      <c r="E106" s="92" t="s">
        <v>1176</v>
      </c>
      <c r="F106" s="92" t="s">
        <v>1146</v>
      </c>
      <c r="G106" s="92" t="s">
        <v>484</v>
      </c>
      <c r="H106" s="92" t="s">
        <v>484</v>
      </c>
      <c r="I106" s="93">
        <v>42058</v>
      </c>
      <c r="J106" s="94" t="s">
        <v>417</v>
      </c>
      <c r="K106" s="101">
        <v>500000</v>
      </c>
      <c r="L106" s="102"/>
      <c r="M106" s="101"/>
      <c r="N106" s="101"/>
      <c r="O106" s="101"/>
      <c r="P106" s="50"/>
    </row>
    <row r="107" spans="1:16" s="1" customFormat="1" ht="13.8" x14ac:dyDescent="0.3">
      <c r="A107" s="67">
        <f t="shared" si="1"/>
        <v>101</v>
      </c>
      <c r="B107" s="99" t="s">
        <v>307</v>
      </c>
      <c r="C107" s="100" t="s">
        <v>1011</v>
      </c>
      <c r="D107" s="100"/>
      <c r="E107" s="92" t="s">
        <v>1176</v>
      </c>
      <c r="F107" s="92" t="s">
        <v>1146</v>
      </c>
      <c r="G107" s="92" t="s">
        <v>484</v>
      </c>
      <c r="H107" s="92" t="s">
        <v>484</v>
      </c>
      <c r="I107" s="93">
        <v>42058</v>
      </c>
      <c r="J107" s="94" t="s">
        <v>417</v>
      </c>
      <c r="K107" s="101">
        <v>500000</v>
      </c>
      <c r="L107" s="102"/>
      <c r="M107" s="101"/>
      <c r="N107" s="101"/>
      <c r="O107" s="101"/>
      <c r="P107" s="50"/>
    </row>
    <row r="108" spans="1:16" s="1" customFormat="1" ht="13.8" x14ac:dyDescent="0.3">
      <c r="A108" s="67">
        <f t="shared" si="1"/>
        <v>102</v>
      </c>
      <c r="B108" s="99" t="s">
        <v>1178</v>
      </c>
      <c r="C108" s="100" t="s">
        <v>1011</v>
      </c>
      <c r="D108" s="100"/>
      <c r="E108" s="92" t="s">
        <v>1176</v>
      </c>
      <c r="F108" s="92" t="s">
        <v>1146</v>
      </c>
      <c r="G108" s="92" t="s">
        <v>484</v>
      </c>
      <c r="H108" s="92" t="s">
        <v>484</v>
      </c>
      <c r="I108" s="93">
        <v>42058</v>
      </c>
      <c r="J108" s="94" t="s">
        <v>417</v>
      </c>
      <c r="K108" s="101">
        <v>500000</v>
      </c>
      <c r="L108" s="102"/>
      <c r="M108" s="101"/>
      <c r="N108" s="101"/>
      <c r="O108" s="101"/>
      <c r="P108" s="50"/>
    </row>
    <row r="109" spans="1:16" s="1" customFormat="1" ht="13.8" x14ac:dyDescent="0.3">
      <c r="A109" s="67">
        <f t="shared" si="1"/>
        <v>103</v>
      </c>
      <c r="B109" s="99" t="s">
        <v>1179</v>
      </c>
      <c r="C109" s="100" t="s">
        <v>1011</v>
      </c>
      <c r="D109" s="100"/>
      <c r="E109" s="92" t="s">
        <v>1176</v>
      </c>
      <c r="F109" s="92" t="s">
        <v>1146</v>
      </c>
      <c r="G109" s="92" t="s">
        <v>484</v>
      </c>
      <c r="H109" s="92" t="s">
        <v>484</v>
      </c>
      <c r="I109" s="93">
        <v>42058</v>
      </c>
      <c r="J109" s="94" t="s">
        <v>417</v>
      </c>
      <c r="K109" s="101">
        <v>250000</v>
      </c>
      <c r="L109" s="102"/>
      <c r="M109" s="101"/>
      <c r="N109" s="101"/>
      <c r="O109" s="101"/>
      <c r="P109" s="50"/>
    </row>
    <row r="110" spans="1:16" s="1" customFormat="1" ht="13.8" x14ac:dyDescent="0.3">
      <c r="A110" s="67">
        <f t="shared" si="1"/>
        <v>104</v>
      </c>
      <c r="B110" s="99" t="s">
        <v>1180</v>
      </c>
      <c r="C110" s="100" t="s">
        <v>1011</v>
      </c>
      <c r="D110" s="100"/>
      <c r="E110" s="92" t="s">
        <v>1176</v>
      </c>
      <c r="F110" s="92" t="s">
        <v>1146</v>
      </c>
      <c r="G110" s="92" t="s">
        <v>484</v>
      </c>
      <c r="H110" s="92" t="s">
        <v>484</v>
      </c>
      <c r="I110" s="93">
        <v>42058</v>
      </c>
      <c r="J110" s="94" t="s">
        <v>417</v>
      </c>
      <c r="K110" s="101">
        <v>500000</v>
      </c>
      <c r="L110" s="102"/>
      <c r="M110" s="101"/>
      <c r="N110" s="101"/>
      <c r="O110" s="101"/>
      <c r="P110" s="50"/>
    </row>
    <row r="111" spans="1:16" s="1" customFormat="1" ht="13.8" x14ac:dyDescent="0.3">
      <c r="A111" s="67">
        <f t="shared" si="1"/>
        <v>105</v>
      </c>
      <c r="B111" s="99" t="s">
        <v>668</v>
      </c>
      <c r="C111" s="100" t="s">
        <v>1011</v>
      </c>
      <c r="D111" s="100"/>
      <c r="E111" s="92" t="s">
        <v>1176</v>
      </c>
      <c r="F111" s="92" t="s">
        <v>1146</v>
      </c>
      <c r="G111" s="92" t="s">
        <v>484</v>
      </c>
      <c r="H111" s="92" t="s">
        <v>484</v>
      </c>
      <c r="I111" s="93">
        <v>42058</v>
      </c>
      <c r="J111" s="94" t="s">
        <v>417</v>
      </c>
      <c r="K111" s="101">
        <v>500000</v>
      </c>
      <c r="L111" s="102"/>
      <c r="M111" s="101"/>
      <c r="N111" s="101"/>
      <c r="O111" s="101"/>
      <c r="P111" s="50"/>
    </row>
    <row r="112" spans="1:16" s="1" customFormat="1" ht="13.8" x14ac:dyDescent="0.3">
      <c r="A112" s="67">
        <f t="shared" si="1"/>
        <v>106</v>
      </c>
      <c r="B112" s="99" t="s">
        <v>1181</v>
      </c>
      <c r="C112" s="100" t="s">
        <v>1061</v>
      </c>
      <c r="D112" s="100"/>
      <c r="E112" s="92" t="s">
        <v>1176</v>
      </c>
      <c r="F112" s="103" t="s">
        <v>1146</v>
      </c>
      <c r="G112" s="92" t="s">
        <v>484</v>
      </c>
      <c r="H112" s="92" t="s">
        <v>484</v>
      </c>
      <c r="I112" s="93">
        <v>42058</v>
      </c>
      <c r="J112" s="94" t="s">
        <v>417</v>
      </c>
      <c r="K112" s="101">
        <v>500000</v>
      </c>
      <c r="L112" s="102"/>
      <c r="M112" s="101"/>
      <c r="N112" s="101"/>
      <c r="O112" s="101"/>
      <c r="P112" s="50"/>
    </row>
    <row r="113" spans="1:18" s="1" customFormat="1" ht="13.8" x14ac:dyDescent="0.3">
      <c r="A113" s="67">
        <f t="shared" si="1"/>
        <v>107</v>
      </c>
      <c r="B113" s="99" t="s">
        <v>1182</v>
      </c>
      <c r="C113" s="100"/>
      <c r="D113" s="100"/>
      <c r="E113" s="92" t="s">
        <v>1176</v>
      </c>
      <c r="F113" s="103" t="s">
        <v>1146</v>
      </c>
      <c r="G113" s="92" t="s">
        <v>484</v>
      </c>
      <c r="H113" s="92" t="s">
        <v>484</v>
      </c>
      <c r="I113" s="93">
        <v>42058</v>
      </c>
      <c r="J113" s="94" t="s">
        <v>417</v>
      </c>
      <c r="K113" s="101">
        <v>1000000</v>
      </c>
      <c r="L113" s="102"/>
      <c r="M113" s="101"/>
      <c r="N113" s="101"/>
      <c r="O113" s="101"/>
      <c r="P113" s="50"/>
      <c r="Q113" s="50"/>
      <c r="R113" s="50"/>
    </row>
    <row r="114" spans="1:18" s="1" customFormat="1" ht="13.8" x14ac:dyDescent="0.3">
      <c r="A114" s="67">
        <f t="shared" si="1"/>
        <v>108</v>
      </c>
      <c r="B114" s="99" t="s">
        <v>1183</v>
      </c>
      <c r="C114" s="100" t="s">
        <v>1011</v>
      </c>
      <c r="D114" s="100"/>
      <c r="E114" s="92" t="s">
        <v>1176</v>
      </c>
      <c r="F114" s="92" t="s">
        <v>522</v>
      </c>
      <c r="G114" s="92" t="s">
        <v>484</v>
      </c>
      <c r="H114" s="92" t="s">
        <v>484</v>
      </c>
      <c r="I114" s="93">
        <v>42058</v>
      </c>
      <c r="J114" s="94" t="s">
        <v>417</v>
      </c>
      <c r="K114" s="101">
        <v>500000</v>
      </c>
      <c r="L114" s="102"/>
      <c r="M114" s="101"/>
      <c r="N114" s="101"/>
      <c r="O114" s="101"/>
      <c r="P114" s="50"/>
      <c r="Q114" s="50"/>
      <c r="R114" s="50"/>
    </row>
    <row r="115" spans="1:18" s="1" customFormat="1" ht="13.8" x14ac:dyDescent="0.3">
      <c r="A115" s="67">
        <f t="shared" si="1"/>
        <v>109</v>
      </c>
      <c r="B115" s="99" t="s">
        <v>232</v>
      </c>
      <c r="C115" s="100" t="s">
        <v>1011</v>
      </c>
      <c r="D115" s="100"/>
      <c r="E115" s="92" t="s">
        <v>1176</v>
      </c>
      <c r="F115" s="92" t="s">
        <v>522</v>
      </c>
      <c r="G115" s="92" t="s">
        <v>484</v>
      </c>
      <c r="H115" s="92" t="s">
        <v>484</v>
      </c>
      <c r="I115" s="93">
        <v>42058</v>
      </c>
      <c r="J115" s="94" t="s">
        <v>417</v>
      </c>
      <c r="K115" s="101">
        <v>500000</v>
      </c>
      <c r="L115" s="102"/>
      <c r="M115" s="101"/>
      <c r="N115" s="101"/>
      <c r="O115" s="101"/>
      <c r="P115" s="50"/>
      <c r="Q115" s="50"/>
      <c r="R115" s="50"/>
    </row>
    <row r="116" spans="1:18" x14ac:dyDescent="0.3">
      <c r="A116" s="67">
        <f t="shared" si="1"/>
        <v>110</v>
      </c>
      <c r="B116" s="99" t="s">
        <v>1184</v>
      </c>
      <c r="C116" s="100" t="s">
        <v>1011</v>
      </c>
      <c r="D116" s="100"/>
      <c r="E116" s="92" t="s">
        <v>1176</v>
      </c>
      <c r="F116" s="92" t="s">
        <v>522</v>
      </c>
      <c r="G116" s="92" t="s">
        <v>484</v>
      </c>
      <c r="H116" s="92" t="s">
        <v>484</v>
      </c>
      <c r="I116" s="93">
        <v>42058</v>
      </c>
      <c r="J116" s="94" t="s">
        <v>417</v>
      </c>
      <c r="K116" s="101">
        <v>500000</v>
      </c>
      <c r="L116" s="102"/>
      <c r="M116" s="101"/>
      <c r="N116" s="101"/>
      <c r="O116" s="101"/>
    </row>
    <row r="117" spans="1:18" ht="13.8" x14ac:dyDescent="0.3">
      <c r="A117" s="67">
        <f t="shared" si="1"/>
        <v>111</v>
      </c>
      <c r="B117" s="99" t="s">
        <v>1185</v>
      </c>
      <c r="C117" s="100" t="s">
        <v>1011</v>
      </c>
      <c r="D117" s="100"/>
      <c r="E117" s="92" t="s">
        <v>1176</v>
      </c>
      <c r="F117" s="92" t="s">
        <v>522</v>
      </c>
      <c r="G117" s="92" t="s">
        <v>484</v>
      </c>
      <c r="H117" s="92" t="s">
        <v>484</v>
      </c>
      <c r="I117" s="93">
        <v>42058</v>
      </c>
      <c r="J117" s="94" t="s">
        <v>417</v>
      </c>
      <c r="K117" s="101">
        <v>500000</v>
      </c>
      <c r="L117" s="102"/>
      <c r="M117" s="101"/>
      <c r="N117" s="101"/>
      <c r="O117" s="101"/>
      <c r="Q117" s="1"/>
      <c r="R117" s="1"/>
    </row>
    <row r="118" spans="1:18" ht="13.8" x14ac:dyDescent="0.3">
      <c r="A118" s="67">
        <f t="shared" si="1"/>
        <v>112</v>
      </c>
      <c r="B118" s="99" t="s">
        <v>1186</v>
      </c>
      <c r="C118" s="100" t="s">
        <v>1011</v>
      </c>
      <c r="D118" s="100"/>
      <c r="E118" s="92" t="s">
        <v>1176</v>
      </c>
      <c r="F118" s="92" t="s">
        <v>522</v>
      </c>
      <c r="G118" s="92" t="s">
        <v>484</v>
      </c>
      <c r="H118" s="92" t="s">
        <v>484</v>
      </c>
      <c r="I118" s="93">
        <v>42058</v>
      </c>
      <c r="J118" s="94" t="s">
        <v>417</v>
      </c>
      <c r="K118" s="101">
        <v>500000</v>
      </c>
      <c r="L118" s="102"/>
      <c r="M118" s="101"/>
      <c r="N118" s="101"/>
      <c r="O118" s="101"/>
      <c r="Q118" s="1"/>
      <c r="R118" s="1"/>
    </row>
    <row r="119" spans="1:18" x14ac:dyDescent="0.3">
      <c r="A119" s="67">
        <f t="shared" si="1"/>
        <v>113</v>
      </c>
      <c r="B119" s="99" t="s">
        <v>1187</v>
      </c>
      <c r="C119" s="100" t="s">
        <v>1011</v>
      </c>
      <c r="D119" s="100"/>
      <c r="E119" s="92" t="s">
        <v>1176</v>
      </c>
      <c r="F119" s="103" t="s">
        <v>522</v>
      </c>
      <c r="G119" s="92" t="s">
        <v>484</v>
      </c>
      <c r="H119" s="92" t="s">
        <v>484</v>
      </c>
      <c r="I119" s="93">
        <v>42058</v>
      </c>
      <c r="J119" s="94" t="s">
        <v>417</v>
      </c>
      <c r="K119" s="101">
        <v>500000</v>
      </c>
      <c r="L119" s="102"/>
      <c r="M119" s="101"/>
      <c r="N119" s="101"/>
      <c r="O119" s="101"/>
    </row>
    <row r="120" spans="1:18" s="1" customFormat="1" ht="13.8" x14ac:dyDescent="0.3">
      <c r="A120" s="67">
        <f t="shared" si="1"/>
        <v>114</v>
      </c>
      <c r="B120" s="99" t="s">
        <v>1188</v>
      </c>
      <c r="C120" s="100" t="s">
        <v>1061</v>
      </c>
      <c r="D120" s="100"/>
      <c r="E120" s="92" t="s">
        <v>1176</v>
      </c>
      <c r="F120" s="92" t="s">
        <v>1189</v>
      </c>
      <c r="G120" s="92" t="s">
        <v>484</v>
      </c>
      <c r="H120" s="92" t="s">
        <v>484</v>
      </c>
      <c r="I120" s="93">
        <v>42058</v>
      </c>
      <c r="J120" s="94" t="s">
        <v>417</v>
      </c>
      <c r="K120" s="101">
        <v>250000</v>
      </c>
      <c r="L120" s="102"/>
      <c r="M120" s="101"/>
      <c r="N120" s="101"/>
      <c r="O120" s="101"/>
      <c r="P120" s="50"/>
    </row>
    <row r="121" spans="1:18" s="1" customFormat="1" ht="13.8" x14ac:dyDescent="0.3">
      <c r="A121" s="67">
        <f t="shared" si="1"/>
        <v>115</v>
      </c>
      <c r="B121" s="99" t="s">
        <v>1190</v>
      </c>
      <c r="C121" s="100" t="s">
        <v>1011</v>
      </c>
      <c r="D121" s="100"/>
      <c r="E121" s="92" t="s">
        <v>1176</v>
      </c>
      <c r="F121" s="92" t="s">
        <v>1189</v>
      </c>
      <c r="G121" s="92" t="s">
        <v>484</v>
      </c>
      <c r="H121" s="92" t="s">
        <v>484</v>
      </c>
      <c r="I121" s="93">
        <v>42058</v>
      </c>
      <c r="J121" s="94" t="s">
        <v>417</v>
      </c>
      <c r="K121" s="101">
        <v>250000</v>
      </c>
      <c r="L121" s="102"/>
      <c r="M121" s="101"/>
      <c r="N121" s="101"/>
      <c r="O121" s="101"/>
      <c r="P121" s="50"/>
    </row>
    <row r="122" spans="1:18" ht="13.8" x14ac:dyDescent="0.3">
      <c r="A122" s="67">
        <f t="shared" si="1"/>
        <v>116</v>
      </c>
      <c r="B122" s="99" t="s">
        <v>1191</v>
      </c>
      <c r="C122" s="100"/>
      <c r="D122" s="100"/>
      <c r="E122" s="92" t="s">
        <v>1176</v>
      </c>
      <c r="F122" s="92" t="s">
        <v>1189</v>
      </c>
      <c r="G122" s="92" t="s">
        <v>484</v>
      </c>
      <c r="H122" s="92" t="s">
        <v>484</v>
      </c>
      <c r="I122" s="93">
        <v>42058</v>
      </c>
      <c r="J122" s="94" t="s">
        <v>417</v>
      </c>
      <c r="K122" s="104">
        <v>250000</v>
      </c>
      <c r="L122" s="102"/>
      <c r="M122" s="101"/>
      <c r="N122" s="101"/>
      <c r="O122" s="101"/>
      <c r="Q122" s="1"/>
      <c r="R122" s="1"/>
    </row>
    <row r="123" spans="1:18" s="1" customFormat="1" ht="13.8" x14ac:dyDescent="0.3">
      <c r="A123" s="67">
        <f t="shared" si="1"/>
        <v>117</v>
      </c>
      <c r="B123" s="105" t="s">
        <v>267</v>
      </c>
      <c r="C123" s="100" t="s">
        <v>1011</v>
      </c>
      <c r="D123" s="100"/>
      <c r="E123" s="92" t="s">
        <v>1176</v>
      </c>
      <c r="F123" s="92" t="s">
        <v>1189</v>
      </c>
      <c r="G123" s="92" t="s">
        <v>484</v>
      </c>
      <c r="H123" s="92" t="s">
        <v>484</v>
      </c>
      <c r="I123" s="93">
        <v>42058</v>
      </c>
      <c r="J123" s="94" t="s">
        <v>417</v>
      </c>
      <c r="K123" s="101">
        <v>500000</v>
      </c>
      <c r="L123" s="102"/>
      <c r="M123" s="101"/>
      <c r="N123" s="101"/>
      <c r="O123" s="101"/>
      <c r="P123" s="50"/>
    </row>
    <row r="124" spans="1:18" s="1" customFormat="1" ht="13.8" x14ac:dyDescent="0.3">
      <c r="A124" s="67">
        <f t="shared" si="1"/>
        <v>118</v>
      </c>
      <c r="B124" s="99" t="s">
        <v>300</v>
      </c>
      <c r="C124" s="100" t="s">
        <v>1011</v>
      </c>
      <c r="D124" s="100"/>
      <c r="E124" s="92" t="s">
        <v>1176</v>
      </c>
      <c r="F124" s="92" t="s">
        <v>1189</v>
      </c>
      <c r="G124" s="92" t="s">
        <v>484</v>
      </c>
      <c r="H124" s="92" t="s">
        <v>484</v>
      </c>
      <c r="I124" s="93">
        <v>42058</v>
      </c>
      <c r="J124" s="94" t="s">
        <v>417</v>
      </c>
      <c r="K124" s="101">
        <v>250000</v>
      </c>
      <c r="L124" s="102"/>
      <c r="M124" s="101"/>
      <c r="N124" s="101"/>
      <c r="O124" s="101"/>
      <c r="P124" s="50"/>
    </row>
    <row r="125" spans="1:18" s="1" customFormat="1" ht="13.8" x14ac:dyDescent="0.3">
      <c r="A125" s="67">
        <f t="shared" si="1"/>
        <v>119</v>
      </c>
      <c r="B125" s="99" t="s">
        <v>1192</v>
      </c>
      <c r="C125" s="100" t="s">
        <v>1011</v>
      </c>
      <c r="D125" s="100"/>
      <c r="E125" s="92" t="s">
        <v>1176</v>
      </c>
      <c r="F125" s="92" t="s">
        <v>1189</v>
      </c>
      <c r="G125" s="92" t="s">
        <v>484</v>
      </c>
      <c r="H125" s="92" t="s">
        <v>484</v>
      </c>
      <c r="I125" s="93">
        <v>42058</v>
      </c>
      <c r="J125" s="94" t="s">
        <v>417</v>
      </c>
      <c r="K125" s="101">
        <v>500000</v>
      </c>
      <c r="L125" s="102"/>
      <c r="M125" s="101"/>
      <c r="N125" s="101"/>
      <c r="O125" s="101"/>
      <c r="P125" s="50"/>
    </row>
    <row r="126" spans="1:18" s="1" customFormat="1" ht="13.8" x14ac:dyDescent="0.3">
      <c r="A126" s="67">
        <f t="shared" si="1"/>
        <v>120</v>
      </c>
      <c r="B126" s="99" t="s">
        <v>439</v>
      </c>
      <c r="C126" s="100" t="s">
        <v>1011</v>
      </c>
      <c r="D126" s="100"/>
      <c r="E126" s="92" t="s">
        <v>1176</v>
      </c>
      <c r="F126" s="103" t="s">
        <v>1189</v>
      </c>
      <c r="G126" s="92" t="s">
        <v>484</v>
      </c>
      <c r="H126" s="92" t="s">
        <v>484</v>
      </c>
      <c r="I126" s="93">
        <v>42058</v>
      </c>
      <c r="J126" s="94" t="s">
        <v>417</v>
      </c>
      <c r="K126" s="101">
        <v>500000</v>
      </c>
      <c r="L126" s="102"/>
      <c r="M126" s="101"/>
      <c r="N126" s="101"/>
      <c r="O126" s="101"/>
      <c r="P126" s="50"/>
    </row>
    <row r="127" spans="1:18" s="1" customFormat="1" ht="13.8" x14ac:dyDescent="0.3">
      <c r="A127" s="67">
        <f t="shared" si="1"/>
        <v>121</v>
      </c>
      <c r="B127" s="99" t="s">
        <v>1193</v>
      </c>
      <c r="C127" s="100" t="s">
        <v>1011</v>
      </c>
      <c r="D127" s="100"/>
      <c r="E127" s="92" t="s">
        <v>1176</v>
      </c>
      <c r="F127" s="92" t="s">
        <v>1189</v>
      </c>
      <c r="G127" s="92" t="s">
        <v>484</v>
      </c>
      <c r="H127" s="92" t="s">
        <v>484</v>
      </c>
      <c r="I127" s="93">
        <v>42058</v>
      </c>
      <c r="J127" s="94" t="s">
        <v>417</v>
      </c>
      <c r="K127" s="101">
        <v>500000</v>
      </c>
      <c r="L127" s="102"/>
      <c r="M127" s="101"/>
      <c r="N127" s="101"/>
      <c r="O127" s="101"/>
      <c r="P127" s="50"/>
      <c r="Q127" s="50"/>
      <c r="R127" s="50"/>
    </row>
    <row r="128" spans="1:18" s="1" customFormat="1" ht="13.8" x14ac:dyDescent="0.3">
      <c r="A128" s="67">
        <f t="shared" si="1"/>
        <v>122</v>
      </c>
      <c r="B128" s="99" t="s">
        <v>1194</v>
      </c>
      <c r="C128" s="100" t="s">
        <v>1011</v>
      </c>
      <c r="D128" s="100"/>
      <c r="E128" s="92" t="s">
        <v>1176</v>
      </c>
      <c r="F128" s="92" t="s">
        <v>1189</v>
      </c>
      <c r="G128" s="92" t="s">
        <v>484</v>
      </c>
      <c r="H128" s="92" t="s">
        <v>484</v>
      </c>
      <c r="I128" s="93">
        <v>42058</v>
      </c>
      <c r="J128" s="94" t="s">
        <v>417</v>
      </c>
      <c r="K128" s="101">
        <v>250000</v>
      </c>
      <c r="L128" s="102"/>
      <c r="M128" s="101"/>
      <c r="N128" s="101"/>
      <c r="O128" s="101"/>
      <c r="P128" s="50"/>
    </row>
    <row r="129" spans="1:18" s="1" customFormat="1" ht="13.8" x14ac:dyDescent="0.3">
      <c r="A129" s="67">
        <f t="shared" si="1"/>
        <v>123</v>
      </c>
      <c r="B129" s="99" t="s">
        <v>1195</v>
      </c>
      <c r="C129" s="100" t="s">
        <v>1011</v>
      </c>
      <c r="D129" s="100"/>
      <c r="E129" s="92" t="s">
        <v>1176</v>
      </c>
      <c r="F129" s="103" t="s">
        <v>1189</v>
      </c>
      <c r="G129" s="92" t="s">
        <v>484</v>
      </c>
      <c r="H129" s="92" t="s">
        <v>484</v>
      </c>
      <c r="I129" s="93">
        <v>42058</v>
      </c>
      <c r="J129" s="94" t="s">
        <v>417</v>
      </c>
      <c r="K129" s="104">
        <v>250000</v>
      </c>
      <c r="L129" s="102"/>
      <c r="M129" s="101"/>
      <c r="N129" s="101"/>
      <c r="O129" s="101"/>
      <c r="P129" s="50"/>
    </row>
    <row r="130" spans="1:18" x14ac:dyDescent="0.3">
      <c r="A130" s="67">
        <f t="shared" si="1"/>
        <v>124</v>
      </c>
      <c r="B130" s="99" t="s">
        <v>1196</v>
      </c>
      <c r="C130" s="100" t="s">
        <v>1011</v>
      </c>
      <c r="D130" s="100"/>
      <c r="E130" s="92" t="s">
        <v>1176</v>
      </c>
      <c r="F130" s="98" t="s">
        <v>1189</v>
      </c>
      <c r="G130" s="92" t="s">
        <v>484</v>
      </c>
      <c r="H130" s="92" t="s">
        <v>484</v>
      </c>
      <c r="I130" s="93">
        <v>42058</v>
      </c>
      <c r="J130" s="94" t="s">
        <v>417</v>
      </c>
      <c r="K130" s="101">
        <v>250000</v>
      </c>
      <c r="L130" s="102"/>
      <c r="M130" s="101"/>
      <c r="N130" s="101"/>
      <c r="O130" s="101"/>
    </row>
    <row r="131" spans="1:18" s="1" customFormat="1" ht="13.8" x14ac:dyDescent="0.3">
      <c r="A131" s="67">
        <f t="shared" si="1"/>
        <v>125</v>
      </c>
      <c r="B131" s="99" t="s">
        <v>1197</v>
      </c>
      <c r="C131" s="100" t="s">
        <v>1011</v>
      </c>
      <c r="D131" s="100"/>
      <c r="E131" s="92" t="s">
        <v>1198</v>
      </c>
      <c r="F131" s="92" t="s">
        <v>1199</v>
      </c>
      <c r="G131" s="92" t="s">
        <v>484</v>
      </c>
      <c r="H131" s="92" t="s">
        <v>484</v>
      </c>
      <c r="I131" s="93">
        <v>42058</v>
      </c>
      <c r="J131" s="94" t="s">
        <v>417</v>
      </c>
      <c r="K131" s="101">
        <v>250000</v>
      </c>
      <c r="L131" s="102"/>
      <c r="M131" s="101"/>
      <c r="N131" s="101"/>
      <c r="O131" s="101"/>
      <c r="P131" s="50"/>
      <c r="Q131" s="50"/>
      <c r="R131" s="50"/>
    </row>
    <row r="132" spans="1:18" s="1" customFormat="1" ht="13.8" x14ac:dyDescent="0.3">
      <c r="A132" s="67">
        <f t="shared" si="1"/>
        <v>126</v>
      </c>
      <c r="B132" s="99" t="s">
        <v>1200</v>
      </c>
      <c r="C132" s="100" t="s">
        <v>1011</v>
      </c>
      <c r="D132" s="100"/>
      <c r="E132" s="92" t="s">
        <v>1198</v>
      </c>
      <c r="F132" s="92" t="s">
        <v>1201</v>
      </c>
      <c r="G132" s="92" t="s">
        <v>484</v>
      </c>
      <c r="H132" s="92" t="s">
        <v>484</v>
      </c>
      <c r="I132" s="93">
        <v>42058</v>
      </c>
      <c r="J132" s="94" t="s">
        <v>417</v>
      </c>
      <c r="K132" s="101">
        <v>250000</v>
      </c>
      <c r="L132" s="102"/>
      <c r="M132" s="101"/>
      <c r="N132" s="101"/>
      <c r="O132" s="101"/>
      <c r="P132" s="50"/>
      <c r="Q132" s="50"/>
      <c r="R132" s="50"/>
    </row>
    <row r="133" spans="1:18" x14ac:dyDescent="0.3">
      <c r="A133" s="67">
        <f t="shared" si="1"/>
        <v>127</v>
      </c>
      <c r="B133" s="99" t="s">
        <v>1202</v>
      </c>
      <c r="C133" s="100" t="s">
        <v>1011</v>
      </c>
      <c r="D133" s="100"/>
      <c r="E133" s="92" t="s">
        <v>1198</v>
      </c>
      <c r="F133" s="92" t="s">
        <v>1203</v>
      </c>
      <c r="G133" s="92" t="s">
        <v>484</v>
      </c>
      <c r="H133" s="92" t="s">
        <v>484</v>
      </c>
      <c r="I133" s="93">
        <v>42058</v>
      </c>
      <c r="J133" s="94" t="s">
        <v>417</v>
      </c>
      <c r="K133" s="101">
        <v>500000</v>
      </c>
      <c r="L133" s="102"/>
      <c r="M133" s="101"/>
      <c r="N133" s="101"/>
      <c r="O133" s="101"/>
    </row>
    <row r="134" spans="1:18" ht="13.8" x14ac:dyDescent="0.3">
      <c r="A134" s="67">
        <f t="shared" si="1"/>
        <v>128</v>
      </c>
      <c r="B134" s="99" t="s">
        <v>1204</v>
      </c>
      <c r="C134" s="100" t="s">
        <v>1205</v>
      </c>
      <c r="D134" s="100"/>
      <c r="E134" s="92" t="s">
        <v>1176</v>
      </c>
      <c r="F134" s="92" t="s">
        <v>1152</v>
      </c>
      <c r="G134" s="92" t="s">
        <v>484</v>
      </c>
      <c r="H134" s="92" t="s">
        <v>484</v>
      </c>
      <c r="I134" s="93">
        <v>42058</v>
      </c>
      <c r="J134" s="94" t="s">
        <v>417</v>
      </c>
      <c r="K134" s="101">
        <v>10000000</v>
      </c>
      <c r="L134" s="102">
        <v>500000</v>
      </c>
      <c r="M134" s="101"/>
      <c r="N134" s="101"/>
      <c r="O134" s="101"/>
      <c r="Q134" s="1"/>
      <c r="R134" s="1"/>
    </row>
    <row r="135" spans="1:18" x14ac:dyDescent="0.3">
      <c r="A135" s="67">
        <f t="shared" si="1"/>
        <v>129</v>
      </c>
      <c r="B135" s="99" t="s">
        <v>636</v>
      </c>
      <c r="C135" s="100" t="s">
        <v>1011</v>
      </c>
      <c r="D135" s="100"/>
      <c r="E135" s="92" t="s">
        <v>443</v>
      </c>
      <c r="F135" s="92" t="s">
        <v>1206</v>
      </c>
      <c r="G135" s="92" t="s">
        <v>506</v>
      </c>
      <c r="H135" s="92" t="s">
        <v>484</v>
      </c>
      <c r="I135" s="93">
        <v>42058</v>
      </c>
      <c r="J135" s="94" t="s">
        <v>417</v>
      </c>
      <c r="K135" s="101">
        <v>5000000</v>
      </c>
      <c r="L135" s="102">
        <v>500000</v>
      </c>
      <c r="M135" s="101"/>
      <c r="N135" s="101"/>
      <c r="O135" s="101"/>
    </row>
    <row r="136" spans="1:18" x14ac:dyDescent="0.3">
      <c r="A136" s="67">
        <f t="shared" si="1"/>
        <v>130</v>
      </c>
      <c r="B136" s="106" t="s">
        <v>1207</v>
      </c>
      <c r="C136" s="100" t="s">
        <v>1011</v>
      </c>
      <c r="D136" s="100">
        <v>31</v>
      </c>
      <c r="E136" s="92" t="s">
        <v>1208</v>
      </c>
      <c r="F136" s="92" t="s">
        <v>1209</v>
      </c>
      <c r="G136" s="92" t="s">
        <v>776</v>
      </c>
      <c r="H136" s="90" t="s">
        <v>778</v>
      </c>
      <c r="I136" s="107">
        <v>42058</v>
      </c>
      <c r="J136" s="94" t="s">
        <v>417</v>
      </c>
      <c r="K136" s="101">
        <v>6935000</v>
      </c>
      <c r="L136" s="102">
        <v>500000</v>
      </c>
      <c r="M136" s="101"/>
      <c r="N136" s="101"/>
      <c r="O136" s="101"/>
      <c r="P136" s="108" t="s">
        <v>1210</v>
      </c>
    </row>
    <row r="137" spans="1:18" s="1" customFormat="1" ht="13.8" x14ac:dyDescent="0.3">
      <c r="A137" s="67">
        <f t="shared" ref="A137:A197" si="2">A136+1</f>
        <v>131</v>
      </c>
      <c r="B137" s="106" t="s">
        <v>37</v>
      </c>
      <c r="C137" s="109" t="s">
        <v>1011</v>
      </c>
      <c r="D137" s="109"/>
      <c r="E137" s="110" t="s">
        <v>1211</v>
      </c>
      <c r="F137" s="92" t="s">
        <v>183</v>
      </c>
      <c r="G137" s="92" t="s">
        <v>1212</v>
      </c>
      <c r="H137" s="90" t="s">
        <v>778</v>
      </c>
      <c r="I137" s="107">
        <v>42059</v>
      </c>
      <c r="J137" s="94" t="s">
        <v>417</v>
      </c>
      <c r="K137" s="111">
        <v>3558000</v>
      </c>
      <c r="L137" s="102"/>
      <c r="M137" s="101"/>
      <c r="N137" s="101"/>
      <c r="O137" s="101"/>
      <c r="P137" s="108" t="s">
        <v>1213</v>
      </c>
      <c r="Q137" s="50"/>
      <c r="R137" s="50"/>
    </row>
    <row r="138" spans="1:18" x14ac:dyDescent="0.3">
      <c r="A138" s="67">
        <f t="shared" si="2"/>
        <v>132</v>
      </c>
      <c r="B138" s="99" t="s">
        <v>1214</v>
      </c>
      <c r="C138" s="109" t="s">
        <v>1061</v>
      </c>
      <c r="D138" s="112"/>
      <c r="E138" s="110" t="s">
        <v>1211</v>
      </c>
      <c r="F138" s="92" t="s">
        <v>370</v>
      </c>
      <c r="G138" s="92" t="s">
        <v>1212</v>
      </c>
      <c r="H138" s="90" t="s">
        <v>778</v>
      </c>
      <c r="I138" s="107">
        <v>42059</v>
      </c>
      <c r="J138" s="94" t="s">
        <v>417</v>
      </c>
      <c r="K138" s="101">
        <v>1200000</v>
      </c>
      <c r="L138" s="102"/>
      <c r="M138" s="101"/>
      <c r="N138" s="101"/>
      <c r="O138" s="101"/>
    </row>
    <row r="139" spans="1:18" x14ac:dyDescent="0.3">
      <c r="A139" s="67">
        <f t="shared" si="2"/>
        <v>133</v>
      </c>
      <c r="B139" s="99" t="s">
        <v>1123</v>
      </c>
      <c r="C139" s="100" t="s">
        <v>1011</v>
      </c>
      <c r="D139" s="100">
        <v>70</v>
      </c>
      <c r="E139" s="92" t="s">
        <v>938</v>
      </c>
      <c r="F139" s="92" t="s">
        <v>1215</v>
      </c>
      <c r="G139" s="92" t="s">
        <v>924</v>
      </c>
      <c r="H139" s="92" t="s">
        <v>921</v>
      </c>
      <c r="I139" s="93">
        <v>42065</v>
      </c>
      <c r="J139" s="94" t="s">
        <v>417</v>
      </c>
      <c r="K139" s="101"/>
      <c r="L139" s="102"/>
      <c r="M139" s="101"/>
      <c r="N139" s="101"/>
      <c r="O139" s="101"/>
      <c r="P139" s="113" t="s">
        <v>1216</v>
      </c>
    </row>
    <row r="140" spans="1:18" ht="13.8" x14ac:dyDescent="0.3">
      <c r="A140" s="67">
        <f t="shared" si="2"/>
        <v>134</v>
      </c>
      <c r="B140" s="89" t="s">
        <v>1217</v>
      </c>
      <c r="C140" s="67" t="s">
        <v>1011</v>
      </c>
      <c r="D140" s="67">
        <v>73</v>
      </c>
      <c r="E140" s="90" t="s">
        <v>169</v>
      </c>
      <c r="F140" s="91" t="s">
        <v>183</v>
      </c>
      <c r="G140" s="90" t="s">
        <v>188</v>
      </c>
      <c r="H140" s="90" t="s">
        <v>191</v>
      </c>
      <c r="I140" s="93">
        <v>42066</v>
      </c>
      <c r="J140" s="94" t="s">
        <v>418</v>
      </c>
      <c r="K140" s="95">
        <v>7000000</v>
      </c>
      <c r="L140" s="95">
        <v>500000</v>
      </c>
      <c r="M140" s="96"/>
      <c r="N140" s="95"/>
      <c r="O140" s="95"/>
      <c r="P140" s="114"/>
      <c r="Q140" s="1"/>
      <c r="R140" s="1"/>
    </row>
    <row r="141" spans="1:18" ht="13.8" x14ac:dyDescent="0.3">
      <c r="A141" s="67">
        <f t="shared" si="2"/>
        <v>135</v>
      </c>
      <c r="B141" s="115" t="s">
        <v>1218</v>
      </c>
      <c r="C141" s="116" t="s">
        <v>1011</v>
      </c>
      <c r="D141" s="116">
        <v>50</v>
      </c>
      <c r="E141" s="90" t="s">
        <v>1219</v>
      </c>
      <c r="F141" s="91" t="s">
        <v>1220</v>
      </c>
      <c r="G141" s="90" t="s">
        <v>1221</v>
      </c>
      <c r="H141" s="90" t="s">
        <v>338</v>
      </c>
      <c r="I141" s="93">
        <v>42066</v>
      </c>
      <c r="J141" s="94" t="s">
        <v>417</v>
      </c>
      <c r="K141" s="117">
        <v>7000000</v>
      </c>
      <c r="L141" s="95">
        <v>500000</v>
      </c>
      <c r="M141" s="96"/>
      <c r="N141" s="95"/>
      <c r="O141" s="95"/>
      <c r="P141" s="114"/>
      <c r="Q141" s="1"/>
      <c r="R141" s="1"/>
    </row>
    <row r="142" spans="1:18" ht="13.8" x14ac:dyDescent="0.3">
      <c r="A142" s="67">
        <f t="shared" si="2"/>
        <v>136</v>
      </c>
      <c r="B142" s="89" t="s">
        <v>1222</v>
      </c>
      <c r="C142" s="67" t="s">
        <v>1011</v>
      </c>
      <c r="D142" s="67">
        <v>80</v>
      </c>
      <c r="E142" s="90" t="s">
        <v>1223</v>
      </c>
      <c r="F142" s="91" t="s">
        <v>746</v>
      </c>
      <c r="G142" s="90" t="s">
        <v>1224</v>
      </c>
      <c r="H142" s="90" t="s">
        <v>338</v>
      </c>
      <c r="I142" s="93">
        <v>42066</v>
      </c>
      <c r="J142" s="94" t="s">
        <v>417</v>
      </c>
      <c r="K142" s="95">
        <v>2000000</v>
      </c>
      <c r="L142" s="95"/>
      <c r="M142" s="96"/>
      <c r="N142" s="95"/>
      <c r="O142" s="95"/>
      <c r="Q142" s="1"/>
      <c r="R142" s="1"/>
    </row>
    <row r="143" spans="1:18" x14ac:dyDescent="0.3">
      <c r="A143" s="67">
        <f t="shared" si="2"/>
        <v>137</v>
      </c>
      <c r="B143" s="118" t="s">
        <v>1225</v>
      </c>
      <c r="C143" s="119" t="s">
        <v>1011</v>
      </c>
      <c r="D143" s="120" t="s">
        <v>1226</v>
      </c>
      <c r="E143" s="90" t="s">
        <v>190</v>
      </c>
      <c r="F143" s="92" t="s">
        <v>177</v>
      </c>
      <c r="G143" s="92" t="s">
        <v>190</v>
      </c>
      <c r="H143" s="90" t="s">
        <v>191</v>
      </c>
      <c r="I143" s="107">
        <v>42066</v>
      </c>
      <c r="J143" s="94" t="s">
        <v>417</v>
      </c>
      <c r="K143" s="101">
        <v>2000000</v>
      </c>
      <c r="L143" s="81">
        <v>0</v>
      </c>
      <c r="M143" s="101"/>
      <c r="N143" s="101"/>
      <c r="O143" s="101"/>
    </row>
    <row r="144" spans="1:18" x14ac:dyDescent="0.3">
      <c r="A144" s="67">
        <f t="shared" si="2"/>
        <v>138</v>
      </c>
      <c r="B144" s="121" t="s">
        <v>1227</v>
      </c>
      <c r="C144" s="100" t="s">
        <v>1011</v>
      </c>
      <c r="D144" s="100">
        <v>54</v>
      </c>
      <c r="E144" s="92" t="s">
        <v>943</v>
      </c>
      <c r="F144" s="92" t="s">
        <v>523</v>
      </c>
      <c r="G144" s="92" t="s">
        <v>190</v>
      </c>
      <c r="H144" s="90" t="s">
        <v>191</v>
      </c>
      <c r="I144" s="107">
        <v>42066</v>
      </c>
      <c r="J144" s="94" t="s">
        <v>417</v>
      </c>
      <c r="K144" s="101">
        <v>500000</v>
      </c>
      <c r="L144" s="81">
        <v>0</v>
      </c>
      <c r="M144" s="101"/>
      <c r="N144" s="101"/>
      <c r="O144" s="101"/>
    </row>
    <row r="145" spans="1:16" x14ac:dyDescent="0.3">
      <c r="A145" s="67">
        <f t="shared" si="2"/>
        <v>139</v>
      </c>
      <c r="B145" s="122" t="s">
        <v>1228</v>
      </c>
      <c r="C145" s="123" t="s">
        <v>1011</v>
      </c>
      <c r="D145" s="100">
        <v>75</v>
      </c>
      <c r="E145" s="92" t="s">
        <v>1229</v>
      </c>
      <c r="F145" s="92" t="s">
        <v>459</v>
      </c>
      <c r="G145" s="92" t="s">
        <v>190</v>
      </c>
      <c r="H145" s="90" t="s">
        <v>191</v>
      </c>
      <c r="I145" s="107">
        <v>42066</v>
      </c>
      <c r="J145" s="94" t="s">
        <v>417</v>
      </c>
      <c r="K145" s="101">
        <v>7000000</v>
      </c>
      <c r="L145" s="95">
        <v>500000</v>
      </c>
      <c r="M145" s="101"/>
      <c r="N145" s="101"/>
      <c r="O145" s="101"/>
    </row>
    <row r="146" spans="1:16" s="1" customFormat="1" ht="13.8" x14ac:dyDescent="0.3">
      <c r="A146" s="67">
        <f t="shared" si="2"/>
        <v>140</v>
      </c>
      <c r="B146" s="99" t="s">
        <v>1230</v>
      </c>
      <c r="C146" s="100" t="s">
        <v>1011</v>
      </c>
      <c r="D146" s="100">
        <v>52</v>
      </c>
      <c r="E146" s="92" t="s">
        <v>1056</v>
      </c>
      <c r="F146" s="92" t="s">
        <v>1206</v>
      </c>
      <c r="G146" s="92" t="s">
        <v>190</v>
      </c>
      <c r="H146" s="90" t="s">
        <v>191</v>
      </c>
      <c r="I146" s="107">
        <v>42066</v>
      </c>
      <c r="J146" s="94" t="s">
        <v>417</v>
      </c>
      <c r="K146" s="101">
        <v>4000000</v>
      </c>
      <c r="L146" s="81">
        <v>0</v>
      </c>
      <c r="M146" s="101"/>
      <c r="N146" s="101"/>
      <c r="O146" s="101"/>
      <c r="P146" s="50"/>
    </row>
    <row r="147" spans="1:16" s="1" customFormat="1" ht="13.8" x14ac:dyDescent="0.3">
      <c r="A147" s="67">
        <f t="shared" si="2"/>
        <v>141</v>
      </c>
      <c r="B147" s="99" t="s">
        <v>1231</v>
      </c>
      <c r="C147" s="100" t="s">
        <v>1011</v>
      </c>
      <c r="D147" s="100"/>
      <c r="E147" s="92" t="s">
        <v>1232</v>
      </c>
      <c r="F147" s="92" t="s">
        <v>463</v>
      </c>
      <c r="G147" s="92" t="s">
        <v>190</v>
      </c>
      <c r="H147" s="90" t="s">
        <v>191</v>
      </c>
      <c r="I147" s="107">
        <v>42066</v>
      </c>
      <c r="J147" s="94" t="s">
        <v>417</v>
      </c>
      <c r="K147" s="101">
        <v>1000000</v>
      </c>
      <c r="L147" s="81">
        <v>0</v>
      </c>
      <c r="M147" s="101"/>
      <c r="N147" s="101"/>
      <c r="O147" s="101"/>
      <c r="P147" s="50"/>
    </row>
    <row r="148" spans="1:16" s="1" customFormat="1" ht="13.8" x14ac:dyDescent="0.3">
      <c r="A148" s="67">
        <f t="shared" si="2"/>
        <v>142</v>
      </c>
      <c r="B148" s="99" t="s">
        <v>1233</v>
      </c>
      <c r="C148" s="100" t="s">
        <v>1011</v>
      </c>
      <c r="D148" s="100">
        <v>70</v>
      </c>
      <c r="E148" s="92" t="s">
        <v>1232</v>
      </c>
      <c r="F148" s="92" t="s">
        <v>1234</v>
      </c>
      <c r="G148" s="92" t="s">
        <v>190</v>
      </c>
      <c r="H148" s="90" t="s">
        <v>191</v>
      </c>
      <c r="I148" s="107">
        <v>42066</v>
      </c>
      <c r="J148" s="94" t="s">
        <v>417</v>
      </c>
      <c r="K148" s="101">
        <v>2000000</v>
      </c>
      <c r="L148" s="81">
        <v>0</v>
      </c>
      <c r="M148" s="101"/>
      <c r="N148" s="101"/>
      <c r="O148" s="101"/>
      <c r="P148" s="50"/>
    </row>
    <row r="149" spans="1:16" s="1" customFormat="1" ht="13.8" x14ac:dyDescent="0.3">
      <c r="A149" s="67">
        <f t="shared" si="2"/>
        <v>143</v>
      </c>
      <c r="B149" s="99" t="s">
        <v>419</v>
      </c>
      <c r="C149" s="100"/>
      <c r="D149" s="100"/>
      <c r="E149" s="92" t="s">
        <v>1235</v>
      </c>
      <c r="F149" s="92" t="s">
        <v>1236</v>
      </c>
      <c r="G149" s="92" t="s">
        <v>1237</v>
      </c>
      <c r="H149" s="90" t="s">
        <v>338</v>
      </c>
      <c r="I149" s="107">
        <v>42071</v>
      </c>
      <c r="J149" s="94" t="s">
        <v>418</v>
      </c>
      <c r="K149" s="101">
        <v>45000000</v>
      </c>
      <c r="L149" s="102"/>
      <c r="M149" s="101"/>
      <c r="N149" s="101"/>
      <c r="O149" s="101"/>
      <c r="P149" s="50"/>
    </row>
    <row r="150" spans="1:16" s="1" customFormat="1" ht="13.8" x14ac:dyDescent="0.3">
      <c r="A150" s="67">
        <f t="shared" si="2"/>
        <v>144</v>
      </c>
      <c r="B150" s="124" t="s">
        <v>1238</v>
      </c>
      <c r="C150" s="125"/>
      <c r="D150" s="125"/>
      <c r="E150" s="126" t="s">
        <v>1239</v>
      </c>
      <c r="F150" s="126" t="s">
        <v>366</v>
      </c>
      <c r="G150" s="126" t="s">
        <v>955</v>
      </c>
      <c r="H150" s="127" t="s">
        <v>921</v>
      </c>
      <c r="I150" s="128">
        <v>42071</v>
      </c>
      <c r="J150" s="127" t="s">
        <v>418</v>
      </c>
      <c r="K150" s="129"/>
      <c r="L150" s="130"/>
      <c r="M150" s="101"/>
      <c r="N150" s="101"/>
      <c r="O150" s="101"/>
      <c r="P150" s="50"/>
    </row>
    <row r="151" spans="1:16" s="1" customFormat="1" ht="13.8" x14ac:dyDescent="0.3">
      <c r="A151" s="67">
        <f t="shared" si="2"/>
        <v>145</v>
      </c>
      <c r="B151" s="131" t="s">
        <v>1240</v>
      </c>
      <c r="C151" s="132" t="s">
        <v>1011</v>
      </c>
      <c r="D151" s="132">
        <v>40</v>
      </c>
      <c r="E151" s="133" t="s">
        <v>924</v>
      </c>
      <c r="F151" s="133" t="s">
        <v>791</v>
      </c>
      <c r="G151" s="133" t="s">
        <v>924</v>
      </c>
      <c r="H151" s="134" t="s">
        <v>921</v>
      </c>
      <c r="I151" s="135">
        <v>42072</v>
      </c>
      <c r="J151" s="134" t="s">
        <v>418</v>
      </c>
      <c r="K151" s="136">
        <v>10000000</v>
      </c>
      <c r="L151" s="137">
        <v>500000</v>
      </c>
      <c r="M151" s="101"/>
      <c r="N151" s="101"/>
      <c r="O151" s="101"/>
      <c r="P151" s="50"/>
    </row>
    <row r="152" spans="1:16" s="1" customFormat="1" ht="13.8" x14ac:dyDescent="0.3">
      <c r="A152" s="67">
        <f t="shared" si="2"/>
        <v>146</v>
      </c>
      <c r="B152" s="138" t="s">
        <v>1238</v>
      </c>
      <c r="C152" s="139"/>
      <c r="D152" s="139"/>
      <c r="E152" s="140" t="s">
        <v>1241</v>
      </c>
      <c r="F152" s="140" t="s">
        <v>1242</v>
      </c>
      <c r="G152" s="140" t="s">
        <v>837</v>
      </c>
      <c r="H152" s="141" t="s">
        <v>839</v>
      </c>
      <c r="I152" s="142">
        <v>42073</v>
      </c>
      <c r="J152" s="143" t="s">
        <v>418</v>
      </c>
      <c r="K152" s="144">
        <v>60000000</v>
      </c>
      <c r="L152" s="145"/>
      <c r="M152" s="101"/>
      <c r="N152" s="101"/>
      <c r="O152" s="101" t="s">
        <v>1243</v>
      </c>
      <c r="P152" s="50"/>
    </row>
    <row r="153" spans="1:16" s="1" customFormat="1" ht="13.8" x14ac:dyDescent="0.3">
      <c r="A153" s="67">
        <f t="shared" si="2"/>
        <v>147</v>
      </c>
      <c r="B153" s="99" t="s">
        <v>1244</v>
      </c>
      <c r="C153" s="100"/>
      <c r="D153" s="100"/>
      <c r="E153" s="92" t="s">
        <v>1245</v>
      </c>
      <c r="F153" s="92"/>
      <c r="G153" s="92" t="s">
        <v>939</v>
      </c>
      <c r="H153" s="90" t="s">
        <v>921</v>
      </c>
      <c r="I153" s="107">
        <v>42075</v>
      </c>
      <c r="J153" s="94" t="s">
        <v>418</v>
      </c>
      <c r="K153" s="101"/>
      <c r="L153" s="102"/>
      <c r="M153" s="101"/>
      <c r="N153" s="101"/>
      <c r="O153" s="101"/>
      <c r="P153" s="50"/>
    </row>
    <row r="154" spans="1:16" s="1" customFormat="1" ht="13.8" x14ac:dyDescent="0.3">
      <c r="A154" s="67">
        <f t="shared" si="2"/>
        <v>148</v>
      </c>
      <c r="B154" s="99" t="s">
        <v>37</v>
      </c>
      <c r="C154" s="100" t="s">
        <v>1011</v>
      </c>
      <c r="D154" s="100"/>
      <c r="E154" s="92" t="s">
        <v>332</v>
      </c>
      <c r="F154" s="92" t="s">
        <v>352</v>
      </c>
      <c r="G154" s="92" t="s">
        <v>924</v>
      </c>
      <c r="H154" s="90" t="s">
        <v>921</v>
      </c>
      <c r="I154" s="107">
        <v>42083</v>
      </c>
      <c r="J154" s="94" t="s">
        <v>418</v>
      </c>
      <c r="K154" s="101">
        <v>10000000</v>
      </c>
      <c r="L154" s="102"/>
      <c r="M154" s="101"/>
      <c r="N154" s="101"/>
      <c r="O154" s="101"/>
      <c r="P154" s="50"/>
    </row>
    <row r="155" spans="1:16" s="1" customFormat="1" ht="13.8" x14ac:dyDescent="0.3">
      <c r="A155" s="67">
        <f t="shared" si="2"/>
        <v>149</v>
      </c>
      <c r="B155" s="99" t="s">
        <v>1246</v>
      </c>
      <c r="C155" s="100" t="s">
        <v>1011</v>
      </c>
      <c r="D155" s="100"/>
      <c r="E155" s="92" t="s">
        <v>1023</v>
      </c>
      <c r="F155" s="92" t="s">
        <v>1247</v>
      </c>
      <c r="G155" s="92" t="s">
        <v>1025</v>
      </c>
      <c r="H155" s="90" t="s">
        <v>839</v>
      </c>
      <c r="I155" s="107">
        <v>42092</v>
      </c>
      <c r="J155" s="94" t="s">
        <v>418</v>
      </c>
      <c r="K155" s="101">
        <v>20000000</v>
      </c>
      <c r="L155" s="102"/>
      <c r="M155" s="101"/>
      <c r="N155" s="101"/>
      <c r="O155" s="101"/>
      <c r="P155" s="50"/>
    </row>
    <row r="156" spans="1:16" s="1" customFormat="1" ht="13.8" x14ac:dyDescent="0.3">
      <c r="A156" s="67">
        <f t="shared" si="2"/>
        <v>150</v>
      </c>
      <c r="B156" s="99" t="s">
        <v>1248</v>
      </c>
      <c r="C156" s="100" t="s">
        <v>1011</v>
      </c>
      <c r="D156" s="100"/>
      <c r="E156" s="92" t="s">
        <v>776</v>
      </c>
      <c r="F156" s="92" t="s">
        <v>954</v>
      </c>
      <c r="G156" s="92" t="s">
        <v>602</v>
      </c>
      <c r="H156" s="90" t="s">
        <v>604</v>
      </c>
      <c r="I156" s="107">
        <v>42098</v>
      </c>
      <c r="J156" s="94" t="s">
        <v>115</v>
      </c>
      <c r="K156" s="101">
        <v>100000000</v>
      </c>
      <c r="L156" s="102"/>
      <c r="M156" s="101"/>
      <c r="N156" s="101"/>
      <c r="O156" s="101"/>
      <c r="P156" s="50"/>
    </row>
    <row r="157" spans="1:16" s="1" customFormat="1" ht="13.8" x14ac:dyDescent="0.3">
      <c r="A157" s="67">
        <f t="shared" si="2"/>
        <v>151</v>
      </c>
      <c r="B157" s="99" t="s">
        <v>1249</v>
      </c>
      <c r="C157" s="100" t="s">
        <v>1061</v>
      </c>
      <c r="D157" s="100"/>
      <c r="E157" s="92"/>
      <c r="F157" s="92"/>
      <c r="G157" s="92" t="s">
        <v>382</v>
      </c>
      <c r="H157" s="90" t="s">
        <v>338</v>
      </c>
      <c r="I157" s="107">
        <v>42114</v>
      </c>
      <c r="J157" s="94" t="s">
        <v>418</v>
      </c>
      <c r="K157" s="101">
        <v>15000000</v>
      </c>
      <c r="L157" s="102"/>
      <c r="M157" s="101"/>
      <c r="N157" s="101"/>
      <c r="O157" s="101" t="s">
        <v>1250</v>
      </c>
    </row>
    <row r="158" spans="1:16" s="1" customFormat="1" ht="13.8" x14ac:dyDescent="0.3">
      <c r="A158" s="67">
        <f t="shared" si="2"/>
        <v>152</v>
      </c>
      <c r="B158" s="99" t="s">
        <v>1251</v>
      </c>
      <c r="C158" s="100" t="s">
        <v>1061</v>
      </c>
      <c r="D158" s="100">
        <v>70</v>
      </c>
      <c r="E158" s="92" t="s">
        <v>1252</v>
      </c>
      <c r="F158" s="92"/>
      <c r="G158" s="92" t="s">
        <v>1253</v>
      </c>
      <c r="H158" s="90" t="s">
        <v>812</v>
      </c>
      <c r="I158" s="107">
        <v>42119</v>
      </c>
      <c r="J158" s="94" t="s">
        <v>418</v>
      </c>
      <c r="K158" s="101">
        <v>25000000</v>
      </c>
      <c r="L158" s="102"/>
      <c r="M158" s="101"/>
      <c r="N158" s="101"/>
      <c r="O158" s="101"/>
    </row>
    <row r="159" spans="1:16" s="1" customFormat="1" ht="13.8" x14ac:dyDescent="0.3">
      <c r="A159" s="67">
        <f t="shared" si="2"/>
        <v>153</v>
      </c>
      <c r="B159" s="99" t="s">
        <v>1254</v>
      </c>
      <c r="C159" s="100" t="s">
        <v>1061</v>
      </c>
      <c r="D159" s="100">
        <v>56</v>
      </c>
      <c r="E159" s="92" t="s">
        <v>69</v>
      </c>
      <c r="F159" s="92" t="s">
        <v>73</v>
      </c>
      <c r="G159" s="92" t="s">
        <v>71</v>
      </c>
      <c r="H159" s="90" t="s">
        <v>72</v>
      </c>
      <c r="I159" s="107">
        <v>42120</v>
      </c>
      <c r="J159" s="94" t="s">
        <v>417</v>
      </c>
      <c r="K159" s="101">
        <v>1000000</v>
      </c>
      <c r="L159" s="102"/>
      <c r="M159" s="101"/>
      <c r="N159" s="101"/>
      <c r="O159" s="101"/>
    </row>
    <row r="160" spans="1:16" s="1" customFormat="1" ht="13.8" x14ac:dyDescent="0.3">
      <c r="A160" s="67">
        <f t="shared" si="2"/>
        <v>154</v>
      </c>
      <c r="B160" s="99" t="s">
        <v>1255</v>
      </c>
      <c r="C160" s="100" t="s">
        <v>1011</v>
      </c>
      <c r="D160" s="100"/>
      <c r="E160" s="92" t="s">
        <v>1256</v>
      </c>
      <c r="F160" s="92" t="s">
        <v>1257</v>
      </c>
      <c r="G160" s="92" t="s">
        <v>837</v>
      </c>
      <c r="H160" s="90" t="s">
        <v>839</v>
      </c>
      <c r="I160" s="107">
        <v>42125</v>
      </c>
      <c r="J160" s="94" t="s">
        <v>418</v>
      </c>
      <c r="K160" s="101">
        <v>40000000</v>
      </c>
      <c r="L160" s="102"/>
      <c r="M160" s="101"/>
      <c r="N160" s="101"/>
      <c r="O160" s="101" t="s">
        <v>1250</v>
      </c>
    </row>
    <row r="161" spans="1:18" s="1" customFormat="1" ht="13.8" x14ac:dyDescent="0.3">
      <c r="A161" s="67">
        <f t="shared" si="2"/>
        <v>155</v>
      </c>
      <c r="B161" s="99" t="s">
        <v>1258</v>
      </c>
      <c r="C161" s="100" t="s">
        <v>1061</v>
      </c>
      <c r="D161" s="100">
        <v>49</v>
      </c>
      <c r="E161" s="92" t="s">
        <v>87</v>
      </c>
      <c r="F161" s="92" t="s">
        <v>1215</v>
      </c>
      <c r="G161" s="92" t="s">
        <v>89</v>
      </c>
      <c r="H161" s="90" t="s">
        <v>72</v>
      </c>
      <c r="I161" s="107">
        <v>42126</v>
      </c>
      <c r="J161" s="94" t="s">
        <v>418</v>
      </c>
      <c r="K161" s="101">
        <v>2500000</v>
      </c>
      <c r="L161" s="102"/>
      <c r="M161" s="101"/>
      <c r="N161" s="101"/>
      <c r="O161" s="101"/>
    </row>
    <row r="162" spans="1:18" s="1" customFormat="1" ht="13.8" x14ac:dyDescent="0.3">
      <c r="A162" s="67">
        <f t="shared" si="2"/>
        <v>156</v>
      </c>
      <c r="B162" s="99" t="s">
        <v>1259</v>
      </c>
      <c r="C162" s="100" t="s">
        <v>1011</v>
      </c>
      <c r="D162" s="100"/>
      <c r="E162" s="92" t="s">
        <v>1260</v>
      </c>
      <c r="F162" s="92" t="s">
        <v>175</v>
      </c>
      <c r="G162" s="92" t="s">
        <v>381</v>
      </c>
      <c r="H162" s="90" t="s">
        <v>484</v>
      </c>
      <c r="I162" s="107">
        <v>42135</v>
      </c>
      <c r="J162" s="94" t="s">
        <v>115</v>
      </c>
      <c r="K162" s="101">
        <v>5000000</v>
      </c>
      <c r="L162" s="102"/>
      <c r="M162" s="101"/>
      <c r="N162" s="101"/>
      <c r="O162" s="101"/>
    </row>
    <row r="163" spans="1:18" x14ac:dyDescent="0.3">
      <c r="A163" s="67">
        <f t="shared" si="2"/>
        <v>157</v>
      </c>
      <c r="B163" s="99" t="s">
        <v>1261</v>
      </c>
      <c r="C163" s="100" t="s">
        <v>1061</v>
      </c>
      <c r="D163" s="100"/>
      <c r="E163" s="92" t="s">
        <v>489</v>
      </c>
      <c r="F163" s="92" t="s">
        <v>1262</v>
      </c>
      <c r="G163" s="92" t="s">
        <v>484</v>
      </c>
      <c r="H163" s="90" t="s">
        <v>484</v>
      </c>
      <c r="I163" s="107">
        <v>42158</v>
      </c>
      <c r="J163" s="94" t="s">
        <v>115</v>
      </c>
      <c r="K163" s="101"/>
      <c r="L163" s="102"/>
      <c r="M163" s="101"/>
      <c r="N163" s="101"/>
      <c r="O163" s="101"/>
    </row>
    <row r="164" spans="1:18" x14ac:dyDescent="0.3">
      <c r="A164" s="67">
        <f t="shared" si="2"/>
        <v>158</v>
      </c>
      <c r="B164" s="99" t="s">
        <v>908</v>
      </c>
      <c r="C164" s="100" t="s">
        <v>1011</v>
      </c>
      <c r="D164" s="100"/>
      <c r="E164" s="92" t="s">
        <v>101</v>
      </c>
      <c r="F164" s="92"/>
      <c r="G164" s="92" t="s">
        <v>72</v>
      </c>
      <c r="H164" s="90" t="s">
        <v>72</v>
      </c>
      <c r="I164" s="107">
        <v>42164</v>
      </c>
      <c r="J164" s="94" t="s">
        <v>115</v>
      </c>
      <c r="K164" s="101">
        <v>30000000</v>
      </c>
      <c r="L164" s="102"/>
      <c r="M164" s="101"/>
      <c r="N164" s="101"/>
      <c r="O164" s="101"/>
    </row>
    <row r="165" spans="1:18" x14ac:dyDescent="0.3">
      <c r="A165" s="67">
        <f t="shared" si="2"/>
        <v>159</v>
      </c>
      <c r="B165" s="99" t="s">
        <v>1263</v>
      </c>
      <c r="C165" s="100" t="s">
        <v>1011</v>
      </c>
      <c r="D165" s="100"/>
      <c r="E165" s="92" t="s">
        <v>1264</v>
      </c>
      <c r="F165" s="92" t="s">
        <v>91</v>
      </c>
      <c r="G165" s="92" t="s">
        <v>98</v>
      </c>
      <c r="H165" s="90" t="s">
        <v>72</v>
      </c>
      <c r="I165" s="107">
        <v>42164</v>
      </c>
      <c r="J165" s="94" t="s">
        <v>115</v>
      </c>
      <c r="K165" s="101">
        <v>5000000</v>
      </c>
      <c r="L165" s="102"/>
      <c r="M165" s="101"/>
      <c r="N165" s="101"/>
      <c r="O165" s="101"/>
    </row>
    <row r="166" spans="1:18" x14ac:dyDescent="0.3">
      <c r="A166" s="67">
        <f t="shared" si="2"/>
        <v>160</v>
      </c>
      <c r="B166" s="99" t="s">
        <v>1265</v>
      </c>
      <c r="C166" s="100" t="s">
        <v>1011</v>
      </c>
      <c r="D166" s="100"/>
      <c r="E166" s="92" t="s">
        <v>378</v>
      </c>
      <c r="F166" s="92" t="s">
        <v>354</v>
      </c>
      <c r="G166" s="92" t="s">
        <v>72</v>
      </c>
      <c r="H166" s="90" t="s">
        <v>72</v>
      </c>
      <c r="I166" s="107">
        <v>42169</v>
      </c>
      <c r="J166" s="94" t="s">
        <v>417</v>
      </c>
      <c r="K166" s="101">
        <v>15000000</v>
      </c>
      <c r="L166" s="102"/>
      <c r="M166" s="101"/>
      <c r="N166" s="101"/>
      <c r="O166" s="101"/>
    </row>
    <row r="167" spans="1:18" x14ac:dyDescent="0.3">
      <c r="A167" s="67">
        <f t="shared" si="2"/>
        <v>161</v>
      </c>
      <c r="B167" s="99" t="s">
        <v>1266</v>
      </c>
      <c r="C167" s="100" t="s">
        <v>1011</v>
      </c>
      <c r="D167" s="100">
        <v>83</v>
      </c>
      <c r="E167" s="92" t="s">
        <v>1267</v>
      </c>
      <c r="F167" s="92" t="s">
        <v>354</v>
      </c>
      <c r="G167" s="92" t="s">
        <v>753</v>
      </c>
      <c r="H167" s="90" t="s">
        <v>753</v>
      </c>
      <c r="I167" s="107">
        <v>42172</v>
      </c>
      <c r="J167" s="94" t="s">
        <v>417</v>
      </c>
      <c r="K167" s="101">
        <v>2185000</v>
      </c>
      <c r="L167" s="102"/>
      <c r="M167" s="101"/>
      <c r="N167" s="101"/>
      <c r="O167" s="101"/>
    </row>
    <row r="168" spans="1:18" x14ac:dyDescent="0.3">
      <c r="A168" s="67">
        <f t="shared" si="2"/>
        <v>162</v>
      </c>
      <c r="B168" s="99" t="s">
        <v>1268</v>
      </c>
      <c r="C168" s="100" t="s">
        <v>1061</v>
      </c>
      <c r="D168" s="100">
        <v>40</v>
      </c>
      <c r="E168" s="92" t="s">
        <v>947</v>
      </c>
      <c r="F168" s="92"/>
      <c r="G168" s="92" t="s">
        <v>464</v>
      </c>
      <c r="H168" s="90" t="s">
        <v>468</v>
      </c>
      <c r="I168" s="107">
        <v>42172</v>
      </c>
      <c r="J168" s="94" t="s">
        <v>418</v>
      </c>
      <c r="K168" s="101" t="s">
        <v>1269</v>
      </c>
      <c r="L168" s="102"/>
      <c r="M168" s="101"/>
      <c r="N168" s="101" t="s">
        <v>1270</v>
      </c>
      <c r="O168" s="101"/>
    </row>
    <row r="169" spans="1:18" x14ac:dyDescent="0.3">
      <c r="A169" s="67">
        <f t="shared" si="2"/>
        <v>163</v>
      </c>
      <c r="B169" s="99" t="s">
        <v>1271</v>
      </c>
      <c r="C169" s="100" t="s">
        <v>1011</v>
      </c>
      <c r="D169" s="100">
        <v>20</v>
      </c>
      <c r="E169" s="92" t="s">
        <v>1272</v>
      </c>
      <c r="F169" s="92" t="s">
        <v>353</v>
      </c>
      <c r="G169" s="92" t="s">
        <v>1273</v>
      </c>
      <c r="H169" s="90" t="s">
        <v>1274</v>
      </c>
      <c r="I169" s="107">
        <v>42172</v>
      </c>
      <c r="J169" s="94" t="s">
        <v>418</v>
      </c>
      <c r="K169" s="101" t="s">
        <v>1269</v>
      </c>
      <c r="L169" s="102"/>
      <c r="M169" s="101"/>
      <c r="N169" s="101" t="s">
        <v>1270</v>
      </c>
      <c r="O169" s="101"/>
    </row>
    <row r="170" spans="1:18" x14ac:dyDescent="0.3">
      <c r="A170" s="67">
        <f t="shared" si="2"/>
        <v>164</v>
      </c>
      <c r="B170" s="99" t="s">
        <v>1275</v>
      </c>
      <c r="C170" s="100" t="s">
        <v>1011</v>
      </c>
      <c r="D170" s="100">
        <v>37</v>
      </c>
      <c r="E170" s="92" t="s">
        <v>1272</v>
      </c>
      <c r="F170" s="92" t="s">
        <v>353</v>
      </c>
      <c r="G170" s="92" t="s">
        <v>1273</v>
      </c>
      <c r="H170" s="90" t="s">
        <v>1274</v>
      </c>
      <c r="I170" s="107">
        <v>42172</v>
      </c>
      <c r="J170" s="94" t="s">
        <v>418</v>
      </c>
      <c r="K170" s="101" t="s">
        <v>973</v>
      </c>
      <c r="L170" s="102"/>
      <c r="M170" s="101"/>
      <c r="N170" s="101" t="s">
        <v>1270</v>
      </c>
      <c r="O170" s="101"/>
    </row>
    <row r="171" spans="1:18" x14ac:dyDescent="0.3">
      <c r="A171" s="67">
        <f t="shared" si="2"/>
        <v>165</v>
      </c>
      <c r="B171" s="99" t="s">
        <v>1276</v>
      </c>
      <c r="C171" s="100" t="s">
        <v>1061</v>
      </c>
      <c r="D171" s="100">
        <v>22</v>
      </c>
      <c r="E171" s="92" t="s">
        <v>1272</v>
      </c>
      <c r="F171" s="92" t="s">
        <v>353</v>
      </c>
      <c r="G171" s="92" t="s">
        <v>1273</v>
      </c>
      <c r="H171" s="90" t="s">
        <v>1274</v>
      </c>
      <c r="I171" s="107">
        <v>42172</v>
      </c>
      <c r="J171" s="94" t="s">
        <v>418</v>
      </c>
      <c r="K171" s="101" t="s">
        <v>973</v>
      </c>
      <c r="L171" s="102"/>
      <c r="M171" s="101"/>
      <c r="N171" s="101" t="s">
        <v>1270</v>
      </c>
      <c r="O171" s="101"/>
    </row>
    <row r="172" spans="1:18" x14ac:dyDescent="0.3">
      <c r="A172" s="67">
        <f t="shared" si="2"/>
        <v>166</v>
      </c>
      <c r="B172" s="99" t="s">
        <v>1277</v>
      </c>
      <c r="C172" s="100" t="s">
        <v>1011</v>
      </c>
      <c r="D172" s="100">
        <v>23</v>
      </c>
      <c r="E172" s="92" t="s">
        <v>1278</v>
      </c>
      <c r="F172" s="92"/>
      <c r="G172" s="92"/>
      <c r="H172" s="90" t="s">
        <v>1274</v>
      </c>
      <c r="I172" s="107">
        <v>42172</v>
      </c>
      <c r="J172" s="94" t="s">
        <v>418</v>
      </c>
      <c r="K172" s="101" t="s">
        <v>973</v>
      </c>
      <c r="L172" s="102"/>
      <c r="M172" s="101"/>
      <c r="N172" s="101" t="s">
        <v>1270</v>
      </c>
      <c r="O172" s="101"/>
    </row>
    <row r="173" spans="1:18" x14ac:dyDescent="0.3">
      <c r="A173" s="67">
        <f t="shared" si="2"/>
        <v>167</v>
      </c>
      <c r="B173" s="99" t="s">
        <v>1279</v>
      </c>
      <c r="C173" s="100" t="s">
        <v>1061</v>
      </c>
      <c r="D173" s="100">
        <v>22</v>
      </c>
      <c r="E173" s="92" t="s">
        <v>1278</v>
      </c>
      <c r="F173" s="92"/>
      <c r="G173" s="92"/>
      <c r="H173" s="90" t="s">
        <v>1274</v>
      </c>
      <c r="I173" s="107">
        <v>42172</v>
      </c>
      <c r="J173" s="94" t="s">
        <v>418</v>
      </c>
      <c r="K173" s="101" t="s">
        <v>973</v>
      </c>
      <c r="L173" s="102"/>
      <c r="M173" s="101"/>
      <c r="N173" s="101" t="s">
        <v>1270</v>
      </c>
      <c r="O173" s="101"/>
    </row>
    <row r="174" spans="1:18" x14ac:dyDescent="0.3">
      <c r="A174" s="67">
        <f t="shared" si="2"/>
        <v>168</v>
      </c>
      <c r="B174" s="99" t="s">
        <v>1280</v>
      </c>
      <c r="C174" s="100" t="s">
        <v>1011</v>
      </c>
      <c r="D174" s="100">
        <v>71</v>
      </c>
      <c r="E174" s="92" t="s">
        <v>1281</v>
      </c>
      <c r="F174" s="92" t="s">
        <v>359</v>
      </c>
      <c r="G174" s="92" t="s">
        <v>381</v>
      </c>
      <c r="H174" s="90" t="s">
        <v>484</v>
      </c>
      <c r="I174" s="107">
        <v>42177</v>
      </c>
      <c r="J174" s="94" t="s">
        <v>417</v>
      </c>
      <c r="K174" s="101">
        <v>5000000</v>
      </c>
      <c r="L174" s="102"/>
      <c r="M174" s="101"/>
      <c r="N174" s="101"/>
      <c r="O174" s="101"/>
    </row>
    <row r="175" spans="1:18" s="1" customFormat="1" ht="13.8" x14ac:dyDescent="0.3">
      <c r="A175" s="67">
        <f t="shared" si="2"/>
        <v>169</v>
      </c>
      <c r="B175" s="99" t="s">
        <v>1282</v>
      </c>
      <c r="C175" s="100" t="s">
        <v>1011</v>
      </c>
      <c r="D175" s="100"/>
      <c r="E175" s="92" t="s">
        <v>1283</v>
      </c>
      <c r="F175" s="92" t="s">
        <v>1284</v>
      </c>
      <c r="G175" s="92" t="s">
        <v>1025</v>
      </c>
      <c r="H175" s="90" t="s">
        <v>839</v>
      </c>
      <c r="I175" s="107">
        <v>42198</v>
      </c>
      <c r="J175" s="94" t="s">
        <v>417</v>
      </c>
      <c r="K175" s="101">
        <v>60000000</v>
      </c>
      <c r="L175" s="102"/>
      <c r="M175" s="101"/>
      <c r="N175" s="101"/>
      <c r="O175" s="101"/>
    </row>
    <row r="176" spans="1:18" s="1" customFormat="1" ht="13.8" x14ac:dyDescent="0.3">
      <c r="A176" s="67">
        <f t="shared" si="2"/>
        <v>170</v>
      </c>
      <c r="B176" s="99" t="s">
        <v>1285</v>
      </c>
      <c r="C176" s="100" t="s">
        <v>1061</v>
      </c>
      <c r="D176" s="100"/>
      <c r="E176" s="92" t="s">
        <v>1286</v>
      </c>
      <c r="F176" s="92" t="s">
        <v>1287</v>
      </c>
      <c r="G176" s="92" t="s">
        <v>1025</v>
      </c>
      <c r="H176" s="90" t="s">
        <v>839</v>
      </c>
      <c r="I176" s="107">
        <v>42201</v>
      </c>
      <c r="J176" s="94" t="s">
        <v>417</v>
      </c>
      <c r="K176" s="101">
        <v>35000000</v>
      </c>
      <c r="L176" s="102"/>
      <c r="M176" s="101"/>
      <c r="N176" s="101"/>
      <c r="O176" s="101"/>
      <c r="P176" s="50"/>
      <c r="Q176" s="50"/>
      <c r="R176" s="50"/>
    </row>
    <row r="177" spans="1:18" ht="13.8" x14ac:dyDescent="0.3">
      <c r="A177" s="67">
        <f t="shared" si="2"/>
        <v>171</v>
      </c>
      <c r="B177" s="99" t="s">
        <v>1288</v>
      </c>
      <c r="C177" s="100" t="s">
        <v>1061</v>
      </c>
      <c r="D177" s="100"/>
      <c r="E177" s="92" t="s">
        <v>1289</v>
      </c>
      <c r="F177" s="92" t="s">
        <v>180</v>
      </c>
      <c r="G177" s="92" t="s">
        <v>602</v>
      </c>
      <c r="H177" s="90" t="s">
        <v>604</v>
      </c>
      <c r="I177" s="107">
        <v>42214</v>
      </c>
      <c r="J177" s="94" t="s">
        <v>115</v>
      </c>
      <c r="K177" s="101">
        <v>2500000</v>
      </c>
      <c r="L177" s="102"/>
      <c r="M177" s="101"/>
      <c r="N177" s="101"/>
      <c r="O177" s="101"/>
      <c r="P177" s="1"/>
      <c r="Q177" s="1"/>
      <c r="R177" s="1"/>
    </row>
    <row r="178" spans="1:18" x14ac:dyDescent="0.3">
      <c r="A178" s="67">
        <f t="shared" si="2"/>
        <v>172</v>
      </c>
      <c r="B178" s="99" t="s">
        <v>1290</v>
      </c>
      <c r="C178" s="100" t="s">
        <v>1011</v>
      </c>
      <c r="D178" s="100">
        <v>66</v>
      </c>
      <c r="E178" s="92" t="s">
        <v>1291</v>
      </c>
      <c r="F178" s="92" t="s">
        <v>347</v>
      </c>
      <c r="G178" s="92" t="s">
        <v>956</v>
      </c>
      <c r="H178" s="90" t="s">
        <v>921</v>
      </c>
      <c r="I178" s="107">
        <v>42214</v>
      </c>
      <c r="J178" s="94" t="s">
        <v>115</v>
      </c>
      <c r="K178" s="101">
        <v>4000000</v>
      </c>
      <c r="L178" s="102"/>
      <c r="M178" s="101"/>
      <c r="N178" s="101"/>
      <c r="O178" s="101"/>
    </row>
    <row r="179" spans="1:18" x14ac:dyDescent="0.3">
      <c r="A179" s="67">
        <f t="shared" si="2"/>
        <v>173</v>
      </c>
      <c r="B179" s="99" t="s">
        <v>1292</v>
      </c>
      <c r="C179" s="100" t="s">
        <v>1011</v>
      </c>
      <c r="D179" s="100"/>
      <c r="E179" s="92" t="s">
        <v>1293</v>
      </c>
      <c r="F179" s="92" t="s">
        <v>1220</v>
      </c>
      <c r="G179" s="92" t="s">
        <v>1294</v>
      </c>
      <c r="H179" s="90" t="s">
        <v>484</v>
      </c>
      <c r="I179" s="107">
        <v>42250</v>
      </c>
      <c r="J179" s="94" t="s">
        <v>115</v>
      </c>
      <c r="K179" s="101">
        <v>6000000</v>
      </c>
      <c r="L179" s="102"/>
      <c r="M179" s="101"/>
      <c r="N179" s="101"/>
      <c r="O179" s="101"/>
    </row>
    <row r="180" spans="1:18" x14ac:dyDescent="0.3">
      <c r="A180" s="67">
        <f t="shared" si="2"/>
        <v>174</v>
      </c>
      <c r="B180" s="99" t="s">
        <v>1295</v>
      </c>
      <c r="C180" s="100" t="s">
        <v>1011</v>
      </c>
      <c r="D180" s="100"/>
      <c r="E180" s="92" t="s">
        <v>923</v>
      </c>
      <c r="F180" s="92" t="s">
        <v>352</v>
      </c>
      <c r="G180" s="92" t="s">
        <v>955</v>
      </c>
      <c r="H180" s="90" t="s">
        <v>921</v>
      </c>
      <c r="I180" s="107">
        <v>42252</v>
      </c>
      <c r="J180" s="94" t="s">
        <v>115</v>
      </c>
      <c r="K180" s="101">
        <v>100000000</v>
      </c>
      <c r="L180" s="102"/>
      <c r="M180" s="101"/>
      <c r="N180" s="101"/>
      <c r="O180" s="101"/>
    </row>
    <row r="181" spans="1:18" x14ac:dyDescent="0.3">
      <c r="A181" s="67">
        <f t="shared" si="2"/>
        <v>175</v>
      </c>
      <c r="B181" s="99" t="s">
        <v>426</v>
      </c>
      <c r="C181" s="100" t="s">
        <v>1011</v>
      </c>
      <c r="D181" s="100"/>
      <c r="E181" s="92" t="s">
        <v>1296</v>
      </c>
      <c r="F181" s="92" t="s">
        <v>186</v>
      </c>
      <c r="G181" s="92" t="s">
        <v>932</v>
      </c>
      <c r="H181" s="90" t="s">
        <v>921</v>
      </c>
      <c r="I181" s="107">
        <v>42259</v>
      </c>
      <c r="J181" s="94" t="s">
        <v>115</v>
      </c>
      <c r="K181" s="101">
        <v>35000000</v>
      </c>
      <c r="L181" s="102"/>
      <c r="M181" s="101"/>
      <c r="N181" s="101"/>
      <c r="O181" s="101"/>
    </row>
    <row r="182" spans="1:18" s="1" customFormat="1" ht="13.8" x14ac:dyDescent="0.3">
      <c r="A182" s="67">
        <f t="shared" si="2"/>
        <v>176</v>
      </c>
      <c r="B182" s="99" t="s">
        <v>1297</v>
      </c>
      <c r="C182" s="100" t="s">
        <v>1011</v>
      </c>
      <c r="D182" s="100"/>
      <c r="E182" s="92" t="s">
        <v>757</v>
      </c>
      <c r="F182" s="92" t="s">
        <v>185</v>
      </c>
      <c r="G182" s="92" t="s">
        <v>757</v>
      </c>
      <c r="H182" s="90" t="s">
        <v>753</v>
      </c>
      <c r="I182" s="107">
        <v>42261</v>
      </c>
      <c r="J182" s="94" t="s">
        <v>417</v>
      </c>
      <c r="K182" s="101">
        <v>107150000</v>
      </c>
      <c r="L182" s="102"/>
      <c r="M182" s="101"/>
      <c r="N182" s="101"/>
      <c r="O182" s="101"/>
    </row>
    <row r="183" spans="1:18" s="1" customFormat="1" ht="13.8" x14ac:dyDescent="0.3">
      <c r="A183" s="67">
        <f t="shared" si="2"/>
        <v>177</v>
      </c>
      <c r="B183" s="99" t="s">
        <v>1298</v>
      </c>
      <c r="C183" s="100" t="s">
        <v>1011</v>
      </c>
      <c r="D183" s="100">
        <v>45</v>
      </c>
      <c r="E183" s="92" t="s">
        <v>712</v>
      </c>
      <c r="F183" s="92" t="s">
        <v>1299</v>
      </c>
      <c r="G183" s="92" t="s">
        <v>716</v>
      </c>
      <c r="H183" s="90" t="s">
        <v>753</v>
      </c>
      <c r="I183" s="107">
        <v>42282</v>
      </c>
      <c r="J183" s="94" t="s">
        <v>115</v>
      </c>
      <c r="K183" s="101">
        <v>100000000</v>
      </c>
      <c r="L183" s="102"/>
      <c r="M183" s="101"/>
      <c r="N183" s="101"/>
      <c r="O183" s="101"/>
    </row>
    <row r="184" spans="1:18" s="1" customFormat="1" ht="13.8" x14ac:dyDescent="0.3">
      <c r="A184" s="67">
        <f t="shared" si="2"/>
        <v>178</v>
      </c>
      <c r="B184" s="99" t="s">
        <v>239</v>
      </c>
      <c r="C184" s="100" t="s">
        <v>1061</v>
      </c>
      <c r="D184" s="100">
        <v>60</v>
      </c>
      <c r="E184" s="92" t="s">
        <v>924</v>
      </c>
      <c r="F184" s="92" t="s">
        <v>175</v>
      </c>
      <c r="G184" s="92" t="s">
        <v>924</v>
      </c>
      <c r="H184" s="90" t="s">
        <v>921</v>
      </c>
      <c r="I184" s="107">
        <v>42285</v>
      </c>
      <c r="J184" s="94" t="s">
        <v>115</v>
      </c>
      <c r="K184" s="101">
        <v>7000000</v>
      </c>
      <c r="L184" s="102"/>
      <c r="M184" s="101"/>
      <c r="N184" s="101"/>
      <c r="O184" s="101"/>
    </row>
    <row r="185" spans="1:18" ht="13.8" x14ac:dyDescent="0.3">
      <c r="A185" s="67">
        <f t="shared" si="2"/>
        <v>179</v>
      </c>
      <c r="B185" s="99" t="s">
        <v>1300</v>
      </c>
      <c r="C185" s="100" t="s">
        <v>1011</v>
      </c>
      <c r="D185" s="100">
        <v>65</v>
      </c>
      <c r="E185" s="92" t="s">
        <v>1301</v>
      </c>
      <c r="F185" s="92" t="s">
        <v>1302</v>
      </c>
      <c r="G185" s="92" t="s">
        <v>939</v>
      </c>
      <c r="H185" s="90" t="s">
        <v>921</v>
      </c>
      <c r="I185" s="107">
        <v>42287</v>
      </c>
      <c r="J185" s="94" t="s">
        <v>115</v>
      </c>
      <c r="K185" s="101">
        <v>20000000</v>
      </c>
      <c r="L185" s="102"/>
      <c r="M185" s="101"/>
      <c r="N185" s="101"/>
      <c r="O185" s="101"/>
      <c r="P185" s="1"/>
      <c r="Q185" s="1"/>
      <c r="R185" s="1"/>
    </row>
    <row r="186" spans="1:18" s="1" customFormat="1" ht="13.8" x14ac:dyDescent="0.3">
      <c r="A186" s="67">
        <f t="shared" si="2"/>
        <v>180</v>
      </c>
      <c r="B186" s="99" t="s">
        <v>1303</v>
      </c>
      <c r="C186" s="100" t="s">
        <v>1011</v>
      </c>
      <c r="D186" s="100">
        <v>65</v>
      </c>
      <c r="E186" s="92" t="s">
        <v>1301</v>
      </c>
      <c r="F186" s="92" t="s">
        <v>1302</v>
      </c>
      <c r="G186" s="92" t="s">
        <v>921</v>
      </c>
      <c r="H186" s="90" t="s">
        <v>921</v>
      </c>
      <c r="I186" s="107">
        <v>42287</v>
      </c>
      <c r="J186" s="94" t="s">
        <v>115</v>
      </c>
      <c r="K186" s="101">
        <v>35000000</v>
      </c>
      <c r="L186" s="102"/>
      <c r="M186" s="101"/>
      <c r="N186" s="101"/>
      <c r="O186" s="101"/>
    </row>
    <row r="187" spans="1:18" x14ac:dyDescent="0.3">
      <c r="A187" s="67">
        <f t="shared" si="2"/>
        <v>181</v>
      </c>
      <c r="B187" s="99" t="s">
        <v>1304</v>
      </c>
      <c r="C187" s="100" t="s">
        <v>1011</v>
      </c>
      <c r="D187" s="100">
        <v>65</v>
      </c>
      <c r="E187" s="92" t="s">
        <v>1305</v>
      </c>
      <c r="F187" s="92" t="s">
        <v>347</v>
      </c>
      <c r="G187" s="92" t="s">
        <v>1294</v>
      </c>
      <c r="H187" s="90" t="s">
        <v>484</v>
      </c>
      <c r="I187" s="107">
        <v>42288</v>
      </c>
      <c r="J187" s="94" t="s">
        <v>115</v>
      </c>
      <c r="K187" s="101">
        <v>15000000</v>
      </c>
      <c r="L187" s="102"/>
      <c r="M187" s="101"/>
      <c r="N187" s="101"/>
      <c r="O187" s="101"/>
    </row>
    <row r="188" spans="1:18" s="1" customFormat="1" ht="13.8" x14ac:dyDescent="0.3">
      <c r="A188" s="67">
        <f t="shared" si="2"/>
        <v>182</v>
      </c>
      <c r="B188" s="99" t="s">
        <v>248</v>
      </c>
      <c r="C188" s="100" t="s">
        <v>1011</v>
      </c>
      <c r="D188" s="100">
        <v>55</v>
      </c>
      <c r="E188" s="92" t="s">
        <v>1306</v>
      </c>
      <c r="F188" s="92" t="s">
        <v>407</v>
      </c>
      <c r="G188" s="92" t="s">
        <v>71</v>
      </c>
      <c r="H188" s="90" t="s">
        <v>72</v>
      </c>
      <c r="I188" s="107">
        <v>42291</v>
      </c>
      <c r="J188" s="94" t="s">
        <v>115</v>
      </c>
      <c r="K188" s="101">
        <v>5000000</v>
      </c>
      <c r="L188" s="102"/>
      <c r="M188" s="101"/>
      <c r="N188" s="101"/>
      <c r="O188" s="101"/>
    </row>
    <row r="189" spans="1:18" x14ac:dyDescent="0.3">
      <c r="A189" s="67">
        <f t="shared" si="2"/>
        <v>183</v>
      </c>
      <c r="B189" s="99" t="s">
        <v>1307</v>
      </c>
      <c r="C189" s="100" t="s">
        <v>1011</v>
      </c>
      <c r="D189" s="100"/>
      <c r="E189" s="92" t="s">
        <v>1308</v>
      </c>
      <c r="F189" s="92" t="s">
        <v>1309</v>
      </c>
      <c r="G189" s="92" t="s">
        <v>840</v>
      </c>
      <c r="H189" s="90" t="s">
        <v>839</v>
      </c>
      <c r="I189" s="107">
        <v>42292</v>
      </c>
      <c r="J189" s="94" t="s">
        <v>115</v>
      </c>
      <c r="K189" s="101">
        <v>12000000</v>
      </c>
      <c r="L189" s="102"/>
      <c r="M189" s="101"/>
      <c r="N189" s="101"/>
      <c r="O189" s="101"/>
    </row>
    <row r="190" spans="1:18" s="1" customFormat="1" ht="13.8" x14ac:dyDescent="0.3">
      <c r="A190" s="67">
        <f t="shared" si="2"/>
        <v>184</v>
      </c>
      <c r="B190" s="99" t="s">
        <v>1310</v>
      </c>
      <c r="C190" s="100" t="s">
        <v>1011</v>
      </c>
      <c r="D190" s="100"/>
      <c r="E190" s="92" t="s">
        <v>1308</v>
      </c>
      <c r="F190" s="92" t="s">
        <v>1311</v>
      </c>
      <c r="G190" s="92" t="s">
        <v>840</v>
      </c>
      <c r="H190" s="90" t="s">
        <v>839</v>
      </c>
      <c r="I190" s="107">
        <v>42292</v>
      </c>
      <c r="J190" s="94" t="s">
        <v>115</v>
      </c>
      <c r="K190" s="101">
        <v>12000000</v>
      </c>
      <c r="L190" s="102"/>
      <c r="M190" s="101"/>
      <c r="N190" s="101"/>
      <c r="O190" s="101"/>
    </row>
    <row r="191" spans="1:18" s="1" customFormat="1" ht="13.8" x14ac:dyDescent="0.3">
      <c r="A191" s="67">
        <f t="shared" si="2"/>
        <v>185</v>
      </c>
      <c r="B191" s="99" t="s">
        <v>1312</v>
      </c>
      <c r="C191" s="100" t="s">
        <v>1011</v>
      </c>
      <c r="D191" s="100">
        <v>37</v>
      </c>
      <c r="E191" s="92" t="s">
        <v>332</v>
      </c>
      <c r="F191" s="92" t="s">
        <v>109</v>
      </c>
      <c r="G191" s="92" t="s">
        <v>507</v>
      </c>
      <c r="H191" s="90" t="s">
        <v>484</v>
      </c>
      <c r="I191" s="107">
        <v>42293</v>
      </c>
      <c r="J191" s="94" t="s">
        <v>417</v>
      </c>
      <c r="K191" s="101">
        <v>15000000</v>
      </c>
      <c r="L191" s="102"/>
      <c r="M191" s="101"/>
      <c r="N191" s="101"/>
      <c r="O191" s="101"/>
      <c r="P191" s="50"/>
      <c r="Q191" s="50"/>
      <c r="R191" s="50"/>
    </row>
    <row r="192" spans="1:18" s="1" customFormat="1" ht="13.8" x14ac:dyDescent="0.3">
      <c r="A192" s="67">
        <f t="shared" si="2"/>
        <v>186</v>
      </c>
      <c r="B192" s="99" t="s">
        <v>1313</v>
      </c>
      <c r="C192" s="100" t="s">
        <v>1011</v>
      </c>
      <c r="D192" s="100">
        <v>51</v>
      </c>
      <c r="E192" s="92" t="s">
        <v>1314</v>
      </c>
      <c r="F192" s="92" t="s">
        <v>354</v>
      </c>
      <c r="G192" s="92" t="s">
        <v>788</v>
      </c>
      <c r="H192" s="90" t="s">
        <v>794</v>
      </c>
      <c r="I192" s="107">
        <v>42295</v>
      </c>
      <c r="J192" s="94" t="s">
        <v>1315</v>
      </c>
      <c r="K192" s="101"/>
      <c r="L192" s="102"/>
      <c r="M192" s="101"/>
      <c r="N192" s="101"/>
      <c r="O192" s="101"/>
      <c r="P192" s="50" t="s">
        <v>1316</v>
      </c>
      <c r="Q192" s="50"/>
      <c r="R192" s="50"/>
    </row>
    <row r="193" spans="1:18" ht="13.8" x14ac:dyDescent="0.3">
      <c r="A193" s="67">
        <f t="shared" si="2"/>
        <v>187</v>
      </c>
      <c r="B193" s="99" t="s">
        <v>1317</v>
      </c>
      <c r="C193" s="100" t="s">
        <v>1011</v>
      </c>
      <c r="D193" s="100">
        <v>45</v>
      </c>
      <c r="E193" s="92" t="s">
        <v>1318</v>
      </c>
      <c r="F193" s="92" t="s">
        <v>1206</v>
      </c>
      <c r="G193" s="92" t="s">
        <v>507</v>
      </c>
      <c r="H193" s="90" t="s">
        <v>484</v>
      </c>
      <c r="I193" s="107">
        <v>42297</v>
      </c>
      <c r="J193" s="94" t="s">
        <v>115</v>
      </c>
      <c r="K193" s="101">
        <v>1500000</v>
      </c>
      <c r="L193" s="102"/>
      <c r="M193" s="101"/>
      <c r="N193" s="101"/>
      <c r="O193" s="101"/>
      <c r="P193" s="1"/>
      <c r="Q193" s="1"/>
      <c r="R193" s="1"/>
    </row>
    <row r="194" spans="1:18" s="1" customFormat="1" ht="13.8" x14ac:dyDescent="0.3">
      <c r="A194" s="67">
        <f t="shared" si="2"/>
        <v>188</v>
      </c>
      <c r="B194" s="99" t="s">
        <v>1319</v>
      </c>
      <c r="C194" s="100" t="s">
        <v>1011</v>
      </c>
      <c r="D194" s="100">
        <v>75</v>
      </c>
      <c r="E194" s="92" t="s">
        <v>1320</v>
      </c>
      <c r="F194" s="92" t="s">
        <v>102</v>
      </c>
      <c r="G194" s="92" t="s">
        <v>1056</v>
      </c>
      <c r="H194" s="90" t="s">
        <v>794</v>
      </c>
      <c r="I194" s="107">
        <v>42299</v>
      </c>
      <c r="J194" s="94" t="s">
        <v>1315</v>
      </c>
      <c r="K194" s="101"/>
      <c r="L194" s="102"/>
      <c r="M194" s="101"/>
      <c r="N194" s="101"/>
      <c r="O194" s="101"/>
      <c r="P194" s="1" t="s">
        <v>1321</v>
      </c>
    </row>
    <row r="195" spans="1:18" s="1" customFormat="1" ht="13.8" x14ac:dyDescent="0.3">
      <c r="A195" s="67">
        <f t="shared" si="2"/>
        <v>189</v>
      </c>
      <c r="B195" s="99" t="s">
        <v>1322</v>
      </c>
      <c r="C195" s="100" t="s">
        <v>1011</v>
      </c>
      <c r="D195" s="100"/>
      <c r="E195" s="92" t="s">
        <v>1323</v>
      </c>
      <c r="F195" s="92" t="s">
        <v>1324</v>
      </c>
      <c r="G195" s="92" t="s">
        <v>1323</v>
      </c>
      <c r="H195" s="90" t="s">
        <v>604</v>
      </c>
      <c r="I195" s="107">
        <v>42300</v>
      </c>
      <c r="J195" s="94" t="s">
        <v>115</v>
      </c>
      <c r="K195" s="101">
        <v>25000000</v>
      </c>
      <c r="L195" s="102"/>
      <c r="M195" s="101"/>
      <c r="N195" s="101"/>
      <c r="O195" s="101"/>
    </row>
    <row r="196" spans="1:18" s="1" customFormat="1" ht="13.8" x14ac:dyDescent="0.3">
      <c r="A196" s="67">
        <f t="shared" si="2"/>
        <v>190</v>
      </c>
      <c r="B196" s="99" t="s">
        <v>1325</v>
      </c>
      <c r="C196" s="100" t="s">
        <v>1011</v>
      </c>
      <c r="D196" s="100">
        <v>61</v>
      </c>
      <c r="E196" s="92" t="s">
        <v>1326</v>
      </c>
      <c r="F196" s="92" t="s">
        <v>1327</v>
      </c>
      <c r="G196" s="92"/>
      <c r="H196" s="90"/>
      <c r="I196" s="107">
        <v>42302</v>
      </c>
      <c r="J196" s="94" t="s">
        <v>115</v>
      </c>
      <c r="K196" s="101">
        <v>35000000</v>
      </c>
      <c r="L196" s="102"/>
      <c r="M196" s="101"/>
      <c r="N196" s="101"/>
      <c r="O196" s="101"/>
    </row>
    <row r="197" spans="1:18" s="1" customFormat="1" ht="13.8" x14ac:dyDescent="0.3">
      <c r="A197" s="146">
        <f t="shared" si="2"/>
        <v>191</v>
      </c>
      <c r="B197" s="147" t="s">
        <v>1328</v>
      </c>
      <c r="C197" s="148" t="s">
        <v>1011</v>
      </c>
      <c r="D197" s="148"/>
      <c r="E197" s="149" t="s">
        <v>1329</v>
      </c>
      <c r="F197" s="149" t="s">
        <v>73</v>
      </c>
      <c r="G197" s="149" t="s">
        <v>1330</v>
      </c>
      <c r="H197" s="150" t="s">
        <v>468</v>
      </c>
      <c r="I197" s="151">
        <v>42311</v>
      </c>
      <c r="J197" s="152" t="s">
        <v>115</v>
      </c>
      <c r="K197" s="153">
        <v>6000000</v>
      </c>
      <c r="L197" s="154"/>
      <c r="M197" s="153"/>
      <c r="N197" s="153"/>
      <c r="O197" s="153"/>
    </row>
    <row r="198" spans="1:18" s="1" customFormat="1" ht="20.25" customHeight="1" x14ac:dyDescent="0.3">
      <c r="A198" s="155"/>
      <c r="B198" s="156" t="s">
        <v>961</v>
      </c>
      <c r="C198" s="157"/>
      <c r="D198" s="158"/>
      <c r="E198" s="159"/>
      <c r="F198" s="159"/>
      <c r="G198" s="159"/>
      <c r="H198" s="159"/>
      <c r="I198" s="159"/>
      <c r="J198" s="159"/>
      <c r="K198" s="160">
        <f>SUM(K7:K197)</f>
        <v>1485332000</v>
      </c>
      <c r="L198" s="160">
        <f>SUM(L7:L197)</f>
        <v>17500000</v>
      </c>
      <c r="M198" s="160"/>
      <c r="N198" s="160"/>
      <c r="O198" s="160"/>
    </row>
    <row r="199" spans="1:18" x14ac:dyDescent="0.3">
      <c r="A199" s="161"/>
      <c r="B199" s="162"/>
      <c r="C199" s="163"/>
      <c r="D199" s="163"/>
      <c r="E199" s="161"/>
      <c r="F199" s="161"/>
      <c r="G199" s="161"/>
      <c r="H199" s="161"/>
      <c r="I199" s="161"/>
      <c r="J199" s="161"/>
      <c r="K199" s="164"/>
      <c r="L199" s="161"/>
      <c r="M199" s="161"/>
      <c r="N199" s="161"/>
      <c r="O199" s="161"/>
    </row>
    <row r="200" spans="1:18" ht="13.8" x14ac:dyDescent="0.25">
      <c r="A200" s="161"/>
      <c r="B200" s="165"/>
      <c r="C200" s="166"/>
      <c r="D200" s="167"/>
      <c r="E200" s="168"/>
      <c r="F200" s="169"/>
      <c r="G200" s="168"/>
      <c r="H200" s="161"/>
      <c r="I200" s="161"/>
      <c r="J200" s="6" t="s">
        <v>1331</v>
      </c>
      <c r="K200" s="49"/>
      <c r="L200" s="161"/>
      <c r="M200" s="163"/>
      <c r="N200" s="163">
        <f>COUNTIF($K$7:$K$167,"Meninggal Dunia")</f>
        <v>0</v>
      </c>
      <c r="O200" s="163"/>
    </row>
    <row r="201" spans="1:18" x14ac:dyDescent="0.25">
      <c r="A201" s="161"/>
      <c r="B201" s="165"/>
      <c r="C201" s="166"/>
      <c r="D201" s="170"/>
      <c r="E201" s="168"/>
      <c r="F201" s="169"/>
      <c r="G201" s="168"/>
      <c r="H201" s="161"/>
      <c r="I201" s="161"/>
      <c r="J201" s="163" t="s">
        <v>966</v>
      </c>
      <c r="K201" s="49"/>
      <c r="L201" s="161"/>
      <c r="M201" s="163"/>
      <c r="N201" s="163"/>
      <c r="O201" s="163"/>
    </row>
    <row r="202" spans="1:18" x14ac:dyDescent="0.25">
      <c r="A202" s="161"/>
      <c r="B202" s="165"/>
      <c r="C202" s="166"/>
      <c r="D202" s="170"/>
      <c r="E202" s="168"/>
      <c r="F202" s="169"/>
      <c r="G202" s="168"/>
      <c r="H202" s="161"/>
      <c r="I202" s="161"/>
      <c r="J202" s="163" t="s">
        <v>1332</v>
      </c>
      <c r="K202" s="49"/>
      <c r="L202" s="161"/>
      <c r="M202" s="163"/>
      <c r="N202" s="163"/>
      <c r="O202" s="163"/>
    </row>
    <row r="203" spans="1:18" x14ac:dyDescent="0.3">
      <c r="A203" s="161"/>
      <c r="B203" s="165"/>
      <c r="C203" s="166"/>
      <c r="D203" s="170"/>
      <c r="E203" s="168"/>
      <c r="F203" s="171"/>
      <c r="G203" s="168"/>
      <c r="H203" s="161"/>
      <c r="I203" s="161"/>
      <c r="J203" s="163"/>
      <c r="K203" s="49"/>
      <c r="L203" s="161"/>
      <c r="M203" s="163"/>
      <c r="N203" s="163"/>
      <c r="O203" s="163"/>
    </row>
    <row r="204" spans="1:18" x14ac:dyDescent="0.25">
      <c r="A204" s="161"/>
      <c r="B204" s="165"/>
      <c r="C204" s="166"/>
      <c r="D204" s="170"/>
      <c r="E204" s="168"/>
      <c r="F204" s="169"/>
      <c r="G204" s="168"/>
      <c r="H204" s="161"/>
      <c r="I204" s="161"/>
      <c r="J204" s="163"/>
      <c r="K204" s="49"/>
      <c r="L204" s="161"/>
      <c r="M204" s="163"/>
      <c r="N204" s="163"/>
      <c r="O204" s="163"/>
    </row>
    <row r="205" spans="1:18" x14ac:dyDescent="0.25">
      <c r="A205" s="161"/>
      <c r="B205" s="172"/>
      <c r="C205" s="166"/>
      <c r="D205" s="170"/>
      <c r="E205" s="168"/>
      <c r="F205" s="169"/>
      <c r="G205" s="168"/>
      <c r="H205" s="161"/>
      <c r="I205" s="161"/>
      <c r="J205" s="163"/>
      <c r="K205" s="49"/>
      <c r="L205" s="161"/>
      <c r="M205" s="163"/>
      <c r="N205" s="163"/>
      <c r="O205" s="163"/>
    </row>
    <row r="206" spans="1:18" x14ac:dyDescent="0.25">
      <c r="A206" s="161"/>
      <c r="B206" s="172"/>
      <c r="C206" s="166"/>
      <c r="D206" s="170"/>
      <c r="E206" s="168"/>
      <c r="F206" s="169"/>
      <c r="G206" s="168"/>
      <c r="H206" s="161"/>
      <c r="I206" s="161"/>
      <c r="J206" s="173" t="s">
        <v>968</v>
      </c>
      <c r="K206" s="49"/>
      <c r="L206" s="161"/>
      <c r="M206" s="173"/>
      <c r="N206" s="173"/>
      <c r="O206" s="173"/>
    </row>
    <row r="207" spans="1:18" x14ac:dyDescent="0.25">
      <c r="A207" s="161"/>
      <c r="B207" s="172"/>
      <c r="C207" s="166"/>
      <c r="D207" s="170"/>
      <c r="E207" s="168"/>
      <c r="F207" s="169"/>
      <c r="G207" s="168"/>
      <c r="H207" s="161"/>
      <c r="I207" s="161"/>
      <c r="J207" s="163" t="s">
        <v>969</v>
      </c>
      <c r="K207" s="49"/>
      <c r="L207" s="161"/>
      <c r="M207" s="163"/>
      <c r="N207" s="163"/>
      <c r="O207" s="163"/>
    </row>
    <row r="208" spans="1:18" ht="13.8" x14ac:dyDescent="0.3">
      <c r="B208" s="174"/>
      <c r="C208" s="175"/>
      <c r="D208" s="176"/>
      <c r="E208" s="177"/>
      <c r="F208" s="178"/>
      <c r="G208" s="177"/>
    </row>
    <row r="209" spans="2:7" ht="13.8" x14ac:dyDescent="0.3">
      <c r="B209" s="174"/>
      <c r="C209" s="175"/>
      <c r="D209" s="176"/>
      <c r="E209" s="177"/>
      <c r="F209" s="178"/>
      <c r="G209" s="177"/>
    </row>
    <row r="210" spans="2:7" ht="13.8" x14ac:dyDescent="0.3">
      <c r="B210" s="179"/>
      <c r="C210" s="176"/>
      <c r="D210" s="176"/>
      <c r="E210" s="177"/>
      <c r="F210" s="178"/>
      <c r="G210" s="177"/>
    </row>
  </sheetData>
  <dataConsolidate/>
  <mergeCells count="1">
    <mergeCell ref="E5:H5"/>
  </mergeCells>
  <printOptions horizontalCentered="1"/>
  <pageMargins left="0" right="7.874015748031496E-2" top="0.78740157480314965" bottom="0.39370078740157483" header="0" footer="0"/>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72"/>
  <sheetViews>
    <sheetView zoomScale="140" zoomScaleNormal="140" workbookViewId="0">
      <selection activeCell="A7" sqref="A7:IV7"/>
    </sheetView>
  </sheetViews>
  <sheetFormatPr defaultColWidth="9.109375" defaultRowHeight="13.2" x14ac:dyDescent="0.3"/>
  <cols>
    <col min="1" max="1" width="6" style="50" customWidth="1"/>
    <col min="2" max="2" width="22.44140625" style="180" customWidth="1"/>
    <col min="3" max="3" width="4.6640625" style="181" customWidth="1"/>
    <col min="4" max="4" width="6.33203125" style="181" customWidth="1"/>
    <col min="5" max="5" width="18.6640625" style="50" customWidth="1"/>
    <col min="6" max="6" width="8.6640625" style="50" customWidth="1"/>
    <col min="7" max="7" width="15.88671875" style="50" customWidth="1"/>
    <col min="8" max="8" width="14.109375" style="50" customWidth="1"/>
    <col min="9" max="9" width="11.6640625" style="50" customWidth="1"/>
    <col min="10" max="10" width="17.5546875" style="50" customWidth="1"/>
    <col min="11" max="11" width="13.109375" style="50" customWidth="1"/>
    <col min="12" max="12" width="13.88671875" style="50" bestFit="1" customWidth="1"/>
    <col min="13" max="14" width="15.6640625" style="50" customWidth="1"/>
    <col min="15" max="15" width="9.109375" style="50"/>
    <col min="16" max="16" width="13.109375" style="50" bestFit="1" customWidth="1"/>
    <col min="17" max="16384" width="9.109375" style="50"/>
  </cols>
  <sheetData>
    <row r="1" spans="1:15" ht="13.8" x14ac:dyDescent="0.3">
      <c r="A1" s="48" t="s">
        <v>995</v>
      </c>
      <c r="B1" s="48"/>
      <c r="C1" s="48"/>
      <c r="D1" s="48"/>
      <c r="E1" s="48"/>
      <c r="F1" s="48"/>
      <c r="G1" s="48"/>
      <c r="H1" s="48"/>
      <c r="I1" s="48"/>
      <c r="J1" s="48"/>
      <c r="K1" s="49"/>
      <c r="L1" s="49"/>
      <c r="M1" s="49"/>
      <c r="N1" s="49"/>
    </row>
    <row r="2" spans="1:15" ht="13.8" x14ac:dyDescent="0.3">
      <c r="A2" s="48" t="s">
        <v>962</v>
      </c>
      <c r="B2" s="48"/>
      <c r="C2" s="48"/>
      <c r="D2" s="48"/>
      <c r="E2" s="48"/>
      <c r="F2" s="48"/>
      <c r="G2" s="48"/>
      <c r="H2" s="48"/>
      <c r="I2" s="48"/>
      <c r="J2" s="48"/>
      <c r="K2" s="49"/>
      <c r="L2" s="49"/>
      <c r="M2" s="49"/>
      <c r="N2" s="49"/>
    </row>
    <row r="3" spans="1:15" ht="13.8" x14ac:dyDescent="0.3">
      <c r="A3" s="48" t="s">
        <v>1591</v>
      </c>
      <c r="B3" s="48"/>
      <c r="C3" s="48"/>
      <c r="D3" s="48"/>
      <c r="E3" s="48"/>
      <c r="F3" s="48"/>
      <c r="G3" s="48"/>
      <c r="H3" s="48"/>
      <c r="I3" s="48"/>
      <c r="J3" s="48"/>
      <c r="K3" s="49"/>
      <c r="L3" s="49"/>
      <c r="M3" s="49"/>
      <c r="N3" s="49"/>
    </row>
    <row r="4" spans="1:15" x14ac:dyDescent="0.3">
      <c r="A4" s="49"/>
      <c r="B4" s="51"/>
      <c r="C4" s="52"/>
      <c r="D4" s="52"/>
      <c r="E4" s="49"/>
      <c r="F4" s="49"/>
      <c r="G4" s="49"/>
      <c r="H4" s="49"/>
      <c r="I4" s="49"/>
      <c r="J4" s="49"/>
      <c r="K4" s="49"/>
      <c r="L4" s="49"/>
      <c r="M4" s="49"/>
      <c r="N4" s="49"/>
    </row>
    <row r="5" spans="1:15" x14ac:dyDescent="0.3">
      <c r="A5" s="53" t="s">
        <v>997</v>
      </c>
      <c r="B5" s="53" t="s">
        <v>74</v>
      </c>
      <c r="C5" s="621" t="s">
        <v>998</v>
      </c>
      <c r="D5" s="53" t="s">
        <v>999</v>
      </c>
      <c r="E5" s="615" t="s">
        <v>1000</v>
      </c>
      <c r="F5" s="615"/>
      <c r="G5" s="615"/>
      <c r="H5" s="615"/>
      <c r="I5" s="53" t="s">
        <v>81</v>
      </c>
      <c r="J5" s="53" t="s">
        <v>83</v>
      </c>
      <c r="K5" s="53" t="s">
        <v>1001</v>
      </c>
      <c r="L5" s="53" t="s">
        <v>85</v>
      </c>
      <c r="M5" s="53" t="s">
        <v>83</v>
      </c>
      <c r="N5" s="212"/>
    </row>
    <row r="6" spans="1:15" x14ac:dyDescent="0.3">
      <c r="A6" s="55" t="s">
        <v>415</v>
      </c>
      <c r="B6" s="55" t="s">
        <v>75</v>
      </c>
      <c r="C6" s="622"/>
      <c r="D6" s="55" t="s">
        <v>1003</v>
      </c>
      <c r="E6" s="55" t="s">
        <v>77</v>
      </c>
      <c r="F6" s="55" t="s">
        <v>78</v>
      </c>
      <c r="G6" s="55" t="s">
        <v>79</v>
      </c>
      <c r="H6" s="55" t="s">
        <v>80</v>
      </c>
      <c r="I6" s="55" t="s">
        <v>82</v>
      </c>
      <c r="J6" s="55" t="s">
        <v>84</v>
      </c>
      <c r="K6" s="55" t="s">
        <v>75</v>
      </c>
      <c r="L6" s="55" t="s">
        <v>86</v>
      </c>
      <c r="M6" s="55" t="s">
        <v>1005</v>
      </c>
      <c r="N6" s="212"/>
    </row>
    <row r="7" spans="1:15" ht="15" customHeight="1" x14ac:dyDescent="0.3">
      <c r="A7" s="57">
        <v>1</v>
      </c>
      <c r="B7" s="58" t="s">
        <v>1592</v>
      </c>
      <c r="C7" s="59" t="s">
        <v>1011</v>
      </c>
      <c r="D7" s="59">
        <v>40</v>
      </c>
      <c r="E7" s="60" t="s">
        <v>442</v>
      </c>
      <c r="F7" s="213" t="s">
        <v>1593</v>
      </c>
      <c r="G7" s="62" t="s">
        <v>464</v>
      </c>
      <c r="H7" s="62" t="s">
        <v>468</v>
      </c>
      <c r="I7" s="63">
        <v>42391</v>
      </c>
      <c r="J7" s="64" t="s">
        <v>115</v>
      </c>
      <c r="K7" s="66" t="s">
        <v>1594</v>
      </c>
      <c r="L7" s="214">
        <v>5000000</v>
      </c>
      <c r="M7" s="66" t="s">
        <v>1595</v>
      </c>
      <c r="N7" s="215"/>
    </row>
    <row r="8" spans="1:15" s="1" customFormat="1" ht="15" customHeight="1" x14ac:dyDescent="0.3">
      <c r="A8" s="67">
        <f>A7+1</f>
        <v>2</v>
      </c>
      <c r="B8" s="68" t="s">
        <v>1596</v>
      </c>
      <c r="C8" s="69" t="s">
        <v>1011</v>
      </c>
      <c r="D8" s="69">
        <v>70</v>
      </c>
      <c r="E8" s="70" t="s">
        <v>1597</v>
      </c>
      <c r="F8" s="71" t="s">
        <v>461</v>
      </c>
      <c r="G8" s="72" t="s">
        <v>526</v>
      </c>
      <c r="H8" s="72" t="s">
        <v>527</v>
      </c>
      <c r="I8" s="73">
        <v>42380</v>
      </c>
      <c r="J8" s="74" t="s">
        <v>115</v>
      </c>
      <c r="K8" s="76" t="s">
        <v>1594</v>
      </c>
      <c r="L8" s="216">
        <v>7000000</v>
      </c>
      <c r="M8" s="76" t="s">
        <v>1598</v>
      </c>
      <c r="N8" s="215"/>
      <c r="O8" s="50"/>
    </row>
    <row r="9" spans="1:15" ht="15" customHeight="1" x14ac:dyDescent="0.3">
      <c r="A9" s="67">
        <f t="shared" ref="A9:A28" si="0">A8+1</f>
        <v>3</v>
      </c>
      <c r="B9" s="68" t="s">
        <v>1599</v>
      </c>
      <c r="C9" s="69"/>
      <c r="D9" s="69"/>
      <c r="E9" s="70" t="s">
        <v>1054</v>
      </c>
      <c r="F9" s="72" t="s">
        <v>1111</v>
      </c>
      <c r="G9" s="72" t="s">
        <v>1056</v>
      </c>
      <c r="H9" s="72" t="s">
        <v>604</v>
      </c>
      <c r="I9" s="73">
        <v>42375</v>
      </c>
      <c r="J9" s="74" t="s">
        <v>115</v>
      </c>
      <c r="K9" s="217" t="s">
        <v>1600</v>
      </c>
      <c r="L9" s="216">
        <v>30000000</v>
      </c>
      <c r="M9" s="76" t="s">
        <v>1598</v>
      </c>
      <c r="N9" s="215"/>
      <c r="O9" s="50" t="s">
        <v>1601</v>
      </c>
    </row>
    <row r="10" spans="1:15" s="1" customFormat="1" ht="13.5" customHeight="1" x14ac:dyDescent="0.3">
      <c r="A10" s="67">
        <f t="shared" si="0"/>
        <v>4</v>
      </c>
      <c r="B10" s="68" t="s">
        <v>1602</v>
      </c>
      <c r="C10" s="69" t="s">
        <v>1011</v>
      </c>
      <c r="D10" s="69">
        <v>48</v>
      </c>
      <c r="E10" s="70" t="s">
        <v>1579</v>
      </c>
      <c r="F10" s="77" t="s">
        <v>1603</v>
      </c>
      <c r="G10" s="72" t="s">
        <v>1025</v>
      </c>
      <c r="H10" s="72" t="s">
        <v>839</v>
      </c>
      <c r="I10" s="73">
        <v>42379</v>
      </c>
      <c r="J10" s="74" t="s">
        <v>1604</v>
      </c>
      <c r="K10" s="76" t="s">
        <v>973</v>
      </c>
      <c r="L10" s="216" t="s">
        <v>119</v>
      </c>
      <c r="M10" s="76"/>
      <c r="N10" s="76"/>
      <c r="O10" s="74" t="s">
        <v>1321</v>
      </c>
    </row>
    <row r="11" spans="1:15" s="1" customFormat="1" ht="13.5" customHeight="1" x14ac:dyDescent="0.3">
      <c r="A11" s="67">
        <f t="shared" si="0"/>
        <v>5</v>
      </c>
      <c r="B11" s="68" t="s">
        <v>1605</v>
      </c>
      <c r="C11" s="69" t="s">
        <v>1011</v>
      </c>
      <c r="D11" s="69">
        <v>80</v>
      </c>
      <c r="E11" s="70" t="s">
        <v>830</v>
      </c>
      <c r="F11" s="77" t="s">
        <v>1092</v>
      </c>
      <c r="G11" s="72" t="s">
        <v>1606</v>
      </c>
      <c r="H11" s="72" t="s">
        <v>604</v>
      </c>
      <c r="I11" s="73">
        <v>42379</v>
      </c>
      <c r="J11" s="74" t="s">
        <v>1607</v>
      </c>
      <c r="K11" s="76" t="s">
        <v>973</v>
      </c>
      <c r="L11" s="216" t="s">
        <v>119</v>
      </c>
      <c r="M11" s="76"/>
      <c r="N11" s="76"/>
      <c r="O11" s="74" t="s">
        <v>1608</v>
      </c>
    </row>
    <row r="12" spans="1:15" s="1" customFormat="1" ht="13.5" customHeight="1" x14ac:dyDescent="0.3">
      <c r="A12" s="67">
        <f t="shared" si="0"/>
        <v>6</v>
      </c>
      <c r="B12" s="68" t="s">
        <v>1609</v>
      </c>
      <c r="C12" s="72" t="s">
        <v>1011</v>
      </c>
      <c r="D12" s="69">
        <v>48</v>
      </c>
      <c r="E12" s="72" t="s">
        <v>1610</v>
      </c>
      <c r="F12" s="71" t="s">
        <v>994</v>
      </c>
      <c r="G12" s="72" t="s">
        <v>1611</v>
      </c>
      <c r="H12" s="72" t="s">
        <v>604</v>
      </c>
      <c r="I12" s="73">
        <v>42391</v>
      </c>
      <c r="J12" s="74" t="s">
        <v>417</v>
      </c>
      <c r="K12" s="76" t="s">
        <v>1594</v>
      </c>
      <c r="L12" s="216">
        <v>500000</v>
      </c>
      <c r="M12" s="76" t="s">
        <v>1595</v>
      </c>
      <c r="N12" s="215"/>
      <c r="O12" s="50"/>
    </row>
    <row r="13" spans="1:15" s="1" customFormat="1" ht="15" customHeight="1" x14ac:dyDescent="0.3">
      <c r="A13" s="67">
        <f t="shared" si="0"/>
        <v>7</v>
      </c>
      <c r="B13" s="68" t="s">
        <v>1612</v>
      </c>
      <c r="C13" s="72" t="s">
        <v>1011</v>
      </c>
      <c r="D13" s="69">
        <v>64</v>
      </c>
      <c r="E13" s="72" t="s">
        <v>1610</v>
      </c>
      <c r="F13" s="77" t="s">
        <v>1111</v>
      </c>
      <c r="G13" s="72" t="s">
        <v>1611</v>
      </c>
      <c r="H13" s="72" t="s">
        <v>604</v>
      </c>
      <c r="I13" s="73">
        <v>42391</v>
      </c>
      <c r="J13" s="74" t="s">
        <v>417</v>
      </c>
      <c r="K13" s="76" t="s">
        <v>1594</v>
      </c>
      <c r="L13" s="216">
        <v>700000</v>
      </c>
      <c r="M13" s="76" t="s">
        <v>1598</v>
      </c>
      <c r="N13" s="215"/>
      <c r="O13" s="50"/>
    </row>
    <row r="14" spans="1:15" s="1" customFormat="1" ht="15" customHeight="1" x14ac:dyDescent="0.3">
      <c r="A14" s="67">
        <f t="shared" si="0"/>
        <v>8</v>
      </c>
      <c r="B14" s="68" t="s">
        <v>1613</v>
      </c>
      <c r="C14" s="72" t="s">
        <v>1011</v>
      </c>
      <c r="D14" s="69">
        <v>65</v>
      </c>
      <c r="E14" s="72" t="s">
        <v>1610</v>
      </c>
      <c r="F14" s="71" t="s">
        <v>1055</v>
      </c>
      <c r="G14" s="72" t="s">
        <v>1611</v>
      </c>
      <c r="H14" s="72" t="s">
        <v>604</v>
      </c>
      <c r="I14" s="73">
        <v>42391</v>
      </c>
      <c r="J14" s="74" t="s">
        <v>417</v>
      </c>
      <c r="K14" s="76" t="s">
        <v>1594</v>
      </c>
      <c r="L14" s="216">
        <v>350000</v>
      </c>
      <c r="M14" s="76" t="s">
        <v>1595</v>
      </c>
      <c r="N14" s="215"/>
      <c r="O14" s="50"/>
    </row>
    <row r="15" spans="1:15" s="1" customFormat="1" ht="15" customHeight="1" x14ac:dyDescent="0.3">
      <c r="A15" s="67">
        <f t="shared" si="0"/>
        <v>9</v>
      </c>
      <c r="B15" s="68" t="s">
        <v>1614</v>
      </c>
      <c r="C15" s="72" t="s">
        <v>1011</v>
      </c>
      <c r="D15" s="69">
        <v>40</v>
      </c>
      <c r="E15" s="72" t="s">
        <v>1610</v>
      </c>
      <c r="F15" s="71" t="s">
        <v>1055</v>
      </c>
      <c r="G15" s="72" t="s">
        <v>1611</v>
      </c>
      <c r="H15" s="72" t="s">
        <v>604</v>
      </c>
      <c r="I15" s="73">
        <v>42391</v>
      </c>
      <c r="J15" s="74" t="s">
        <v>417</v>
      </c>
      <c r="K15" s="76" t="s">
        <v>1594</v>
      </c>
      <c r="L15" s="216">
        <v>500000</v>
      </c>
      <c r="M15" s="76" t="s">
        <v>1595</v>
      </c>
      <c r="N15" s="215"/>
      <c r="O15" s="50"/>
    </row>
    <row r="16" spans="1:15" s="1" customFormat="1" ht="15" customHeight="1" x14ac:dyDescent="0.3">
      <c r="A16" s="67">
        <f t="shared" si="0"/>
        <v>10</v>
      </c>
      <c r="B16" s="68" t="s">
        <v>1615</v>
      </c>
      <c r="C16" s="72" t="s">
        <v>1011</v>
      </c>
      <c r="D16" s="69" t="s">
        <v>119</v>
      </c>
      <c r="E16" s="72" t="s">
        <v>1610</v>
      </c>
      <c r="F16" s="71" t="s">
        <v>1055</v>
      </c>
      <c r="G16" s="72" t="s">
        <v>1611</v>
      </c>
      <c r="H16" s="72" t="s">
        <v>604</v>
      </c>
      <c r="I16" s="73">
        <v>42391</v>
      </c>
      <c r="J16" s="74" t="s">
        <v>417</v>
      </c>
      <c r="K16" s="76" t="s">
        <v>1594</v>
      </c>
      <c r="L16" s="216">
        <v>600000</v>
      </c>
      <c r="M16" s="76" t="s">
        <v>1595</v>
      </c>
      <c r="N16" s="215"/>
      <c r="O16" s="50"/>
    </row>
    <row r="17" spans="1:17" s="1" customFormat="1" ht="15" customHeight="1" x14ac:dyDescent="0.3">
      <c r="A17" s="67">
        <f t="shared" si="0"/>
        <v>11</v>
      </c>
      <c r="B17" s="68" t="s">
        <v>43</v>
      </c>
      <c r="C17" s="70" t="s">
        <v>1011</v>
      </c>
      <c r="D17" s="69" t="s">
        <v>119</v>
      </c>
      <c r="E17" s="72" t="s">
        <v>1610</v>
      </c>
      <c r="F17" s="71" t="s">
        <v>1055</v>
      </c>
      <c r="G17" s="72" t="s">
        <v>1611</v>
      </c>
      <c r="H17" s="72" t="s">
        <v>604</v>
      </c>
      <c r="I17" s="73">
        <v>42391</v>
      </c>
      <c r="J17" s="74" t="s">
        <v>417</v>
      </c>
      <c r="K17" s="76" t="s">
        <v>1594</v>
      </c>
      <c r="L17" s="216">
        <v>700000</v>
      </c>
      <c r="M17" s="76" t="s">
        <v>1595</v>
      </c>
      <c r="N17" s="215"/>
      <c r="O17" s="50"/>
    </row>
    <row r="18" spans="1:17" s="1" customFormat="1" ht="15" customHeight="1" x14ac:dyDescent="0.3">
      <c r="A18" s="67">
        <f t="shared" si="0"/>
        <v>12</v>
      </c>
      <c r="B18" s="68" t="s">
        <v>1616</v>
      </c>
      <c r="C18" s="72" t="s">
        <v>1011</v>
      </c>
      <c r="D18" s="69">
        <v>67</v>
      </c>
      <c r="E18" s="72" t="s">
        <v>1610</v>
      </c>
      <c r="F18" s="71" t="s">
        <v>1617</v>
      </c>
      <c r="G18" s="72" t="s">
        <v>1611</v>
      </c>
      <c r="H18" s="72" t="s">
        <v>604</v>
      </c>
      <c r="I18" s="73">
        <v>42391</v>
      </c>
      <c r="J18" s="74" t="s">
        <v>417</v>
      </c>
      <c r="K18" s="76" t="s">
        <v>1594</v>
      </c>
      <c r="L18" s="216">
        <v>700000</v>
      </c>
      <c r="M18" s="76" t="s">
        <v>1598</v>
      </c>
      <c r="N18" s="215"/>
      <c r="O18" s="50"/>
    </row>
    <row r="19" spans="1:17" ht="15" customHeight="1" x14ac:dyDescent="0.3">
      <c r="A19" s="67">
        <f t="shared" si="0"/>
        <v>13</v>
      </c>
      <c r="B19" s="82" t="s">
        <v>1618</v>
      </c>
      <c r="C19" s="72" t="s">
        <v>1011</v>
      </c>
      <c r="D19" s="83">
        <v>63</v>
      </c>
      <c r="E19" s="72" t="s">
        <v>1610</v>
      </c>
      <c r="F19" s="71" t="s">
        <v>1617</v>
      </c>
      <c r="G19" s="72" t="s">
        <v>1611</v>
      </c>
      <c r="H19" s="72" t="s">
        <v>604</v>
      </c>
      <c r="I19" s="73">
        <v>42391</v>
      </c>
      <c r="J19" s="74" t="s">
        <v>417</v>
      </c>
      <c r="K19" s="76" t="s">
        <v>1594</v>
      </c>
      <c r="L19" s="216">
        <v>500000</v>
      </c>
      <c r="M19" s="76" t="s">
        <v>1595</v>
      </c>
      <c r="N19" s="215"/>
    </row>
    <row r="20" spans="1:17" s="1" customFormat="1" ht="15" customHeight="1" x14ac:dyDescent="0.3">
      <c r="A20" s="67">
        <f t="shared" si="0"/>
        <v>14</v>
      </c>
      <c r="B20" s="68" t="s">
        <v>1619</v>
      </c>
      <c r="C20" s="72" t="s">
        <v>1011</v>
      </c>
      <c r="D20" s="69">
        <v>65</v>
      </c>
      <c r="E20" s="72" t="s">
        <v>1610</v>
      </c>
      <c r="F20" s="72" t="s">
        <v>994</v>
      </c>
      <c r="G20" s="72" t="s">
        <v>1611</v>
      </c>
      <c r="H20" s="72" t="s">
        <v>604</v>
      </c>
      <c r="I20" s="73">
        <v>42391</v>
      </c>
      <c r="J20" s="74" t="s">
        <v>417</v>
      </c>
      <c r="K20" s="76" t="s">
        <v>1594</v>
      </c>
      <c r="L20" s="216">
        <v>500000</v>
      </c>
      <c r="M20" s="76" t="s">
        <v>1595</v>
      </c>
      <c r="N20" s="215"/>
      <c r="O20" s="50"/>
    </row>
    <row r="21" spans="1:17" ht="15" customHeight="1" x14ac:dyDescent="0.3">
      <c r="A21" s="67">
        <f t="shared" si="0"/>
        <v>15</v>
      </c>
      <c r="B21" s="68" t="s">
        <v>1620</v>
      </c>
      <c r="C21" s="72" t="s">
        <v>1011</v>
      </c>
      <c r="D21" s="69">
        <v>80</v>
      </c>
      <c r="E21" s="72" t="s">
        <v>1610</v>
      </c>
      <c r="F21" s="72" t="s">
        <v>1111</v>
      </c>
      <c r="G21" s="72" t="s">
        <v>1611</v>
      </c>
      <c r="H21" s="72" t="s">
        <v>604</v>
      </c>
      <c r="I21" s="73">
        <v>42391</v>
      </c>
      <c r="J21" s="74" t="s">
        <v>417</v>
      </c>
      <c r="K21" s="76" t="s">
        <v>1594</v>
      </c>
      <c r="L21" s="216">
        <v>600000</v>
      </c>
      <c r="M21" s="76" t="s">
        <v>1595</v>
      </c>
      <c r="N21" s="215"/>
    </row>
    <row r="22" spans="1:17" ht="13.5" customHeight="1" x14ac:dyDescent="0.3">
      <c r="A22" s="67">
        <f t="shared" si="0"/>
        <v>16</v>
      </c>
      <c r="B22" s="68" t="s">
        <v>1621</v>
      </c>
      <c r="C22" s="69" t="s">
        <v>1011</v>
      </c>
      <c r="D22" s="69" t="s">
        <v>119</v>
      </c>
      <c r="E22" s="72" t="s">
        <v>1015</v>
      </c>
      <c r="F22" s="72" t="s">
        <v>1622</v>
      </c>
      <c r="G22" s="72" t="s">
        <v>1016</v>
      </c>
      <c r="H22" s="72" t="s">
        <v>1017</v>
      </c>
      <c r="I22" s="73">
        <v>42388</v>
      </c>
      <c r="J22" s="74" t="s">
        <v>417</v>
      </c>
      <c r="K22" s="76" t="s">
        <v>1594</v>
      </c>
      <c r="L22" s="216">
        <v>1000000</v>
      </c>
      <c r="M22" s="76" t="s">
        <v>1595</v>
      </c>
      <c r="N22" s="215"/>
    </row>
    <row r="23" spans="1:17" ht="15" customHeight="1" x14ac:dyDescent="0.3">
      <c r="A23" s="67">
        <f t="shared" si="0"/>
        <v>17</v>
      </c>
      <c r="B23" s="68" t="s">
        <v>1623</v>
      </c>
      <c r="C23" s="69" t="s">
        <v>1011</v>
      </c>
      <c r="D23" s="69" t="s">
        <v>119</v>
      </c>
      <c r="E23" s="72" t="s">
        <v>1015</v>
      </c>
      <c r="F23" s="72" t="s">
        <v>1622</v>
      </c>
      <c r="G23" s="72" t="s">
        <v>1016</v>
      </c>
      <c r="H23" s="72" t="s">
        <v>1017</v>
      </c>
      <c r="I23" s="73">
        <v>42388</v>
      </c>
      <c r="J23" s="74" t="s">
        <v>417</v>
      </c>
      <c r="K23" s="76" t="s">
        <v>1594</v>
      </c>
      <c r="L23" s="216">
        <v>2000000</v>
      </c>
      <c r="M23" s="76" t="s">
        <v>1598</v>
      </c>
      <c r="N23" s="215"/>
    </row>
    <row r="24" spans="1:17" s="1" customFormat="1" ht="15" customHeight="1" x14ac:dyDescent="0.3">
      <c r="A24" s="67">
        <f t="shared" si="0"/>
        <v>18</v>
      </c>
      <c r="B24" s="68" t="s">
        <v>1624</v>
      </c>
      <c r="C24" s="69" t="s">
        <v>1061</v>
      </c>
      <c r="D24" s="69" t="s">
        <v>119</v>
      </c>
      <c r="E24" s="72" t="s">
        <v>1015</v>
      </c>
      <c r="F24" s="72" t="s">
        <v>1622</v>
      </c>
      <c r="G24" s="72" t="s">
        <v>1016</v>
      </c>
      <c r="H24" s="72" t="s">
        <v>1017</v>
      </c>
      <c r="I24" s="73">
        <v>42388</v>
      </c>
      <c r="J24" s="74" t="s">
        <v>417</v>
      </c>
      <c r="K24" s="76" t="s">
        <v>1594</v>
      </c>
      <c r="L24" s="216">
        <v>500000</v>
      </c>
      <c r="M24" s="76" t="s">
        <v>1595</v>
      </c>
      <c r="N24" s="215"/>
      <c r="O24" s="50"/>
    </row>
    <row r="25" spans="1:17" s="1" customFormat="1" ht="15" customHeight="1" x14ac:dyDescent="0.3">
      <c r="A25" s="67">
        <f t="shared" si="0"/>
        <v>19</v>
      </c>
      <c r="B25" s="68" t="s">
        <v>19</v>
      </c>
      <c r="C25" s="69" t="s">
        <v>1011</v>
      </c>
      <c r="D25" s="69" t="s">
        <v>119</v>
      </c>
      <c r="E25" s="72" t="s">
        <v>1015</v>
      </c>
      <c r="F25" s="72" t="s">
        <v>1622</v>
      </c>
      <c r="G25" s="72" t="s">
        <v>1016</v>
      </c>
      <c r="H25" s="72" t="s">
        <v>1017</v>
      </c>
      <c r="I25" s="73">
        <v>42388</v>
      </c>
      <c r="J25" s="74" t="s">
        <v>417</v>
      </c>
      <c r="K25" s="76" t="s">
        <v>1594</v>
      </c>
      <c r="L25" s="216">
        <v>750000</v>
      </c>
      <c r="M25" s="76" t="s">
        <v>1595</v>
      </c>
      <c r="N25" s="215"/>
      <c r="O25" s="50"/>
    </row>
    <row r="26" spans="1:17" s="1" customFormat="1" ht="15" customHeight="1" x14ac:dyDescent="0.3">
      <c r="A26" s="67">
        <f t="shared" si="0"/>
        <v>20</v>
      </c>
      <c r="B26" s="68" t="s">
        <v>1625</v>
      </c>
      <c r="C26" s="69" t="s">
        <v>1061</v>
      </c>
      <c r="D26" s="69" t="s">
        <v>119</v>
      </c>
      <c r="E26" s="72" t="s">
        <v>1015</v>
      </c>
      <c r="F26" s="72" t="s">
        <v>1622</v>
      </c>
      <c r="G26" s="72" t="s">
        <v>1016</v>
      </c>
      <c r="H26" s="72" t="s">
        <v>1017</v>
      </c>
      <c r="I26" s="73">
        <v>42388</v>
      </c>
      <c r="J26" s="74" t="s">
        <v>417</v>
      </c>
      <c r="K26" s="76" t="s">
        <v>1594</v>
      </c>
      <c r="L26" s="216">
        <v>800000</v>
      </c>
      <c r="M26" s="76" t="s">
        <v>1595</v>
      </c>
      <c r="N26" s="215"/>
      <c r="O26" s="50"/>
      <c r="P26" s="50"/>
      <c r="Q26" s="50"/>
    </row>
    <row r="27" spans="1:17" ht="15" customHeight="1" x14ac:dyDescent="0.3">
      <c r="A27" s="67">
        <f t="shared" si="0"/>
        <v>21</v>
      </c>
      <c r="B27" s="68" t="s">
        <v>1626</v>
      </c>
      <c r="C27" s="69" t="s">
        <v>1011</v>
      </c>
      <c r="D27" s="69" t="s">
        <v>119</v>
      </c>
      <c r="E27" s="72" t="s">
        <v>1015</v>
      </c>
      <c r="F27" s="72" t="s">
        <v>1622</v>
      </c>
      <c r="G27" s="72" t="s">
        <v>1016</v>
      </c>
      <c r="H27" s="72" t="s">
        <v>1017</v>
      </c>
      <c r="I27" s="73">
        <v>42388</v>
      </c>
      <c r="J27" s="74" t="s">
        <v>417</v>
      </c>
      <c r="K27" s="76" t="s">
        <v>1594</v>
      </c>
      <c r="L27" s="216">
        <v>1000000</v>
      </c>
      <c r="M27" s="76" t="s">
        <v>1595</v>
      </c>
      <c r="N27" s="215"/>
      <c r="P27" s="1"/>
      <c r="Q27" s="1"/>
    </row>
    <row r="28" spans="1:17" ht="13.5" customHeight="1" x14ac:dyDescent="0.3">
      <c r="A28" s="67">
        <f t="shared" si="0"/>
        <v>22</v>
      </c>
      <c r="B28" s="68" t="s">
        <v>1627</v>
      </c>
      <c r="C28" s="69"/>
      <c r="D28" s="69"/>
      <c r="E28" s="72" t="s">
        <v>1628</v>
      </c>
      <c r="F28" s="77" t="s">
        <v>1622</v>
      </c>
      <c r="G28" s="72" t="s">
        <v>604</v>
      </c>
      <c r="H28" s="72" t="s">
        <v>604</v>
      </c>
      <c r="I28" s="73">
        <v>42400</v>
      </c>
      <c r="J28" s="74" t="s">
        <v>417</v>
      </c>
      <c r="K28" s="217" t="s">
        <v>1629</v>
      </c>
      <c r="L28" s="216" t="s">
        <v>119</v>
      </c>
      <c r="M28" s="76" t="s">
        <v>1595</v>
      </c>
      <c r="N28" s="215"/>
    </row>
    <row r="29" spans="1:17" ht="13.5" customHeight="1" x14ac:dyDescent="0.3">
      <c r="A29" s="67"/>
      <c r="B29" s="68"/>
      <c r="C29" s="69"/>
      <c r="D29" s="69"/>
      <c r="E29" s="72"/>
      <c r="F29" s="77"/>
      <c r="G29" s="72"/>
      <c r="H29" s="72"/>
      <c r="I29" s="73"/>
      <c r="J29" s="74"/>
      <c r="K29" s="76"/>
      <c r="L29" s="216"/>
      <c r="M29" s="76"/>
      <c r="N29" s="215"/>
    </row>
    <row r="30" spans="1:17" ht="13.5" customHeight="1" x14ac:dyDescent="0.3">
      <c r="A30" s="67">
        <v>23</v>
      </c>
      <c r="B30" s="68" t="s">
        <v>1630</v>
      </c>
      <c r="C30" s="69"/>
      <c r="D30" s="69"/>
      <c r="E30" s="72" t="s">
        <v>1631</v>
      </c>
      <c r="F30" s="72" t="s">
        <v>1632</v>
      </c>
      <c r="G30" s="72" t="s">
        <v>771</v>
      </c>
      <c r="H30" s="72" t="s">
        <v>778</v>
      </c>
      <c r="I30" s="73">
        <v>42402</v>
      </c>
      <c r="J30" s="74" t="s">
        <v>417</v>
      </c>
      <c r="K30" s="217" t="s">
        <v>1629</v>
      </c>
      <c r="L30" s="216" t="s">
        <v>119</v>
      </c>
      <c r="M30" s="76" t="s">
        <v>1595</v>
      </c>
      <c r="N30" s="215"/>
    </row>
    <row r="31" spans="1:17" ht="13.5" customHeight="1" x14ac:dyDescent="0.3">
      <c r="A31" s="67">
        <f>A30+1</f>
        <v>24</v>
      </c>
      <c r="B31" s="68" t="s">
        <v>1633</v>
      </c>
      <c r="C31" s="69" t="s">
        <v>1061</v>
      </c>
      <c r="D31" s="69">
        <v>80</v>
      </c>
      <c r="E31" s="72" t="s">
        <v>1219</v>
      </c>
      <c r="F31" s="72" t="s">
        <v>1092</v>
      </c>
      <c r="G31" s="72" t="s">
        <v>331</v>
      </c>
      <c r="H31" s="72" t="s">
        <v>338</v>
      </c>
      <c r="I31" s="73">
        <v>42403</v>
      </c>
      <c r="J31" s="74" t="s">
        <v>1607</v>
      </c>
      <c r="K31" s="76" t="s">
        <v>973</v>
      </c>
      <c r="L31" s="216" t="s">
        <v>119</v>
      </c>
      <c r="M31" s="76"/>
      <c r="N31" s="215"/>
      <c r="O31" s="50" t="s">
        <v>1634</v>
      </c>
    </row>
    <row r="32" spans="1:17" ht="15" customHeight="1" x14ac:dyDescent="0.3">
      <c r="A32" s="67">
        <f t="shared" ref="A32:A63" si="1">A31+1</f>
        <v>25</v>
      </c>
      <c r="B32" s="68" t="s">
        <v>1034</v>
      </c>
      <c r="C32" s="69" t="s">
        <v>1011</v>
      </c>
      <c r="D32" s="69">
        <v>50</v>
      </c>
      <c r="E32" s="72" t="s">
        <v>1635</v>
      </c>
      <c r="F32" s="71" t="s">
        <v>119</v>
      </c>
      <c r="G32" s="72" t="s">
        <v>604</v>
      </c>
      <c r="H32" s="72" t="s">
        <v>604</v>
      </c>
      <c r="I32" s="73">
        <v>42404</v>
      </c>
      <c r="J32" s="74" t="s">
        <v>115</v>
      </c>
      <c r="K32" s="76" t="s">
        <v>1594</v>
      </c>
      <c r="L32" s="216">
        <v>20000000</v>
      </c>
      <c r="M32" s="76" t="s">
        <v>1595</v>
      </c>
      <c r="N32" s="76"/>
      <c r="O32" s="74" t="s">
        <v>1636</v>
      </c>
    </row>
    <row r="33" spans="1:17" ht="13.5" customHeight="1" x14ac:dyDescent="0.3">
      <c r="A33" s="67">
        <f t="shared" si="1"/>
        <v>26</v>
      </c>
      <c r="B33" s="68" t="s">
        <v>1637</v>
      </c>
      <c r="C33" s="69" t="s">
        <v>1011</v>
      </c>
      <c r="D33" s="69">
        <v>42</v>
      </c>
      <c r="E33" s="72" t="s">
        <v>1553</v>
      </c>
      <c r="F33" s="77" t="s">
        <v>1638</v>
      </c>
      <c r="G33" s="72" t="s">
        <v>838</v>
      </c>
      <c r="H33" s="72" t="s">
        <v>839</v>
      </c>
      <c r="I33" s="73">
        <v>42404</v>
      </c>
      <c r="J33" s="74" t="s">
        <v>1639</v>
      </c>
      <c r="K33" s="76" t="s">
        <v>1594</v>
      </c>
      <c r="L33" s="216">
        <v>2000000</v>
      </c>
      <c r="M33" s="76" t="s">
        <v>1595</v>
      </c>
      <c r="N33" s="215"/>
      <c r="P33" s="50">
        <f>COUNTA(K33)</f>
        <v>1</v>
      </c>
      <c r="Q33" s="50">
        <f>COUNTA(M33)</f>
        <v>1</v>
      </c>
    </row>
    <row r="34" spans="1:17" ht="13.5" customHeight="1" x14ac:dyDescent="0.3">
      <c r="A34" s="67">
        <f t="shared" si="1"/>
        <v>27</v>
      </c>
      <c r="B34" s="68" t="s">
        <v>1640</v>
      </c>
      <c r="C34" s="69" t="s">
        <v>1061</v>
      </c>
      <c r="D34" s="69">
        <v>75</v>
      </c>
      <c r="E34" s="72" t="s">
        <v>1553</v>
      </c>
      <c r="F34" s="71" t="s">
        <v>1638</v>
      </c>
      <c r="G34" s="72" t="s">
        <v>838</v>
      </c>
      <c r="H34" s="72" t="s">
        <v>839</v>
      </c>
      <c r="I34" s="73">
        <v>42404</v>
      </c>
      <c r="J34" s="74" t="s">
        <v>1639</v>
      </c>
      <c r="K34" s="76" t="s">
        <v>1594</v>
      </c>
      <c r="L34" s="216">
        <v>2000000</v>
      </c>
      <c r="M34" s="76" t="s">
        <v>1595</v>
      </c>
      <c r="N34" s="215"/>
    </row>
    <row r="35" spans="1:17" ht="13.5" customHeight="1" x14ac:dyDescent="0.3">
      <c r="A35" s="67">
        <f t="shared" si="1"/>
        <v>28</v>
      </c>
      <c r="B35" s="68" t="s">
        <v>1641</v>
      </c>
      <c r="C35" s="69" t="s">
        <v>1011</v>
      </c>
      <c r="D35" s="69">
        <v>43</v>
      </c>
      <c r="E35" s="72" t="s">
        <v>1574</v>
      </c>
      <c r="F35" s="71" t="s">
        <v>1642</v>
      </c>
      <c r="G35" s="72" t="s">
        <v>168</v>
      </c>
      <c r="H35" s="72" t="s">
        <v>839</v>
      </c>
      <c r="I35" s="73">
        <v>42410</v>
      </c>
      <c r="J35" s="74" t="s">
        <v>1639</v>
      </c>
      <c r="K35" s="76" t="s">
        <v>1594</v>
      </c>
      <c r="L35" s="216">
        <v>2000000</v>
      </c>
      <c r="M35" s="76" t="s">
        <v>1595</v>
      </c>
      <c r="N35" s="215"/>
    </row>
    <row r="36" spans="1:17" ht="15" customHeight="1" x14ac:dyDescent="0.3">
      <c r="A36" s="67">
        <f t="shared" si="1"/>
        <v>29</v>
      </c>
      <c r="B36" s="68" t="s">
        <v>1643</v>
      </c>
      <c r="C36" s="69"/>
      <c r="D36" s="69"/>
      <c r="E36" s="218" t="s">
        <v>1644</v>
      </c>
      <c r="F36" s="71" t="s">
        <v>1133</v>
      </c>
      <c r="G36" s="72" t="s">
        <v>929</v>
      </c>
      <c r="H36" s="72" t="s">
        <v>921</v>
      </c>
      <c r="I36" s="73">
        <v>42410</v>
      </c>
      <c r="J36" s="74" t="s">
        <v>1639</v>
      </c>
      <c r="K36" s="217" t="s">
        <v>1629</v>
      </c>
      <c r="L36" s="216">
        <v>30000000</v>
      </c>
      <c r="M36" s="76" t="s">
        <v>1595</v>
      </c>
      <c r="N36" s="215"/>
    </row>
    <row r="37" spans="1:17" ht="13.5" customHeight="1" x14ac:dyDescent="0.3">
      <c r="A37" s="67">
        <f t="shared" si="1"/>
        <v>30</v>
      </c>
      <c r="B37" s="68" t="s">
        <v>1645</v>
      </c>
      <c r="C37" s="69" t="s">
        <v>1061</v>
      </c>
      <c r="D37" s="69">
        <v>70</v>
      </c>
      <c r="E37" s="72" t="s">
        <v>1021</v>
      </c>
      <c r="F37" s="71" t="s">
        <v>1646</v>
      </c>
      <c r="G37" s="72" t="s">
        <v>956</v>
      </c>
      <c r="H37" s="72" t="s">
        <v>921</v>
      </c>
      <c r="I37" s="73">
        <v>42411</v>
      </c>
      <c r="J37" s="74" t="s">
        <v>1639</v>
      </c>
      <c r="K37" s="76" t="s">
        <v>1594</v>
      </c>
      <c r="L37" s="216">
        <v>5000000</v>
      </c>
      <c r="M37" s="76" t="s">
        <v>1647</v>
      </c>
      <c r="N37" s="215"/>
    </row>
    <row r="38" spans="1:17" ht="13.5" customHeight="1" x14ac:dyDescent="0.3">
      <c r="A38" s="67">
        <f t="shared" si="1"/>
        <v>31</v>
      </c>
      <c r="B38" s="68" t="s">
        <v>1648</v>
      </c>
      <c r="C38" s="69" t="s">
        <v>1011</v>
      </c>
      <c r="D38" s="69">
        <v>43</v>
      </c>
      <c r="E38" s="72" t="s">
        <v>1052</v>
      </c>
      <c r="F38" s="72" t="s">
        <v>1649</v>
      </c>
      <c r="G38" s="72" t="s">
        <v>167</v>
      </c>
      <c r="H38" s="72" t="s">
        <v>921</v>
      </c>
      <c r="I38" s="73">
        <v>42411</v>
      </c>
      <c r="J38" s="74" t="s">
        <v>1639</v>
      </c>
      <c r="K38" s="76" t="s">
        <v>1594</v>
      </c>
      <c r="L38" s="216">
        <v>3000000</v>
      </c>
      <c r="M38" s="76" t="s">
        <v>1595</v>
      </c>
      <c r="N38" s="215"/>
    </row>
    <row r="39" spans="1:17" ht="13.5" customHeight="1" x14ac:dyDescent="0.3">
      <c r="A39" s="67">
        <f t="shared" si="1"/>
        <v>32</v>
      </c>
      <c r="B39" s="68" t="s">
        <v>1650</v>
      </c>
      <c r="C39" s="69" t="s">
        <v>1011</v>
      </c>
      <c r="D39" s="69"/>
      <c r="E39" s="72" t="s">
        <v>382</v>
      </c>
      <c r="F39" s="72" t="s">
        <v>1651</v>
      </c>
      <c r="G39" s="72" t="s">
        <v>939</v>
      </c>
      <c r="H39" s="72" t="s">
        <v>921</v>
      </c>
      <c r="I39" s="73">
        <v>42411</v>
      </c>
      <c r="J39" s="74" t="s">
        <v>1639</v>
      </c>
      <c r="K39" s="76" t="s">
        <v>1594</v>
      </c>
      <c r="L39" s="216">
        <v>2000000</v>
      </c>
      <c r="M39" s="76" t="s">
        <v>1595</v>
      </c>
      <c r="N39" s="215"/>
      <c r="P39" s="1"/>
      <c r="Q39" s="1"/>
    </row>
    <row r="40" spans="1:17" ht="13.5" customHeight="1" x14ac:dyDescent="0.3">
      <c r="A40" s="67">
        <f t="shared" si="1"/>
        <v>33</v>
      </c>
      <c r="B40" s="68" t="s">
        <v>1652</v>
      </c>
      <c r="C40" s="69" t="s">
        <v>1011</v>
      </c>
      <c r="D40" s="69">
        <v>60</v>
      </c>
      <c r="E40" s="72" t="s">
        <v>938</v>
      </c>
      <c r="F40" s="72" t="s">
        <v>1124</v>
      </c>
      <c r="G40" s="72" t="s">
        <v>924</v>
      </c>
      <c r="H40" s="72" t="s">
        <v>921</v>
      </c>
      <c r="I40" s="73">
        <v>42411</v>
      </c>
      <c r="J40" s="74" t="s">
        <v>417</v>
      </c>
      <c r="K40" s="76" t="s">
        <v>1594</v>
      </c>
      <c r="L40" s="216">
        <v>4000000</v>
      </c>
      <c r="M40" s="76" t="s">
        <v>1598</v>
      </c>
      <c r="N40" s="215"/>
      <c r="O40" s="74" t="s">
        <v>1653</v>
      </c>
      <c r="P40" s="1"/>
      <c r="Q40" s="1"/>
    </row>
    <row r="41" spans="1:17" ht="13.5" customHeight="1" x14ac:dyDescent="0.3">
      <c r="A41" s="67">
        <f t="shared" si="1"/>
        <v>34</v>
      </c>
      <c r="B41" s="68" t="s">
        <v>433</v>
      </c>
      <c r="C41" s="69" t="s">
        <v>1011</v>
      </c>
      <c r="D41" s="69">
        <v>50</v>
      </c>
      <c r="E41" s="72" t="s">
        <v>1043</v>
      </c>
      <c r="F41" s="72" t="s">
        <v>1654</v>
      </c>
      <c r="G41" s="72" t="s">
        <v>956</v>
      </c>
      <c r="H41" s="72" t="s">
        <v>921</v>
      </c>
      <c r="I41" s="73">
        <v>42412</v>
      </c>
      <c r="J41" s="74" t="s">
        <v>1639</v>
      </c>
      <c r="K41" s="76" t="s">
        <v>1594</v>
      </c>
      <c r="L41" s="216">
        <v>2000000</v>
      </c>
      <c r="M41" s="76" t="s">
        <v>1595</v>
      </c>
      <c r="N41" s="215"/>
      <c r="P41" s="1"/>
      <c r="Q41" s="1"/>
    </row>
    <row r="42" spans="1:17" s="1" customFormat="1" ht="13.5" customHeight="1" x14ac:dyDescent="0.3">
      <c r="A42" s="67">
        <f t="shared" si="1"/>
        <v>35</v>
      </c>
      <c r="B42" s="68" t="s">
        <v>1655</v>
      </c>
      <c r="C42" s="69" t="s">
        <v>1011</v>
      </c>
      <c r="D42" s="69">
        <v>51</v>
      </c>
      <c r="E42" s="72" t="s">
        <v>1656</v>
      </c>
      <c r="F42" s="72" t="s">
        <v>1657</v>
      </c>
      <c r="G42" s="72" t="s">
        <v>338</v>
      </c>
      <c r="H42" s="72" t="s">
        <v>338</v>
      </c>
      <c r="I42" s="73">
        <v>42412</v>
      </c>
      <c r="J42" s="74" t="s">
        <v>1639</v>
      </c>
      <c r="K42" s="76" t="s">
        <v>1594</v>
      </c>
      <c r="L42" s="216">
        <v>2000000</v>
      </c>
      <c r="M42" s="76" t="s">
        <v>1595</v>
      </c>
      <c r="N42" s="215"/>
      <c r="O42" s="50"/>
    </row>
    <row r="43" spans="1:17" s="1" customFormat="1" ht="13.5" customHeight="1" x14ac:dyDescent="0.3">
      <c r="A43" s="67">
        <f t="shared" si="1"/>
        <v>36</v>
      </c>
      <c r="B43" s="68" t="s">
        <v>861</v>
      </c>
      <c r="C43" s="69" t="s">
        <v>1011</v>
      </c>
      <c r="D43" s="69" t="s">
        <v>1658</v>
      </c>
      <c r="E43" s="72" t="s">
        <v>156</v>
      </c>
      <c r="F43" s="86" t="s">
        <v>1659</v>
      </c>
      <c r="G43" s="72" t="s">
        <v>157</v>
      </c>
      <c r="H43" s="72" t="s">
        <v>191</v>
      </c>
      <c r="I43" s="73">
        <v>42417</v>
      </c>
      <c r="J43" s="74" t="s">
        <v>417</v>
      </c>
      <c r="K43" s="76" t="s">
        <v>1594</v>
      </c>
      <c r="L43" s="216">
        <v>1500000</v>
      </c>
      <c r="M43" s="76" t="s">
        <v>1595</v>
      </c>
      <c r="N43" s="215"/>
      <c r="O43" s="50"/>
    </row>
    <row r="44" spans="1:17" s="1" customFormat="1" ht="13.5" customHeight="1" x14ac:dyDescent="0.3">
      <c r="A44" s="67">
        <f t="shared" si="1"/>
        <v>37</v>
      </c>
      <c r="B44" s="68" t="s">
        <v>1660</v>
      </c>
      <c r="C44" s="69" t="s">
        <v>1011</v>
      </c>
      <c r="D44" s="69" t="s">
        <v>1658</v>
      </c>
      <c r="E44" s="72" t="s">
        <v>156</v>
      </c>
      <c r="F44" s="86" t="s">
        <v>1659</v>
      </c>
      <c r="G44" s="72" t="s">
        <v>157</v>
      </c>
      <c r="H44" s="72" t="s">
        <v>191</v>
      </c>
      <c r="I44" s="73">
        <v>42417</v>
      </c>
      <c r="J44" s="74" t="s">
        <v>417</v>
      </c>
      <c r="K44" s="76" t="s">
        <v>1594</v>
      </c>
      <c r="L44" s="216">
        <v>1000000</v>
      </c>
      <c r="M44" s="76" t="s">
        <v>1595</v>
      </c>
      <c r="N44" s="215"/>
      <c r="O44" s="50"/>
    </row>
    <row r="45" spans="1:17" s="1" customFormat="1" ht="13.5" customHeight="1" x14ac:dyDescent="0.3">
      <c r="A45" s="67">
        <f t="shared" si="1"/>
        <v>38</v>
      </c>
      <c r="B45" s="68" t="s">
        <v>1661</v>
      </c>
      <c r="C45" s="69" t="s">
        <v>1011</v>
      </c>
      <c r="D45" s="69" t="s">
        <v>1658</v>
      </c>
      <c r="E45" s="72" t="s">
        <v>156</v>
      </c>
      <c r="F45" s="86" t="s">
        <v>1659</v>
      </c>
      <c r="G45" s="72" t="s">
        <v>157</v>
      </c>
      <c r="H45" s="72" t="s">
        <v>191</v>
      </c>
      <c r="I45" s="73">
        <v>42417</v>
      </c>
      <c r="J45" s="74" t="s">
        <v>417</v>
      </c>
      <c r="K45" s="76" t="s">
        <v>1594</v>
      </c>
      <c r="L45" s="216">
        <v>1200000</v>
      </c>
      <c r="M45" s="76" t="s">
        <v>1595</v>
      </c>
      <c r="N45" s="215"/>
      <c r="O45" s="50"/>
    </row>
    <row r="46" spans="1:17" s="1" customFormat="1" ht="13.5" customHeight="1" x14ac:dyDescent="0.3">
      <c r="A46" s="67">
        <f t="shared" si="1"/>
        <v>39</v>
      </c>
      <c r="B46" s="68" t="s">
        <v>1662</v>
      </c>
      <c r="C46" s="69" t="s">
        <v>1011</v>
      </c>
      <c r="D46" s="69" t="s">
        <v>1658</v>
      </c>
      <c r="E46" s="72" t="s">
        <v>156</v>
      </c>
      <c r="F46" s="86" t="s">
        <v>1659</v>
      </c>
      <c r="G46" s="72" t="s">
        <v>157</v>
      </c>
      <c r="H46" s="72" t="s">
        <v>191</v>
      </c>
      <c r="I46" s="73">
        <v>42417</v>
      </c>
      <c r="J46" s="74" t="s">
        <v>417</v>
      </c>
      <c r="K46" s="76" t="s">
        <v>1594</v>
      </c>
      <c r="L46" s="216">
        <v>1000000</v>
      </c>
      <c r="M46" s="76" t="s">
        <v>1595</v>
      </c>
      <c r="N46" s="215"/>
      <c r="O46" s="50"/>
    </row>
    <row r="47" spans="1:17" s="1" customFormat="1" ht="13.5" customHeight="1" x14ac:dyDescent="0.3">
      <c r="A47" s="67">
        <f t="shared" si="1"/>
        <v>40</v>
      </c>
      <c r="B47" s="68" t="s">
        <v>1663</v>
      </c>
      <c r="C47" s="69" t="s">
        <v>1011</v>
      </c>
      <c r="D47" s="69" t="s">
        <v>1658</v>
      </c>
      <c r="E47" s="72" t="s">
        <v>1664</v>
      </c>
      <c r="F47" s="72" t="s">
        <v>1133</v>
      </c>
      <c r="G47" s="72" t="s">
        <v>157</v>
      </c>
      <c r="H47" s="72" t="s">
        <v>191</v>
      </c>
      <c r="I47" s="73">
        <v>42417</v>
      </c>
      <c r="J47" s="74" t="s">
        <v>417</v>
      </c>
      <c r="K47" s="76" t="s">
        <v>1594</v>
      </c>
      <c r="L47" s="216">
        <v>1000000</v>
      </c>
      <c r="M47" s="76" t="s">
        <v>1595</v>
      </c>
      <c r="N47" s="215"/>
      <c r="O47" s="50"/>
    </row>
    <row r="48" spans="1:17" s="1" customFormat="1" ht="13.5" customHeight="1" x14ac:dyDescent="0.3">
      <c r="A48" s="67">
        <f t="shared" si="1"/>
        <v>41</v>
      </c>
      <c r="B48" s="68" t="s">
        <v>898</v>
      </c>
      <c r="C48" s="69" t="s">
        <v>1011</v>
      </c>
      <c r="D48" s="69" t="s">
        <v>1658</v>
      </c>
      <c r="E48" s="72" t="s">
        <v>1664</v>
      </c>
      <c r="F48" s="72" t="s">
        <v>1133</v>
      </c>
      <c r="G48" s="72" t="s">
        <v>157</v>
      </c>
      <c r="H48" s="72" t="s">
        <v>191</v>
      </c>
      <c r="I48" s="73">
        <v>42417</v>
      </c>
      <c r="J48" s="74" t="s">
        <v>417</v>
      </c>
      <c r="K48" s="76" t="s">
        <v>1594</v>
      </c>
      <c r="L48" s="216">
        <v>500000</v>
      </c>
      <c r="M48" s="76" t="s">
        <v>1595</v>
      </c>
      <c r="N48" s="215"/>
      <c r="O48" s="50"/>
    </row>
    <row r="49" spans="1:17" s="1" customFormat="1" ht="13.5" customHeight="1" x14ac:dyDescent="0.3">
      <c r="A49" s="67">
        <f t="shared" si="1"/>
        <v>42</v>
      </c>
      <c r="B49" s="68" t="s">
        <v>2</v>
      </c>
      <c r="C49" s="69" t="s">
        <v>1011</v>
      </c>
      <c r="D49" s="69" t="s">
        <v>1658</v>
      </c>
      <c r="E49" s="72" t="s">
        <v>1664</v>
      </c>
      <c r="F49" s="72" t="s">
        <v>1133</v>
      </c>
      <c r="G49" s="72" t="s">
        <v>157</v>
      </c>
      <c r="H49" s="72" t="s">
        <v>191</v>
      </c>
      <c r="I49" s="73">
        <v>42417</v>
      </c>
      <c r="J49" s="74" t="s">
        <v>417</v>
      </c>
      <c r="K49" s="76" t="s">
        <v>1594</v>
      </c>
      <c r="L49" s="216">
        <v>500000</v>
      </c>
      <c r="M49" s="76" t="s">
        <v>1595</v>
      </c>
      <c r="N49" s="215"/>
      <c r="O49" s="50"/>
    </row>
    <row r="50" spans="1:17" s="1" customFormat="1" ht="13.5" customHeight="1" x14ac:dyDescent="0.3">
      <c r="A50" s="67">
        <f t="shared" si="1"/>
        <v>43</v>
      </c>
      <c r="B50" s="68" t="s">
        <v>1665</v>
      </c>
      <c r="C50" s="69" t="s">
        <v>1011</v>
      </c>
      <c r="D50" s="69" t="s">
        <v>1658</v>
      </c>
      <c r="E50" s="72" t="s">
        <v>1664</v>
      </c>
      <c r="F50" s="72" t="s">
        <v>1133</v>
      </c>
      <c r="G50" s="72" t="s">
        <v>157</v>
      </c>
      <c r="H50" s="72" t="s">
        <v>191</v>
      </c>
      <c r="I50" s="73">
        <v>42417</v>
      </c>
      <c r="J50" s="74" t="s">
        <v>417</v>
      </c>
      <c r="K50" s="76" t="s">
        <v>1594</v>
      </c>
      <c r="L50" s="216">
        <v>500000</v>
      </c>
      <c r="M50" s="76" t="s">
        <v>1595</v>
      </c>
      <c r="N50" s="215"/>
      <c r="O50" s="50"/>
    </row>
    <row r="51" spans="1:17" s="1" customFormat="1" ht="13.5" customHeight="1" x14ac:dyDescent="0.3">
      <c r="A51" s="67">
        <f t="shared" si="1"/>
        <v>44</v>
      </c>
      <c r="B51" s="68" t="s">
        <v>1666</v>
      </c>
      <c r="C51" s="69" t="s">
        <v>1011</v>
      </c>
      <c r="D51" s="69" t="s">
        <v>1658</v>
      </c>
      <c r="E51" s="72" t="s">
        <v>1664</v>
      </c>
      <c r="F51" s="72" t="s">
        <v>1133</v>
      </c>
      <c r="G51" s="72" t="s">
        <v>157</v>
      </c>
      <c r="H51" s="72" t="s">
        <v>191</v>
      </c>
      <c r="I51" s="73">
        <v>42417</v>
      </c>
      <c r="J51" s="74" t="s">
        <v>417</v>
      </c>
      <c r="K51" s="76" t="s">
        <v>1594</v>
      </c>
      <c r="L51" s="216">
        <v>500000</v>
      </c>
      <c r="M51" s="76" t="s">
        <v>1595</v>
      </c>
      <c r="N51" s="215"/>
      <c r="O51" s="50"/>
    </row>
    <row r="52" spans="1:17" s="1" customFormat="1" ht="13.5" customHeight="1" x14ac:dyDescent="0.3">
      <c r="A52" s="67">
        <f t="shared" si="1"/>
        <v>45</v>
      </c>
      <c r="B52" s="68" t="s">
        <v>1667</v>
      </c>
      <c r="C52" s="69" t="s">
        <v>1011</v>
      </c>
      <c r="D52" s="69" t="s">
        <v>1658</v>
      </c>
      <c r="E52" s="72" t="s">
        <v>1664</v>
      </c>
      <c r="F52" s="72" t="s">
        <v>1133</v>
      </c>
      <c r="G52" s="72" t="s">
        <v>157</v>
      </c>
      <c r="H52" s="72" t="s">
        <v>191</v>
      </c>
      <c r="I52" s="73">
        <v>42417</v>
      </c>
      <c r="J52" s="74" t="s">
        <v>417</v>
      </c>
      <c r="K52" s="76" t="s">
        <v>1594</v>
      </c>
      <c r="L52" s="216">
        <v>500000</v>
      </c>
      <c r="M52" s="76" t="s">
        <v>1595</v>
      </c>
      <c r="N52" s="215"/>
      <c r="O52" s="50"/>
    </row>
    <row r="53" spans="1:17" s="1" customFormat="1" ht="13.5" customHeight="1" x14ac:dyDescent="0.3">
      <c r="A53" s="67">
        <f t="shared" si="1"/>
        <v>46</v>
      </c>
      <c r="B53" s="68" t="s">
        <v>1668</v>
      </c>
      <c r="C53" s="69" t="s">
        <v>1011</v>
      </c>
      <c r="D53" s="69" t="s">
        <v>1658</v>
      </c>
      <c r="E53" s="72" t="s">
        <v>1664</v>
      </c>
      <c r="F53" s="72" t="s">
        <v>1133</v>
      </c>
      <c r="G53" s="72" t="s">
        <v>157</v>
      </c>
      <c r="H53" s="72" t="s">
        <v>191</v>
      </c>
      <c r="I53" s="73">
        <v>42417</v>
      </c>
      <c r="J53" s="74" t="s">
        <v>417</v>
      </c>
      <c r="K53" s="76" t="s">
        <v>1594</v>
      </c>
      <c r="L53" s="216">
        <v>500000</v>
      </c>
      <c r="M53" s="76" t="s">
        <v>1595</v>
      </c>
      <c r="N53" s="215"/>
      <c r="O53" s="50"/>
    </row>
    <row r="54" spans="1:17" s="1" customFormat="1" ht="13.5" customHeight="1" x14ac:dyDescent="0.3">
      <c r="A54" s="67">
        <f t="shared" si="1"/>
        <v>47</v>
      </c>
      <c r="B54" s="68" t="s">
        <v>267</v>
      </c>
      <c r="C54" s="69" t="s">
        <v>1011</v>
      </c>
      <c r="D54" s="69" t="s">
        <v>1658</v>
      </c>
      <c r="E54" s="72" t="s">
        <v>158</v>
      </c>
      <c r="F54" s="72" t="s">
        <v>1669</v>
      </c>
      <c r="G54" s="72" t="s">
        <v>157</v>
      </c>
      <c r="H54" s="72" t="s">
        <v>191</v>
      </c>
      <c r="I54" s="87">
        <v>42417</v>
      </c>
      <c r="J54" s="74" t="s">
        <v>417</v>
      </c>
      <c r="K54" s="76" t="s">
        <v>1594</v>
      </c>
      <c r="L54" s="216">
        <v>500000</v>
      </c>
      <c r="M54" s="76" t="s">
        <v>1595</v>
      </c>
      <c r="N54" s="215"/>
      <c r="O54" s="50"/>
    </row>
    <row r="55" spans="1:17" s="1" customFormat="1" ht="13.5" customHeight="1" x14ac:dyDescent="0.3">
      <c r="A55" s="67">
        <f t="shared" si="1"/>
        <v>48</v>
      </c>
      <c r="B55" s="68" t="s">
        <v>1670</v>
      </c>
      <c r="C55" s="69" t="s">
        <v>1011</v>
      </c>
      <c r="D55" s="69" t="s">
        <v>1658</v>
      </c>
      <c r="E55" s="72" t="s">
        <v>158</v>
      </c>
      <c r="F55" s="72" t="s">
        <v>1669</v>
      </c>
      <c r="G55" s="72" t="s">
        <v>157</v>
      </c>
      <c r="H55" s="72" t="s">
        <v>191</v>
      </c>
      <c r="I55" s="87">
        <v>42417</v>
      </c>
      <c r="J55" s="74" t="s">
        <v>417</v>
      </c>
      <c r="K55" s="76" t="s">
        <v>1594</v>
      </c>
      <c r="L55" s="216">
        <v>500000</v>
      </c>
      <c r="M55" s="76" t="s">
        <v>1595</v>
      </c>
      <c r="N55" s="215"/>
      <c r="O55" s="50"/>
    </row>
    <row r="56" spans="1:17" s="1" customFormat="1" ht="13.5" customHeight="1" x14ac:dyDescent="0.3">
      <c r="A56" s="67">
        <f t="shared" si="1"/>
        <v>49</v>
      </c>
      <c r="B56" s="68" t="s">
        <v>1671</v>
      </c>
      <c r="C56" s="69"/>
      <c r="D56" s="69" t="s">
        <v>1658</v>
      </c>
      <c r="E56" s="72" t="s">
        <v>158</v>
      </c>
      <c r="F56" s="72" t="s">
        <v>1669</v>
      </c>
      <c r="G56" s="72" t="s">
        <v>157</v>
      </c>
      <c r="H56" s="72" t="s">
        <v>191</v>
      </c>
      <c r="I56" s="87">
        <v>42417</v>
      </c>
      <c r="J56" s="74" t="s">
        <v>417</v>
      </c>
      <c r="K56" s="76" t="s">
        <v>1594</v>
      </c>
      <c r="L56" s="216">
        <v>500000</v>
      </c>
      <c r="M56" s="76" t="s">
        <v>1595</v>
      </c>
      <c r="N56" s="215"/>
      <c r="O56" s="50"/>
    </row>
    <row r="57" spans="1:17" s="1" customFormat="1" ht="13.5" customHeight="1" x14ac:dyDescent="0.3">
      <c r="A57" s="67">
        <f t="shared" si="1"/>
        <v>50</v>
      </c>
      <c r="B57" s="68" t="s">
        <v>1498</v>
      </c>
      <c r="C57" s="69" t="s">
        <v>1011</v>
      </c>
      <c r="D57" s="69" t="s">
        <v>1658</v>
      </c>
      <c r="E57" s="72" t="s">
        <v>1672</v>
      </c>
      <c r="F57" s="72" t="s">
        <v>1099</v>
      </c>
      <c r="G57" s="72" t="s">
        <v>157</v>
      </c>
      <c r="H57" s="72" t="s">
        <v>191</v>
      </c>
      <c r="I57" s="87">
        <v>42417</v>
      </c>
      <c r="J57" s="74" t="s">
        <v>417</v>
      </c>
      <c r="K57" s="76" t="s">
        <v>1594</v>
      </c>
      <c r="L57" s="216">
        <v>500000</v>
      </c>
      <c r="M57" s="76" t="s">
        <v>1595</v>
      </c>
      <c r="N57" s="215"/>
      <c r="O57" s="50"/>
    </row>
    <row r="58" spans="1:17" s="1" customFormat="1" ht="13.5" customHeight="1" x14ac:dyDescent="0.3">
      <c r="A58" s="67">
        <f t="shared" si="1"/>
        <v>51</v>
      </c>
      <c r="B58" s="68" t="s">
        <v>1673</v>
      </c>
      <c r="C58" s="69" t="s">
        <v>1011</v>
      </c>
      <c r="D58" s="69" t="s">
        <v>1658</v>
      </c>
      <c r="E58" s="72" t="s">
        <v>1672</v>
      </c>
      <c r="F58" s="72" t="s">
        <v>1099</v>
      </c>
      <c r="G58" s="72" t="s">
        <v>157</v>
      </c>
      <c r="H58" s="72" t="s">
        <v>191</v>
      </c>
      <c r="I58" s="87">
        <v>42417</v>
      </c>
      <c r="J58" s="74" t="s">
        <v>417</v>
      </c>
      <c r="K58" s="76" t="s">
        <v>1594</v>
      </c>
      <c r="L58" s="216">
        <v>500000</v>
      </c>
      <c r="M58" s="76" t="s">
        <v>1595</v>
      </c>
      <c r="N58" s="215"/>
      <c r="O58" s="50"/>
    </row>
    <row r="59" spans="1:17" s="1" customFormat="1" ht="13.5" customHeight="1" x14ac:dyDescent="0.3">
      <c r="A59" s="67">
        <f t="shared" si="1"/>
        <v>52</v>
      </c>
      <c r="B59" s="68" t="s">
        <v>1674</v>
      </c>
      <c r="C59" s="69" t="s">
        <v>1011</v>
      </c>
      <c r="D59" s="69" t="s">
        <v>1658</v>
      </c>
      <c r="E59" s="72" t="s">
        <v>1672</v>
      </c>
      <c r="F59" s="72" t="s">
        <v>1099</v>
      </c>
      <c r="G59" s="72" t="s">
        <v>157</v>
      </c>
      <c r="H59" s="72" t="s">
        <v>191</v>
      </c>
      <c r="I59" s="87">
        <v>42417</v>
      </c>
      <c r="J59" s="74" t="s">
        <v>417</v>
      </c>
      <c r="K59" s="76" t="s">
        <v>1594</v>
      </c>
      <c r="L59" s="216">
        <v>500000</v>
      </c>
      <c r="M59" s="76" t="s">
        <v>1595</v>
      </c>
      <c r="N59" s="215"/>
      <c r="O59" s="50"/>
    </row>
    <row r="60" spans="1:17" s="1" customFormat="1" ht="13.5" customHeight="1" x14ac:dyDescent="0.3">
      <c r="A60" s="67">
        <f t="shared" si="1"/>
        <v>53</v>
      </c>
      <c r="B60" s="68" t="s">
        <v>1675</v>
      </c>
      <c r="C60" s="69" t="s">
        <v>1011</v>
      </c>
      <c r="D60" s="69" t="s">
        <v>1658</v>
      </c>
      <c r="E60" s="72" t="s">
        <v>1406</v>
      </c>
      <c r="F60" s="71" t="s">
        <v>1128</v>
      </c>
      <c r="G60" s="72" t="s">
        <v>157</v>
      </c>
      <c r="H60" s="72" t="s">
        <v>191</v>
      </c>
      <c r="I60" s="87">
        <v>42417</v>
      </c>
      <c r="J60" s="74" t="s">
        <v>417</v>
      </c>
      <c r="K60" s="76" t="s">
        <v>1594</v>
      </c>
      <c r="L60" s="216">
        <v>500000</v>
      </c>
      <c r="M60" s="76" t="s">
        <v>1595</v>
      </c>
      <c r="N60" s="215"/>
      <c r="O60" s="50"/>
    </row>
    <row r="61" spans="1:17" s="1" customFormat="1" ht="13.5" customHeight="1" x14ac:dyDescent="0.3">
      <c r="A61" s="67">
        <f t="shared" si="1"/>
        <v>54</v>
      </c>
      <c r="B61" s="68" t="s">
        <v>1676</v>
      </c>
      <c r="C61" s="69" t="s">
        <v>1061</v>
      </c>
      <c r="D61" s="69" t="s">
        <v>1658</v>
      </c>
      <c r="E61" s="72" t="s">
        <v>1406</v>
      </c>
      <c r="F61" s="71" t="s">
        <v>1092</v>
      </c>
      <c r="G61" s="72" t="s">
        <v>157</v>
      </c>
      <c r="H61" s="72" t="s">
        <v>191</v>
      </c>
      <c r="I61" s="87">
        <v>42417</v>
      </c>
      <c r="J61" s="74" t="s">
        <v>417</v>
      </c>
      <c r="K61" s="76" t="s">
        <v>1594</v>
      </c>
      <c r="L61" s="216">
        <v>500000</v>
      </c>
      <c r="M61" s="76" t="s">
        <v>1595</v>
      </c>
      <c r="N61" s="215"/>
      <c r="O61" s="50"/>
      <c r="P61" s="50"/>
      <c r="Q61" s="50"/>
    </row>
    <row r="62" spans="1:17" s="1" customFormat="1" ht="15" customHeight="1" x14ac:dyDescent="0.3">
      <c r="A62" s="67">
        <f t="shared" si="1"/>
        <v>55</v>
      </c>
      <c r="B62" s="68" t="s">
        <v>821</v>
      </c>
      <c r="C62" s="69" t="s">
        <v>1677</v>
      </c>
      <c r="D62" s="69">
        <v>60</v>
      </c>
      <c r="E62" s="72" t="s">
        <v>1678</v>
      </c>
      <c r="F62" s="72" t="s">
        <v>1072</v>
      </c>
      <c r="G62" s="72" t="s">
        <v>1056</v>
      </c>
      <c r="H62" s="72" t="s">
        <v>604</v>
      </c>
      <c r="I62" s="87">
        <v>42423</v>
      </c>
      <c r="J62" s="74" t="s">
        <v>115</v>
      </c>
      <c r="K62" s="76" t="s">
        <v>1594</v>
      </c>
      <c r="L62" s="216">
        <v>2000000</v>
      </c>
      <c r="M62" s="76" t="s">
        <v>1595</v>
      </c>
      <c r="N62" s="215"/>
      <c r="O62" s="50"/>
      <c r="P62" s="50"/>
      <c r="Q62" s="50"/>
    </row>
    <row r="63" spans="1:17" s="1" customFormat="1" ht="15" customHeight="1" x14ac:dyDescent="0.3">
      <c r="A63" s="67">
        <f t="shared" si="1"/>
        <v>56</v>
      </c>
      <c r="B63" s="68" t="s">
        <v>137</v>
      </c>
      <c r="C63" s="69" t="s">
        <v>1011</v>
      </c>
      <c r="D63" s="69">
        <v>50</v>
      </c>
      <c r="E63" s="72" t="s">
        <v>1679</v>
      </c>
      <c r="F63" s="72" t="s">
        <v>1117</v>
      </c>
      <c r="G63" s="72" t="s">
        <v>331</v>
      </c>
      <c r="H63" s="72" t="s">
        <v>338</v>
      </c>
      <c r="I63" s="87">
        <v>42429</v>
      </c>
      <c r="J63" s="74" t="s">
        <v>115</v>
      </c>
      <c r="K63" s="76" t="s">
        <v>1594</v>
      </c>
      <c r="L63" s="216">
        <v>3500000</v>
      </c>
      <c r="M63" s="76" t="s">
        <v>1595</v>
      </c>
      <c r="N63" s="215"/>
      <c r="O63" s="50"/>
      <c r="P63" s="50"/>
      <c r="Q63" s="50"/>
    </row>
    <row r="64" spans="1:17" s="1" customFormat="1" ht="13.5" customHeight="1" x14ac:dyDescent="0.3">
      <c r="A64" s="67"/>
      <c r="B64" s="68"/>
      <c r="C64" s="69"/>
      <c r="D64" s="69"/>
      <c r="E64" s="72"/>
      <c r="F64" s="72"/>
      <c r="G64" s="72"/>
      <c r="H64" s="72"/>
      <c r="I64" s="87"/>
      <c r="J64" s="74"/>
      <c r="K64" s="78"/>
      <c r="L64" s="216"/>
      <c r="M64" s="78"/>
      <c r="N64" s="219"/>
      <c r="O64" s="50"/>
      <c r="P64" s="50"/>
      <c r="Q64" s="50"/>
    </row>
    <row r="65" spans="1:17" ht="13.5" customHeight="1" x14ac:dyDescent="0.3">
      <c r="A65" s="67">
        <v>57</v>
      </c>
      <c r="B65" s="68" t="s">
        <v>1680</v>
      </c>
      <c r="C65" s="69" t="s">
        <v>1011</v>
      </c>
      <c r="D65" s="69">
        <v>65</v>
      </c>
      <c r="E65" s="72" t="s">
        <v>1681</v>
      </c>
      <c r="F65" s="77" t="s">
        <v>1092</v>
      </c>
      <c r="G65" s="72" t="s">
        <v>506</v>
      </c>
      <c r="H65" s="72" t="s">
        <v>484</v>
      </c>
      <c r="I65" s="87">
        <v>42431</v>
      </c>
      <c r="J65" s="74" t="s">
        <v>417</v>
      </c>
      <c r="K65" s="76" t="s">
        <v>1594</v>
      </c>
      <c r="L65" s="216">
        <v>5000000</v>
      </c>
      <c r="M65" s="76" t="s">
        <v>1598</v>
      </c>
      <c r="N65" s="215"/>
    </row>
    <row r="66" spans="1:17" ht="13.5" customHeight="1" x14ac:dyDescent="0.3">
      <c r="A66" s="67">
        <f t="shared" ref="A66:A104" si="2">A65+1</f>
        <v>58</v>
      </c>
      <c r="B66" s="68" t="s">
        <v>1682</v>
      </c>
      <c r="C66" s="69" t="s">
        <v>1061</v>
      </c>
      <c r="D66" s="69">
        <v>50</v>
      </c>
      <c r="E66" s="72" t="s">
        <v>1585</v>
      </c>
      <c r="F66" s="71" t="s">
        <v>1669</v>
      </c>
      <c r="G66" s="72" t="s">
        <v>506</v>
      </c>
      <c r="H66" s="72" t="s">
        <v>484</v>
      </c>
      <c r="I66" s="87">
        <v>42431</v>
      </c>
      <c r="J66" s="74" t="s">
        <v>417</v>
      </c>
      <c r="K66" s="76" t="s">
        <v>1594</v>
      </c>
      <c r="L66" s="216">
        <v>5000000</v>
      </c>
      <c r="M66" s="76" t="s">
        <v>1598</v>
      </c>
      <c r="N66" s="215"/>
    </row>
    <row r="67" spans="1:17" ht="13.5" customHeight="1" x14ac:dyDescent="0.3">
      <c r="A67" s="67">
        <f t="shared" si="2"/>
        <v>59</v>
      </c>
      <c r="B67" s="68" t="s">
        <v>1683</v>
      </c>
      <c r="C67" s="69" t="s">
        <v>1011</v>
      </c>
      <c r="D67" s="69" t="s">
        <v>1658</v>
      </c>
      <c r="E67" s="72" t="s">
        <v>410</v>
      </c>
      <c r="F67" s="71" t="s">
        <v>1669</v>
      </c>
      <c r="G67" s="72" t="s">
        <v>465</v>
      </c>
      <c r="H67" s="72" t="s">
        <v>468</v>
      </c>
      <c r="I67" s="87">
        <v>42437</v>
      </c>
      <c r="J67" s="74" t="s">
        <v>417</v>
      </c>
      <c r="K67" s="76" t="s">
        <v>1594</v>
      </c>
      <c r="L67" s="216">
        <v>1000000</v>
      </c>
      <c r="M67" s="76" t="s">
        <v>1595</v>
      </c>
      <c r="N67" s="215"/>
    </row>
    <row r="68" spans="1:17" ht="13.5" customHeight="1" x14ac:dyDescent="0.3">
      <c r="A68" s="67">
        <f t="shared" si="2"/>
        <v>60</v>
      </c>
      <c r="B68" s="68" t="s">
        <v>1684</v>
      </c>
      <c r="C68" s="69" t="s">
        <v>1658</v>
      </c>
      <c r="D68" s="69" t="s">
        <v>1685</v>
      </c>
      <c r="E68" s="72" t="s">
        <v>790</v>
      </c>
      <c r="F68" s="72" t="s">
        <v>1092</v>
      </c>
      <c r="G68" s="72" t="s">
        <v>71</v>
      </c>
      <c r="H68" s="72" t="s">
        <v>72</v>
      </c>
      <c r="I68" s="87">
        <v>42437</v>
      </c>
      <c r="J68" s="74" t="s">
        <v>417</v>
      </c>
      <c r="K68" s="217" t="s">
        <v>1629</v>
      </c>
      <c r="L68" s="220" t="s">
        <v>119</v>
      </c>
      <c r="M68" s="76" t="s">
        <v>1598</v>
      </c>
      <c r="N68" s="215"/>
      <c r="O68" s="74" t="s">
        <v>1686</v>
      </c>
    </row>
    <row r="69" spans="1:17" ht="13.5" customHeight="1" x14ac:dyDescent="0.3">
      <c r="A69" s="67">
        <f t="shared" si="2"/>
        <v>61</v>
      </c>
      <c r="B69" s="68" t="s">
        <v>1687</v>
      </c>
      <c r="C69" s="69" t="s">
        <v>1011</v>
      </c>
      <c r="D69" s="69">
        <v>40</v>
      </c>
      <c r="E69" s="72" t="s">
        <v>790</v>
      </c>
      <c r="F69" s="72" t="s">
        <v>461</v>
      </c>
      <c r="G69" s="72" t="s">
        <v>71</v>
      </c>
      <c r="H69" s="72" t="s">
        <v>72</v>
      </c>
      <c r="I69" s="87">
        <v>42437</v>
      </c>
      <c r="J69" s="74" t="s">
        <v>417</v>
      </c>
      <c r="K69" s="76" t="s">
        <v>1594</v>
      </c>
      <c r="L69" s="216">
        <v>500000</v>
      </c>
      <c r="M69" s="76" t="s">
        <v>1595</v>
      </c>
      <c r="N69" s="215"/>
      <c r="O69" s="74" t="s">
        <v>1686</v>
      </c>
    </row>
    <row r="70" spans="1:17" ht="13.5" customHeight="1" x14ac:dyDescent="0.3">
      <c r="A70" s="67">
        <f t="shared" si="2"/>
        <v>62</v>
      </c>
      <c r="B70" s="68" t="s">
        <v>261</v>
      </c>
      <c r="C70" s="69" t="s">
        <v>1011</v>
      </c>
      <c r="D70" s="69" t="s">
        <v>1658</v>
      </c>
      <c r="E70" s="72" t="s">
        <v>790</v>
      </c>
      <c r="F70" s="72" t="s">
        <v>1092</v>
      </c>
      <c r="G70" s="72" t="s">
        <v>71</v>
      </c>
      <c r="H70" s="72" t="s">
        <v>72</v>
      </c>
      <c r="I70" s="87">
        <v>42437</v>
      </c>
      <c r="J70" s="74" t="s">
        <v>417</v>
      </c>
      <c r="K70" s="76" t="s">
        <v>1594</v>
      </c>
      <c r="L70" s="216">
        <v>500000</v>
      </c>
      <c r="M70" s="76" t="s">
        <v>1595</v>
      </c>
      <c r="N70" s="215"/>
      <c r="O70" s="74" t="s">
        <v>1686</v>
      </c>
      <c r="P70" s="1"/>
      <c r="Q70" s="1"/>
    </row>
    <row r="71" spans="1:17" ht="13.5" customHeight="1" x14ac:dyDescent="0.3">
      <c r="A71" s="67">
        <f t="shared" si="2"/>
        <v>63</v>
      </c>
      <c r="B71" s="68" t="s">
        <v>1688</v>
      </c>
      <c r="C71" s="69" t="s">
        <v>1011</v>
      </c>
      <c r="D71" s="69" t="s">
        <v>1658</v>
      </c>
      <c r="E71" s="72" t="s">
        <v>790</v>
      </c>
      <c r="F71" s="72" t="s">
        <v>1085</v>
      </c>
      <c r="G71" s="72" t="s">
        <v>71</v>
      </c>
      <c r="H71" s="72" t="s">
        <v>72</v>
      </c>
      <c r="I71" s="87">
        <v>42437</v>
      </c>
      <c r="J71" s="74" t="s">
        <v>417</v>
      </c>
      <c r="K71" s="76" t="s">
        <v>1594</v>
      </c>
      <c r="L71" s="216">
        <v>1000000</v>
      </c>
      <c r="M71" s="76" t="s">
        <v>1595</v>
      </c>
      <c r="N71" s="215"/>
      <c r="O71" s="74" t="s">
        <v>1686</v>
      </c>
      <c r="P71" s="1"/>
      <c r="Q71" s="1"/>
    </row>
    <row r="72" spans="1:17" ht="13.5" customHeight="1" x14ac:dyDescent="0.3">
      <c r="A72" s="67">
        <f t="shared" si="2"/>
        <v>64</v>
      </c>
      <c r="B72" s="68" t="s">
        <v>1689</v>
      </c>
      <c r="C72" s="69" t="s">
        <v>1011</v>
      </c>
      <c r="D72" s="69">
        <v>58</v>
      </c>
      <c r="E72" s="72" t="s">
        <v>790</v>
      </c>
      <c r="F72" s="72" t="s">
        <v>461</v>
      </c>
      <c r="G72" s="72" t="s">
        <v>71</v>
      </c>
      <c r="H72" s="72" t="s">
        <v>72</v>
      </c>
      <c r="I72" s="87">
        <v>42437</v>
      </c>
      <c r="J72" s="74" t="s">
        <v>417</v>
      </c>
      <c r="K72" s="76" t="s">
        <v>1594</v>
      </c>
      <c r="L72" s="216">
        <v>1500000</v>
      </c>
      <c r="M72" s="76" t="s">
        <v>1595</v>
      </c>
      <c r="N72" s="215"/>
      <c r="O72" s="74" t="s">
        <v>1686</v>
      </c>
      <c r="P72" s="1"/>
      <c r="Q72" s="1"/>
    </row>
    <row r="73" spans="1:17" s="1" customFormat="1" ht="12.75" customHeight="1" x14ac:dyDescent="0.3">
      <c r="A73" s="67">
        <f t="shared" si="2"/>
        <v>65</v>
      </c>
      <c r="B73" s="68" t="s">
        <v>1497</v>
      </c>
      <c r="C73" s="69" t="s">
        <v>1011</v>
      </c>
      <c r="D73" s="69">
        <v>57</v>
      </c>
      <c r="E73" s="72" t="s">
        <v>790</v>
      </c>
      <c r="F73" s="72" t="s">
        <v>1092</v>
      </c>
      <c r="G73" s="72" t="s">
        <v>71</v>
      </c>
      <c r="H73" s="72" t="s">
        <v>72</v>
      </c>
      <c r="I73" s="87">
        <v>42437</v>
      </c>
      <c r="J73" s="74" t="s">
        <v>417</v>
      </c>
      <c r="K73" s="76" t="s">
        <v>1594</v>
      </c>
      <c r="L73" s="216">
        <v>1500000</v>
      </c>
      <c r="M73" s="76" t="s">
        <v>1595</v>
      </c>
      <c r="N73" s="215"/>
      <c r="O73" s="74" t="s">
        <v>1686</v>
      </c>
    </row>
    <row r="74" spans="1:17" s="1" customFormat="1" ht="13.5" customHeight="1" x14ac:dyDescent="0.3">
      <c r="A74" s="67">
        <f t="shared" si="2"/>
        <v>66</v>
      </c>
      <c r="B74" s="68" t="s">
        <v>1690</v>
      </c>
      <c r="C74" s="69" t="s">
        <v>1658</v>
      </c>
      <c r="D74" s="69" t="s">
        <v>1658</v>
      </c>
      <c r="E74" s="72" t="s">
        <v>938</v>
      </c>
      <c r="F74" s="71" t="s">
        <v>1691</v>
      </c>
      <c r="G74" s="72" t="s">
        <v>924</v>
      </c>
      <c r="H74" s="72" t="s">
        <v>921</v>
      </c>
      <c r="I74" s="73">
        <v>42437</v>
      </c>
      <c r="J74" s="74" t="s">
        <v>1639</v>
      </c>
      <c r="K74" s="76" t="s">
        <v>1594</v>
      </c>
      <c r="L74" s="220" t="s">
        <v>119</v>
      </c>
      <c r="M74" s="76" t="s">
        <v>1595</v>
      </c>
      <c r="N74" s="215"/>
      <c r="O74" s="50"/>
    </row>
    <row r="75" spans="1:17" s="1" customFormat="1" ht="13.5" customHeight="1" x14ac:dyDescent="0.3">
      <c r="A75" s="67">
        <f t="shared" si="2"/>
        <v>67</v>
      </c>
      <c r="B75" s="68" t="s">
        <v>665</v>
      </c>
      <c r="C75" s="69" t="s">
        <v>1011</v>
      </c>
      <c r="D75" s="69">
        <v>46</v>
      </c>
      <c r="E75" s="72" t="s">
        <v>1692</v>
      </c>
      <c r="F75" s="71" t="s">
        <v>1693</v>
      </c>
      <c r="G75" s="72" t="s">
        <v>167</v>
      </c>
      <c r="H75" s="72" t="s">
        <v>921</v>
      </c>
      <c r="I75" s="73">
        <v>42438</v>
      </c>
      <c r="J75" s="74" t="s">
        <v>417</v>
      </c>
      <c r="K75" s="76" t="s">
        <v>1594</v>
      </c>
      <c r="L75" s="216">
        <v>3000000</v>
      </c>
      <c r="M75" s="76" t="s">
        <v>1598</v>
      </c>
      <c r="N75" s="215"/>
      <c r="O75" s="74" t="s">
        <v>1653</v>
      </c>
      <c r="P75" s="50"/>
      <c r="Q75" s="50"/>
    </row>
    <row r="76" spans="1:17" s="1" customFormat="1" ht="13.5" customHeight="1" x14ac:dyDescent="0.3">
      <c r="A76" s="67">
        <f t="shared" si="2"/>
        <v>68</v>
      </c>
      <c r="B76" s="68" t="s">
        <v>1694</v>
      </c>
      <c r="C76" s="69" t="s">
        <v>1685</v>
      </c>
      <c r="D76" s="69" t="s">
        <v>1685</v>
      </c>
      <c r="E76" s="72" t="s">
        <v>692</v>
      </c>
      <c r="F76" s="88" t="s">
        <v>1695</v>
      </c>
      <c r="G76" s="72" t="s">
        <v>753</v>
      </c>
      <c r="H76" s="72" t="s">
        <v>753</v>
      </c>
      <c r="I76" s="73">
        <v>42439</v>
      </c>
      <c r="J76" s="74" t="s">
        <v>417</v>
      </c>
      <c r="K76" s="76" t="s">
        <v>1594</v>
      </c>
      <c r="L76" s="220" t="s">
        <v>119</v>
      </c>
      <c r="M76" s="76" t="s">
        <v>1595</v>
      </c>
      <c r="N76" s="215"/>
      <c r="O76" s="74" t="s">
        <v>1686</v>
      </c>
      <c r="P76" s="50"/>
      <c r="Q76" s="50">
        <f>COUNTA(M76)</f>
        <v>1</v>
      </c>
    </row>
    <row r="77" spans="1:17" s="1" customFormat="1" ht="13.5" customHeight="1" x14ac:dyDescent="0.3">
      <c r="A77" s="67">
        <f t="shared" si="2"/>
        <v>69</v>
      </c>
      <c r="B77" s="68" t="s">
        <v>35</v>
      </c>
      <c r="C77" s="69" t="s">
        <v>1011</v>
      </c>
      <c r="D77" s="69">
        <v>35</v>
      </c>
      <c r="E77" s="72" t="s">
        <v>1696</v>
      </c>
      <c r="F77" s="71" t="s">
        <v>1697</v>
      </c>
      <c r="G77" s="72" t="s">
        <v>410</v>
      </c>
      <c r="H77" s="72" t="s">
        <v>1017</v>
      </c>
      <c r="I77" s="73">
        <v>42440</v>
      </c>
      <c r="J77" s="74" t="s">
        <v>1639</v>
      </c>
      <c r="K77" s="76" t="s">
        <v>1594</v>
      </c>
      <c r="L77" s="216">
        <v>1000000</v>
      </c>
      <c r="M77" s="76" t="s">
        <v>1595</v>
      </c>
      <c r="N77" s="215"/>
      <c r="O77" s="50"/>
      <c r="P77" s="50"/>
      <c r="Q77" s="50"/>
    </row>
    <row r="78" spans="1:17" s="1" customFormat="1" ht="13.5" customHeight="1" x14ac:dyDescent="0.3">
      <c r="A78" s="67">
        <f t="shared" si="2"/>
        <v>70</v>
      </c>
      <c r="B78" s="68" t="s">
        <v>1353</v>
      </c>
      <c r="C78" s="69" t="s">
        <v>1011</v>
      </c>
      <c r="D78" s="69">
        <v>37</v>
      </c>
      <c r="E78" s="72" t="s">
        <v>1696</v>
      </c>
      <c r="F78" s="71" t="s">
        <v>88</v>
      </c>
      <c r="G78" s="72" t="s">
        <v>410</v>
      </c>
      <c r="H78" s="72" t="s">
        <v>1017</v>
      </c>
      <c r="I78" s="73">
        <v>42440</v>
      </c>
      <c r="J78" s="74" t="s">
        <v>1639</v>
      </c>
      <c r="K78" s="76" t="s">
        <v>1594</v>
      </c>
      <c r="L78" s="216">
        <v>1500000</v>
      </c>
      <c r="M78" s="76" t="s">
        <v>1595</v>
      </c>
      <c r="N78" s="215"/>
      <c r="O78" s="50"/>
      <c r="P78" s="50"/>
      <c r="Q78" s="50"/>
    </row>
    <row r="79" spans="1:17" s="1" customFormat="1" ht="15" customHeight="1" x14ac:dyDescent="0.3">
      <c r="A79" s="67">
        <f t="shared" si="2"/>
        <v>71</v>
      </c>
      <c r="B79" s="68" t="s">
        <v>1698</v>
      </c>
      <c r="C79" s="69" t="s">
        <v>1011</v>
      </c>
      <c r="D79" s="69">
        <v>25</v>
      </c>
      <c r="E79" s="72" t="s">
        <v>937</v>
      </c>
      <c r="F79" s="71" t="s">
        <v>461</v>
      </c>
      <c r="G79" s="72" t="s">
        <v>956</v>
      </c>
      <c r="H79" s="72" t="s">
        <v>921</v>
      </c>
      <c r="I79" s="73">
        <v>42446</v>
      </c>
      <c r="J79" s="74" t="s">
        <v>115</v>
      </c>
      <c r="K79" s="76" t="s">
        <v>1594</v>
      </c>
      <c r="L79" s="216">
        <v>2000000</v>
      </c>
      <c r="M79" s="76" t="s">
        <v>1595</v>
      </c>
      <c r="N79" s="215"/>
      <c r="O79" s="50"/>
      <c r="P79" s="50"/>
      <c r="Q79" s="50"/>
    </row>
    <row r="80" spans="1:17" s="1" customFormat="1" ht="15" customHeight="1" x14ac:dyDescent="0.3">
      <c r="A80" s="67">
        <f t="shared" si="2"/>
        <v>72</v>
      </c>
      <c r="B80" s="68" t="s">
        <v>288</v>
      </c>
      <c r="C80" s="69" t="s">
        <v>1011</v>
      </c>
      <c r="D80" s="69">
        <v>60</v>
      </c>
      <c r="E80" s="72" t="s">
        <v>1699</v>
      </c>
      <c r="F80" s="71" t="s">
        <v>1700</v>
      </c>
      <c r="G80" s="72" t="s">
        <v>464</v>
      </c>
      <c r="H80" s="72" t="s">
        <v>468</v>
      </c>
      <c r="I80" s="73">
        <v>42451</v>
      </c>
      <c r="J80" s="74" t="s">
        <v>115</v>
      </c>
      <c r="K80" s="76" t="s">
        <v>1594</v>
      </c>
      <c r="L80" s="216">
        <v>12000000</v>
      </c>
      <c r="M80" s="76" t="s">
        <v>1595</v>
      </c>
      <c r="N80" s="215"/>
      <c r="O80" s="50"/>
      <c r="P80" s="50"/>
      <c r="Q80" s="50"/>
    </row>
    <row r="81" spans="1:17" s="1" customFormat="1" ht="13.5" customHeight="1" x14ac:dyDescent="0.3">
      <c r="A81" s="67">
        <f t="shared" si="2"/>
        <v>73</v>
      </c>
      <c r="B81" s="68" t="s">
        <v>1258</v>
      </c>
      <c r="C81" s="69" t="s">
        <v>1011</v>
      </c>
      <c r="D81" s="69">
        <v>34</v>
      </c>
      <c r="E81" s="72" t="s">
        <v>1701</v>
      </c>
      <c r="F81" s="71" t="s">
        <v>1059</v>
      </c>
      <c r="G81" s="72" t="s">
        <v>1702</v>
      </c>
      <c r="H81" s="72" t="s">
        <v>604</v>
      </c>
      <c r="I81" s="73">
        <v>42451</v>
      </c>
      <c r="J81" s="74" t="s">
        <v>417</v>
      </c>
      <c r="K81" s="76" t="s">
        <v>1594</v>
      </c>
      <c r="L81" s="216">
        <v>2000000</v>
      </c>
      <c r="M81" s="76" t="s">
        <v>1595</v>
      </c>
      <c r="N81" s="215"/>
      <c r="O81" s="74" t="s">
        <v>1686</v>
      </c>
      <c r="P81" s="50"/>
      <c r="Q81" s="50"/>
    </row>
    <row r="82" spans="1:17" s="1" customFormat="1" ht="13.5" customHeight="1" x14ac:dyDescent="0.3">
      <c r="A82" s="67">
        <f t="shared" si="2"/>
        <v>74</v>
      </c>
      <c r="B82" s="68" t="s">
        <v>1703</v>
      </c>
      <c r="C82" s="69" t="s">
        <v>1061</v>
      </c>
      <c r="D82" s="69"/>
      <c r="E82" s="72" t="s">
        <v>1704</v>
      </c>
      <c r="F82" s="71" t="s">
        <v>1705</v>
      </c>
      <c r="G82" s="72" t="s">
        <v>706</v>
      </c>
      <c r="H82" s="72" t="s">
        <v>753</v>
      </c>
      <c r="I82" s="73">
        <v>42452</v>
      </c>
      <c r="J82" s="74" t="s">
        <v>417</v>
      </c>
      <c r="K82" s="76" t="s">
        <v>1594</v>
      </c>
      <c r="L82" s="216">
        <v>7000000</v>
      </c>
      <c r="M82" s="76" t="s">
        <v>1598</v>
      </c>
      <c r="N82" s="215"/>
      <c r="O82" s="74" t="s">
        <v>1686</v>
      </c>
      <c r="P82" s="50"/>
      <c r="Q82" s="50"/>
    </row>
    <row r="83" spans="1:17" s="1" customFormat="1" ht="13.5" customHeight="1" x14ac:dyDescent="0.3">
      <c r="A83" s="67">
        <f t="shared" si="2"/>
        <v>75</v>
      </c>
      <c r="B83" s="68" t="s">
        <v>1706</v>
      </c>
      <c r="C83" s="69" t="s">
        <v>1011</v>
      </c>
      <c r="D83" s="69"/>
      <c r="E83" s="72" t="s">
        <v>1704</v>
      </c>
      <c r="F83" s="71" t="s">
        <v>1707</v>
      </c>
      <c r="G83" s="72" t="s">
        <v>706</v>
      </c>
      <c r="H83" s="72" t="s">
        <v>753</v>
      </c>
      <c r="I83" s="73">
        <v>42452</v>
      </c>
      <c r="J83" s="74" t="s">
        <v>417</v>
      </c>
      <c r="K83" s="76" t="s">
        <v>1594</v>
      </c>
      <c r="L83" s="216">
        <v>2000000</v>
      </c>
      <c r="M83" s="76" t="s">
        <v>1595</v>
      </c>
      <c r="N83" s="215"/>
      <c r="O83" s="74" t="s">
        <v>1686</v>
      </c>
      <c r="P83" s="50"/>
      <c r="Q83" s="50"/>
    </row>
    <row r="84" spans="1:17" s="1" customFormat="1" ht="13.5" customHeight="1" x14ac:dyDescent="0.3">
      <c r="A84" s="67">
        <f t="shared" si="2"/>
        <v>76</v>
      </c>
      <c r="B84" s="68" t="s">
        <v>1708</v>
      </c>
      <c r="C84" s="69" t="s">
        <v>1011</v>
      </c>
      <c r="D84" s="69"/>
      <c r="E84" s="72" t="s">
        <v>1704</v>
      </c>
      <c r="F84" s="71" t="s">
        <v>1709</v>
      </c>
      <c r="G84" s="72" t="s">
        <v>706</v>
      </c>
      <c r="H84" s="72" t="s">
        <v>753</v>
      </c>
      <c r="I84" s="73">
        <v>42452</v>
      </c>
      <c r="J84" s="74" t="s">
        <v>417</v>
      </c>
      <c r="K84" s="76" t="s">
        <v>1594</v>
      </c>
      <c r="L84" s="216">
        <v>2000000</v>
      </c>
      <c r="M84" s="76" t="s">
        <v>1595</v>
      </c>
      <c r="N84" s="215"/>
      <c r="O84" s="74" t="s">
        <v>1686</v>
      </c>
      <c r="P84" s="50"/>
      <c r="Q84" s="50"/>
    </row>
    <row r="85" spans="1:17" s="1" customFormat="1" ht="13.5" customHeight="1" x14ac:dyDescent="0.3">
      <c r="A85" s="67">
        <f t="shared" si="2"/>
        <v>77</v>
      </c>
      <c r="B85" s="68" t="s">
        <v>1710</v>
      </c>
      <c r="C85" s="69" t="s">
        <v>1011</v>
      </c>
      <c r="D85" s="69"/>
      <c r="E85" s="72" t="s">
        <v>1704</v>
      </c>
      <c r="F85" s="71" t="s">
        <v>1711</v>
      </c>
      <c r="G85" s="72" t="s">
        <v>706</v>
      </c>
      <c r="H85" s="72" t="s">
        <v>753</v>
      </c>
      <c r="I85" s="73" t="s">
        <v>1712</v>
      </c>
      <c r="J85" s="74" t="s">
        <v>417</v>
      </c>
      <c r="K85" s="76" t="s">
        <v>1594</v>
      </c>
      <c r="L85" s="216">
        <v>2000000</v>
      </c>
      <c r="M85" s="76" t="s">
        <v>1595</v>
      </c>
      <c r="N85" s="215"/>
      <c r="O85" s="74" t="s">
        <v>1686</v>
      </c>
      <c r="P85" s="50"/>
      <c r="Q85" s="50"/>
    </row>
    <row r="86" spans="1:17" s="1" customFormat="1" ht="13.5" customHeight="1" x14ac:dyDescent="0.3">
      <c r="A86" s="67">
        <f t="shared" si="2"/>
        <v>78</v>
      </c>
      <c r="B86" s="68" t="s">
        <v>1048</v>
      </c>
      <c r="C86" s="69" t="s">
        <v>1011</v>
      </c>
      <c r="D86" s="69"/>
      <c r="E86" s="72" t="s">
        <v>1713</v>
      </c>
      <c r="F86" s="71" t="s">
        <v>1714</v>
      </c>
      <c r="G86" s="72" t="s">
        <v>706</v>
      </c>
      <c r="H86" s="72" t="s">
        <v>753</v>
      </c>
      <c r="I86" s="73">
        <v>42452</v>
      </c>
      <c r="J86" s="74" t="s">
        <v>417</v>
      </c>
      <c r="K86" s="76" t="s">
        <v>1594</v>
      </c>
      <c r="L86" s="216">
        <v>7000000</v>
      </c>
      <c r="M86" s="76" t="s">
        <v>1598</v>
      </c>
      <c r="N86" s="215"/>
      <c r="O86" s="74" t="s">
        <v>1686</v>
      </c>
      <c r="P86" s="50"/>
      <c r="Q86" s="50"/>
    </row>
    <row r="87" spans="1:17" s="1" customFormat="1" ht="13.5" customHeight="1" x14ac:dyDescent="0.3">
      <c r="A87" s="67">
        <f t="shared" si="2"/>
        <v>79</v>
      </c>
      <c r="B87" s="68" t="s">
        <v>1715</v>
      </c>
      <c r="C87" s="69" t="s">
        <v>1011</v>
      </c>
      <c r="D87" s="69"/>
      <c r="E87" s="72" t="s">
        <v>1716</v>
      </c>
      <c r="F87" s="71" t="s">
        <v>1137</v>
      </c>
      <c r="G87" s="72" t="s">
        <v>706</v>
      </c>
      <c r="H87" s="72" t="s">
        <v>753</v>
      </c>
      <c r="I87" s="73">
        <v>42452</v>
      </c>
      <c r="J87" s="74" t="s">
        <v>417</v>
      </c>
      <c r="K87" s="76" t="s">
        <v>1594</v>
      </c>
      <c r="L87" s="216">
        <v>7000000</v>
      </c>
      <c r="M87" s="76" t="s">
        <v>1598</v>
      </c>
      <c r="N87" s="215"/>
      <c r="O87" s="74" t="s">
        <v>1686</v>
      </c>
      <c r="P87" s="50"/>
      <c r="Q87" s="50"/>
    </row>
    <row r="88" spans="1:17" s="1" customFormat="1" ht="13.5" customHeight="1" x14ac:dyDescent="0.3">
      <c r="A88" s="67">
        <f t="shared" si="2"/>
        <v>80</v>
      </c>
      <c r="B88" s="68" t="s">
        <v>1717</v>
      </c>
      <c r="C88" s="69" t="s">
        <v>1011</v>
      </c>
      <c r="D88" s="69"/>
      <c r="E88" s="72" t="s">
        <v>1704</v>
      </c>
      <c r="F88" s="71" t="s">
        <v>1718</v>
      </c>
      <c r="G88" s="72" t="s">
        <v>706</v>
      </c>
      <c r="H88" s="72" t="s">
        <v>753</v>
      </c>
      <c r="I88" s="73">
        <v>42452</v>
      </c>
      <c r="J88" s="74" t="s">
        <v>417</v>
      </c>
      <c r="K88" s="76" t="s">
        <v>1594</v>
      </c>
      <c r="L88" s="216">
        <v>2000000</v>
      </c>
      <c r="M88" s="76" t="s">
        <v>1595</v>
      </c>
      <c r="N88" s="215"/>
      <c r="O88" s="74" t="s">
        <v>1686</v>
      </c>
      <c r="P88" s="50"/>
      <c r="Q88" s="50"/>
    </row>
    <row r="89" spans="1:17" s="1" customFormat="1" ht="13.5" customHeight="1" x14ac:dyDescent="0.3">
      <c r="A89" s="67">
        <f t="shared" si="2"/>
        <v>81</v>
      </c>
      <c r="B89" s="68" t="s">
        <v>1719</v>
      </c>
      <c r="C89" s="69" t="s">
        <v>1011</v>
      </c>
      <c r="D89" s="69"/>
      <c r="E89" s="72" t="s">
        <v>1713</v>
      </c>
      <c r="F89" s="71" t="s">
        <v>1137</v>
      </c>
      <c r="G89" s="72" t="s">
        <v>706</v>
      </c>
      <c r="H89" s="72" t="s">
        <v>753</v>
      </c>
      <c r="I89" s="73">
        <v>42452</v>
      </c>
      <c r="J89" s="74" t="s">
        <v>417</v>
      </c>
      <c r="K89" s="76" t="s">
        <v>1594</v>
      </c>
      <c r="L89" s="216">
        <v>7500000</v>
      </c>
      <c r="M89" s="76" t="s">
        <v>1598</v>
      </c>
      <c r="N89" s="215"/>
      <c r="O89" s="74" t="s">
        <v>1686</v>
      </c>
      <c r="P89" s="50"/>
      <c r="Q89" s="50"/>
    </row>
    <row r="90" spans="1:17" s="1" customFormat="1" ht="13.5" customHeight="1" x14ac:dyDescent="0.3">
      <c r="A90" s="67">
        <f t="shared" si="2"/>
        <v>82</v>
      </c>
      <c r="B90" s="68" t="s">
        <v>1720</v>
      </c>
      <c r="C90" s="69" t="s">
        <v>1011</v>
      </c>
      <c r="D90" s="69"/>
      <c r="E90" s="72" t="s">
        <v>1716</v>
      </c>
      <c r="F90" s="71" t="s">
        <v>1137</v>
      </c>
      <c r="G90" s="72" t="s">
        <v>706</v>
      </c>
      <c r="H90" s="72" t="s">
        <v>753</v>
      </c>
      <c r="I90" s="73" t="s">
        <v>1712</v>
      </c>
      <c r="J90" s="74" t="s">
        <v>417</v>
      </c>
      <c r="K90" s="76" t="s">
        <v>1594</v>
      </c>
      <c r="L90" s="216">
        <v>6500000</v>
      </c>
      <c r="M90" s="76" t="s">
        <v>1598</v>
      </c>
      <c r="N90" s="215"/>
      <c r="O90" s="74" t="s">
        <v>1686</v>
      </c>
      <c r="P90" s="50"/>
      <c r="Q90" s="50"/>
    </row>
    <row r="91" spans="1:17" s="1" customFormat="1" ht="13.5" customHeight="1" x14ac:dyDescent="0.3">
      <c r="A91" s="67">
        <f t="shared" si="2"/>
        <v>83</v>
      </c>
      <c r="B91" s="68" t="s">
        <v>1034</v>
      </c>
      <c r="C91" s="69" t="s">
        <v>1011</v>
      </c>
      <c r="D91" s="69"/>
      <c r="E91" s="72" t="s">
        <v>1704</v>
      </c>
      <c r="F91" s="71" t="s">
        <v>1721</v>
      </c>
      <c r="G91" s="72" t="s">
        <v>706</v>
      </c>
      <c r="H91" s="72" t="s">
        <v>753</v>
      </c>
      <c r="I91" s="73">
        <v>42452</v>
      </c>
      <c r="J91" s="74" t="s">
        <v>417</v>
      </c>
      <c r="K91" s="76" t="s">
        <v>1594</v>
      </c>
      <c r="L91" s="216">
        <v>6000000</v>
      </c>
      <c r="M91" s="76" t="s">
        <v>1598</v>
      </c>
      <c r="N91" s="215"/>
      <c r="O91" s="74" t="s">
        <v>1686</v>
      </c>
      <c r="P91" s="50"/>
      <c r="Q91" s="50"/>
    </row>
    <row r="92" spans="1:17" s="1" customFormat="1" ht="13.5" customHeight="1" x14ac:dyDescent="0.3">
      <c r="A92" s="67">
        <f t="shared" si="2"/>
        <v>84</v>
      </c>
      <c r="B92" s="68" t="s">
        <v>1722</v>
      </c>
      <c r="C92" s="69" t="s">
        <v>1011</v>
      </c>
      <c r="D92" s="69"/>
      <c r="E92" s="72" t="s">
        <v>1723</v>
      </c>
      <c r="F92" s="71" t="s">
        <v>1724</v>
      </c>
      <c r="G92" s="72" t="s">
        <v>706</v>
      </c>
      <c r="H92" s="72" t="s">
        <v>753</v>
      </c>
      <c r="I92" s="73">
        <v>42452</v>
      </c>
      <c r="J92" s="74" t="s">
        <v>417</v>
      </c>
      <c r="K92" s="76" t="s">
        <v>1594</v>
      </c>
      <c r="L92" s="216">
        <v>5500000</v>
      </c>
      <c r="M92" s="76" t="s">
        <v>1598</v>
      </c>
      <c r="N92" s="215"/>
      <c r="O92" s="74" t="s">
        <v>1686</v>
      </c>
      <c r="P92" s="50"/>
      <c r="Q92" s="50"/>
    </row>
    <row r="93" spans="1:17" s="1" customFormat="1" ht="13.5" customHeight="1" x14ac:dyDescent="0.3">
      <c r="A93" s="67">
        <f t="shared" si="2"/>
        <v>85</v>
      </c>
      <c r="B93" s="68" t="s">
        <v>781</v>
      </c>
      <c r="C93" s="69" t="s">
        <v>1011</v>
      </c>
      <c r="D93" s="69">
        <v>53</v>
      </c>
      <c r="E93" s="72" t="s">
        <v>1725</v>
      </c>
      <c r="F93" s="71" t="s">
        <v>1726</v>
      </c>
      <c r="G93" s="72" t="s">
        <v>757</v>
      </c>
      <c r="H93" s="72" t="s">
        <v>753</v>
      </c>
      <c r="I93" s="73">
        <v>42452</v>
      </c>
      <c r="J93" s="74" t="s">
        <v>417</v>
      </c>
      <c r="K93" s="76" t="s">
        <v>1594</v>
      </c>
      <c r="L93" s="216">
        <v>7000000</v>
      </c>
      <c r="M93" s="76" t="s">
        <v>1598</v>
      </c>
      <c r="N93" s="215"/>
      <c r="O93" s="74" t="s">
        <v>1653</v>
      </c>
      <c r="P93" s="50"/>
      <c r="Q93" s="50"/>
    </row>
    <row r="94" spans="1:17" s="1" customFormat="1" ht="13.5" customHeight="1" x14ac:dyDescent="0.3">
      <c r="A94" s="67">
        <f t="shared" si="2"/>
        <v>86</v>
      </c>
      <c r="B94" s="68" t="s">
        <v>894</v>
      </c>
      <c r="C94" s="69" t="s">
        <v>1011</v>
      </c>
      <c r="D94" s="69">
        <v>62</v>
      </c>
      <c r="E94" s="72" t="s">
        <v>1727</v>
      </c>
      <c r="F94" s="71" t="s">
        <v>1728</v>
      </c>
      <c r="G94" s="72" t="s">
        <v>756</v>
      </c>
      <c r="H94" s="72" t="s">
        <v>753</v>
      </c>
      <c r="I94" s="73">
        <v>42452</v>
      </c>
      <c r="J94" s="74" t="s">
        <v>417</v>
      </c>
      <c r="K94" s="76" t="s">
        <v>1594</v>
      </c>
      <c r="L94" s="216">
        <v>10000000</v>
      </c>
      <c r="M94" s="76" t="s">
        <v>1595</v>
      </c>
      <c r="N94" s="215"/>
      <c r="O94" s="74" t="s">
        <v>1686</v>
      </c>
      <c r="P94" s="50"/>
      <c r="Q94" s="50"/>
    </row>
    <row r="95" spans="1:17" s="1" customFormat="1" ht="13.5" customHeight="1" x14ac:dyDescent="0.3">
      <c r="A95" s="67">
        <f t="shared" si="2"/>
        <v>87</v>
      </c>
      <c r="B95" s="68" t="s">
        <v>1729</v>
      </c>
      <c r="C95" s="69" t="s">
        <v>1011</v>
      </c>
      <c r="D95" s="69">
        <v>55</v>
      </c>
      <c r="E95" s="72" t="s">
        <v>1556</v>
      </c>
      <c r="F95" s="71" t="s">
        <v>1669</v>
      </c>
      <c r="G95" s="72" t="s">
        <v>1557</v>
      </c>
      <c r="H95" s="72" t="s">
        <v>807</v>
      </c>
      <c r="I95" s="73">
        <v>42455</v>
      </c>
      <c r="J95" s="74" t="s">
        <v>1639</v>
      </c>
      <c r="K95" s="76" t="s">
        <v>1594</v>
      </c>
      <c r="L95" s="216">
        <v>10000000</v>
      </c>
      <c r="M95" s="76" t="s">
        <v>1595</v>
      </c>
      <c r="N95" s="215"/>
      <c r="O95" s="50"/>
      <c r="P95" s="50"/>
      <c r="Q95" s="50"/>
    </row>
    <row r="96" spans="1:17" s="1" customFormat="1" ht="13.5" customHeight="1" x14ac:dyDescent="0.3">
      <c r="A96" s="67">
        <f t="shared" si="2"/>
        <v>88</v>
      </c>
      <c r="B96" s="68" t="s">
        <v>1730</v>
      </c>
      <c r="C96" s="69" t="s">
        <v>1011</v>
      </c>
      <c r="D96" s="69">
        <v>52</v>
      </c>
      <c r="E96" s="72" t="s">
        <v>1731</v>
      </c>
      <c r="F96" s="71" t="s">
        <v>1659</v>
      </c>
      <c r="G96" s="72" t="s">
        <v>1732</v>
      </c>
      <c r="H96" s="72" t="s">
        <v>527</v>
      </c>
      <c r="I96" s="73">
        <v>42455</v>
      </c>
      <c r="J96" s="74" t="s">
        <v>417</v>
      </c>
      <c r="K96" s="76" t="s">
        <v>1594</v>
      </c>
      <c r="L96" s="216">
        <v>20000000</v>
      </c>
      <c r="M96" s="76" t="s">
        <v>1595</v>
      </c>
      <c r="N96" s="215"/>
      <c r="O96" s="74" t="s">
        <v>1686</v>
      </c>
      <c r="P96" s="50"/>
      <c r="Q96" s="50"/>
    </row>
    <row r="97" spans="1:17" s="1" customFormat="1" ht="13.5" customHeight="1" x14ac:dyDescent="0.3">
      <c r="A97" s="67">
        <f t="shared" si="2"/>
        <v>89</v>
      </c>
      <c r="B97" s="68" t="s">
        <v>1351</v>
      </c>
      <c r="C97" s="69" t="s">
        <v>1011</v>
      </c>
      <c r="D97" s="69">
        <v>67</v>
      </c>
      <c r="E97" s="72" t="s">
        <v>1733</v>
      </c>
      <c r="F97" s="71" t="s">
        <v>1133</v>
      </c>
      <c r="G97" s="72" t="s">
        <v>1732</v>
      </c>
      <c r="H97" s="72" t="s">
        <v>527</v>
      </c>
      <c r="I97" s="73">
        <v>42455</v>
      </c>
      <c r="J97" s="74" t="s">
        <v>417</v>
      </c>
      <c r="K97" s="76" t="s">
        <v>1594</v>
      </c>
      <c r="L97" s="216">
        <v>7000000</v>
      </c>
      <c r="M97" s="76" t="s">
        <v>1595</v>
      </c>
      <c r="N97" s="215"/>
      <c r="O97" s="74" t="s">
        <v>1686</v>
      </c>
      <c r="P97" s="50"/>
      <c r="Q97" s="50"/>
    </row>
    <row r="98" spans="1:17" s="1" customFormat="1" ht="13.5" customHeight="1" x14ac:dyDescent="0.3">
      <c r="A98" s="67">
        <f t="shared" si="2"/>
        <v>90</v>
      </c>
      <c r="B98" s="68" t="s">
        <v>128</v>
      </c>
      <c r="C98" s="69" t="s">
        <v>1011</v>
      </c>
      <c r="D98" s="69">
        <v>57</v>
      </c>
      <c r="E98" s="72" t="s">
        <v>1733</v>
      </c>
      <c r="F98" s="71" t="s">
        <v>1734</v>
      </c>
      <c r="G98" s="72" t="s">
        <v>1732</v>
      </c>
      <c r="H98" s="72" t="s">
        <v>527</v>
      </c>
      <c r="I98" s="73">
        <v>42455</v>
      </c>
      <c r="J98" s="74" t="s">
        <v>417</v>
      </c>
      <c r="K98" s="76" t="s">
        <v>1594</v>
      </c>
      <c r="L98" s="216">
        <v>20000000</v>
      </c>
      <c r="M98" s="76" t="s">
        <v>1595</v>
      </c>
      <c r="N98" s="215"/>
      <c r="O98" s="74" t="s">
        <v>1686</v>
      </c>
      <c r="P98" s="50"/>
      <c r="Q98" s="50"/>
    </row>
    <row r="99" spans="1:17" s="1" customFormat="1" ht="13.5" customHeight="1" x14ac:dyDescent="0.3">
      <c r="A99" s="67">
        <f t="shared" si="2"/>
        <v>91</v>
      </c>
      <c r="B99" s="68" t="s">
        <v>7</v>
      </c>
      <c r="C99" s="69" t="s">
        <v>1011</v>
      </c>
      <c r="D99" s="69">
        <v>66</v>
      </c>
      <c r="E99" s="72" t="s">
        <v>1735</v>
      </c>
      <c r="F99" s="71" t="s">
        <v>1736</v>
      </c>
      <c r="G99" s="72" t="s">
        <v>1732</v>
      </c>
      <c r="H99" s="72" t="s">
        <v>527</v>
      </c>
      <c r="I99" s="73">
        <v>42455</v>
      </c>
      <c r="J99" s="74" t="s">
        <v>417</v>
      </c>
      <c r="K99" s="76" t="s">
        <v>1594</v>
      </c>
      <c r="L99" s="216">
        <v>7000000</v>
      </c>
      <c r="M99" s="76" t="s">
        <v>1595</v>
      </c>
      <c r="N99" s="215"/>
      <c r="O99" s="74" t="s">
        <v>1686</v>
      </c>
      <c r="P99" s="50"/>
      <c r="Q99" s="50"/>
    </row>
    <row r="100" spans="1:17" s="1" customFormat="1" ht="15" customHeight="1" x14ac:dyDescent="0.3">
      <c r="A100" s="67">
        <f t="shared" si="2"/>
        <v>92</v>
      </c>
      <c r="B100" s="68" t="s">
        <v>1737</v>
      </c>
      <c r="C100" s="69" t="s">
        <v>1011</v>
      </c>
      <c r="D100" s="69">
        <v>75</v>
      </c>
      <c r="E100" s="72" t="s">
        <v>1738</v>
      </c>
      <c r="F100" s="71" t="s">
        <v>1513</v>
      </c>
      <c r="G100" s="72" t="s">
        <v>771</v>
      </c>
      <c r="H100" s="72" t="s">
        <v>778</v>
      </c>
      <c r="I100" s="73">
        <v>42456</v>
      </c>
      <c r="J100" s="74" t="s">
        <v>115</v>
      </c>
      <c r="K100" s="76" t="s">
        <v>1594</v>
      </c>
      <c r="L100" s="216">
        <v>100000000</v>
      </c>
      <c r="M100" s="76" t="s">
        <v>1598</v>
      </c>
      <c r="N100" s="76"/>
      <c r="O100" s="74" t="s">
        <v>1739</v>
      </c>
      <c r="P100" s="50"/>
      <c r="Q100" s="50"/>
    </row>
    <row r="101" spans="1:17" s="1" customFormat="1" ht="13.5" customHeight="1" x14ac:dyDescent="0.3">
      <c r="A101" s="67">
        <f t="shared" si="2"/>
        <v>93</v>
      </c>
      <c r="B101" s="68" t="s">
        <v>1740</v>
      </c>
      <c r="C101" s="69" t="s">
        <v>1011</v>
      </c>
      <c r="D101" s="69">
        <v>36</v>
      </c>
      <c r="E101" s="72" t="s">
        <v>1741</v>
      </c>
      <c r="F101" s="71" t="s">
        <v>1092</v>
      </c>
      <c r="G101" s="72" t="s">
        <v>385</v>
      </c>
      <c r="H101" s="72" t="s">
        <v>338</v>
      </c>
      <c r="I101" s="73">
        <v>42458</v>
      </c>
      <c r="J101" s="74" t="s">
        <v>417</v>
      </c>
      <c r="K101" s="76" t="s">
        <v>1594</v>
      </c>
      <c r="L101" s="216">
        <v>1000000</v>
      </c>
      <c r="M101" s="76" t="s">
        <v>1595</v>
      </c>
      <c r="N101" s="215"/>
      <c r="O101" s="74" t="s">
        <v>1686</v>
      </c>
      <c r="P101" s="50"/>
      <c r="Q101" s="50"/>
    </row>
    <row r="102" spans="1:17" s="1" customFormat="1" ht="13.5" customHeight="1" x14ac:dyDescent="0.3">
      <c r="A102" s="67">
        <f t="shared" si="2"/>
        <v>94</v>
      </c>
      <c r="B102" s="68" t="s">
        <v>1618</v>
      </c>
      <c r="C102" s="69" t="s">
        <v>1011</v>
      </c>
      <c r="D102" s="69"/>
      <c r="E102" s="72" t="s">
        <v>830</v>
      </c>
      <c r="F102" s="71" t="s">
        <v>1742</v>
      </c>
      <c r="G102" s="72" t="s">
        <v>840</v>
      </c>
      <c r="H102" s="72" t="s">
        <v>839</v>
      </c>
      <c r="I102" s="73">
        <v>42458</v>
      </c>
      <c r="J102" s="74" t="s">
        <v>417</v>
      </c>
      <c r="K102" s="76" t="s">
        <v>1594</v>
      </c>
      <c r="L102" s="216">
        <v>500000</v>
      </c>
      <c r="M102" s="76" t="s">
        <v>1595</v>
      </c>
      <c r="N102" s="215"/>
      <c r="O102" s="74" t="s">
        <v>1686</v>
      </c>
      <c r="P102" s="50"/>
      <c r="Q102" s="50"/>
    </row>
    <row r="103" spans="1:17" s="1" customFormat="1" ht="13.5" customHeight="1" x14ac:dyDescent="0.3">
      <c r="A103" s="67">
        <f t="shared" si="2"/>
        <v>95</v>
      </c>
      <c r="B103" s="68" t="s">
        <v>136</v>
      </c>
      <c r="C103" s="69" t="s">
        <v>1011</v>
      </c>
      <c r="D103" s="69">
        <v>60</v>
      </c>
      <c r="E103" s="72" t="s">
        <v>1743</v>
      </c>
      <c r="F103" s="71" t="s">
        <v>1744</v>
      </c>
      <c r="G103" s="72" t="s">
        <v>1745</v>
      </c>
      <c r="H103" s="72" t="s">
        <v>604</v>
      </c>
      <c r="I103" s="73">
        <v>42459</v>
      </c>
      <c r="J103" s="74" t="s">
        <v>417</v>
      </c>
      <c r="K103" s="76" t="s">
        <v>1594</v>
      </c>
      <c r="L103" s="216">
        <v>500000</v>
      </c>
      <c r="M103" s="76" t="s">
        <v>1595</v>
      </c>
      <c r="N103" s="215"/>
      <c r="O103" s="74" t="s">
        <v>1686</v>
      </c>
      <c r="P103" s="50"/>
      <c r="Q103" s="50"/>
    </row>
    <row r="104" spans="1:17" s="1" customFormat="1" ht="13.5" customHeight="1" x14ac:dyDescent="0.3">
      <c r="A104" s="67">
        <f t="shared" si="2"/>
        <v>96</v>
      </c>
      <c r="B104" s="68" t="s">
        <v>1746</v>
      </c>
      <c r="C104" s="69" t="s">
        <v>1011</v>
      </c>
      <c r="D104" s="69">
        <v>70</v>
      </c>
      <c r="E104" s="72" t="s">
        <v>1743</v>
      </c>
      <c r="F104" s="71" t="s">
        <v>1747</v>
      </c>
      <c r="G104" s="72" t="s">
        <v>1745</v>
      </c>
      <c r="H104" s="72" t="s">
        <v>604</v>
      </c>
      <c r="I104" s="73">
        <v>42459</v>
      </c>
      <c r="J104" s="74" t="s">
        <v>417</v>
      </c>
      <c r="K104" s="76" t="s">
        <v>1594</v>
      </c>
      <c r="L104" s="216">
        <v>500000</v>
      </c>
      <c r="M104" s="76" t="s">
        <v>1595</v>
      </c>
      <c r="N104" s="215"/>
      <c r="O104" s="74" t="s">
        <v>1686</v>
      </c>
      <c r="P104" s="50"/>
      <c r="Q104" s="50"/>
    </row>
    <row r="105" spans="1:17" s="1" customFormat="1" ht="13.5" customHeight="1" x14ac:dyDescent="0.3">
      <c r="A105" s="67"/>
      <c r="B105" s="68"/>
      <c r="C105" s="69"/>
      <c r="D105" s="69"/>
      <c r="E105" s="72"/>
      <c r="F105" s="71"/>
      <c r="G105" s="72"/>
      <c r="H105" s="72"/>
      <c r="I105" s="73"/>
      <c r="J105" s="74"/>
      <c r="K105" s="78"/>
      <c r="L105" s="216"/>
      <c r="M105" s="78"/>
      <c r="N105" s="219"/>
      <c r="O105" s="74"/>
      <c r="P105" s="50"/>
      <c r="Q105" s="50"/>
    </row>
    <row r="106" spans="1:17" s="1" customFormat="1" ht="13.5" customHeight="1" x14ac:dyDescent="0.3">
      <c r="A106" s="67">
        <v>97</v>
      </c>
      <c r="B106" s="68" t="s">
        <v>1748</v>
      </c>
      <c r="C106" s="69" t="s">
        <v>1011</v>
      </c>
      <c r="D106" s="69">
        <v>50</v>
      </c>
      <c r="E106" s="72" t="s">
        <v>1749</v>
      </c>
      <c r="F106" s="71" t="s">
        <v>1750</v>
      </c>
      <c r="G106" s="72" t="s">
        <v>827</v>
      </c>
      <c r="H106" s="72" t="s">
        <v>839</v>
      </c>
      <c r="I106" s="73">
        <v>42463</v>
      </c>
      <c r="J106" s="74" t="s">
        <v>417</v>
      </c>
      <c r="K106" s="76" t="s">
        <v>1594</v>
      </c>
      <c r="L106" s="216">
        <v>1000000</v>
      </c>
      <c r="M106" s="76" t="s">
        <v>1595</v>
      </c>
      <c r="N106" s="215"/>
      <c r="O106" s="74" t="s">
        <v>1686</v>
      </c>
      <c r="P106" s="50"/>
      <c r="Q106" s="50"/>
    </row>
    <row r="107" spans="1:17" s="1" customFormat="1" ht="15" customHeight="1" x14ac:dyDescent="0.3">
      <c r="A107" s="67">
        <f>A106+1</f>
        <v>98</v>
      </c>
      <c r="B107" s="68" t="s">
        <v>1751</v>
      </c>
      <c r="C107" s="69" t="s">
        <v>1011</v>
      </c>
      <c r="D107" s="69">
        <v>85</v>
      </c>
      <c r="E107" s="72" t="s">
        <v>928</v>
      </c>
      <c r="F107" s="71" t="s">
        <v>1111</v>
      </c>
      <c r="G107" s="72" t="s">
        <v>932</v>
      </c>
      <c r="H107" s="72" t="s">
        <v>921</v>
      </c>
      <c r="I107" s="73">
        <v>42465</v>
      </c>
      <c r="J107" s="74" t="s">
        <v>115</v>
      </c>
      <c r="K107" s="76" t="s">
        <v>1594</v>
      </c>
      <c r="L107" s="216">
        <v>5000000</v>
      </c>
      <c r="M107" s="76" t="s">
        <v>1598</v>
      </c>
      <c r="N107" s="215"/>
      <c r="O107" s="50"/>
      <c r="P107" s="50"/>
      <c r="Q107" s="50"/>
    </row>
    <row r="108" spans="1:17" s="1" customFormat="1" ht="15" customHeight="1" x14ac:dyDescent="0.3">
      <c r="A108" s="67">
        <f t="shared" ref="A108:A119" si="3">A107+1</f>
        <v>99</v>
      </c>
      <c r="B108" s="68" t="s">
        <v>1251</v>
      </c>
      <c r="C108" s="69" t="s">
        <v>1011</v>
      </c>
      <c r="D108" s="69">
        <v>55</v>
      </c>
      <c r="E108" s="72" t="s">
        <v>1752</v>
      </c>
      <c r="F108" s="71" t="s">
        <v>1063</v>
      </c>
      <c r="G108" s="72" t="s">
        <v>1086</v>
      </c>
      <c r="H108" s="72" t="s">
        <v>604</v>
      </c>
      <c r="I108" s="73">
        <v>42465</v>
      </c>
      <c r="J108" s="74" t="s">
        <v>115</v>
      </c>
      <c r="K108" s="76" t="s">
        <v>1594</v>
      </c>
      <c r="L108" s="216">
        <v>50000000</v>
      </c>
      <c r="M108" s="76" t="s">
        <v>1598</v>
      </c>
      <c r="N108" s="215"/>
      <c r="O108" s="50" t="s">
        <v>1753</v>
      </c>
      <c r="P108" s="50"/>
      <c r="Q108" s="50"/>
    </row>
    <row r="109" spans="1:17" s="1" customFormat="1" ht="13.5" customHeight="1" x14ac:dyDescent="0.3">
      <c r="A109" s="67">
        <f t="shared" si="3"/>
        <v>100</v>
      </c>
      <c r="B109" s="68" t="s">
        <v>1754</v>
      </c>
      <c r="C109" s="69" t="s">
        <v>1011</v>
      </c>
      <c r="D109" s="69">
        <v>60</v>
      </c>
      <c r="E109" s="72" t="s">
        <v>191</v>
      </c>
      <c r="F109" s="71" t="s">
        <v>1755</v>
      </c>
      <c r="G109" s="72" t="s">
        <v>162</v>
      </c>
      <c r="H109" s="72" t="s">
        <v>191</v>
      </c>
      <c r="I109" s="73">
        <v>42466</v>
      </c>
      <c r="J109" s="74" t="s">
        <v>1639</v>
      </c>
      <c r="K109" s="76" t="s">
        <v>1594</v>
      </c>
      <c r="L109" s="216">
        <v>2000000</v>
      </c>
      <c r="M109" s="76" t="s">
        <v>1595</v>
      </c>
      <c r="N109" s="215"/>
      <c r="O109" s="50"/>
      <c r="P109" s="50"/>
      <c r="Q109" s="50"/>
    </row>
    <row r="110" spans="1:17" s="1" customFormat="1" ht="13.5" customHeight="1" x14ac:dyDescent="0.3">
      <c r="A110" s="67">
        <f t="shared" si="3"/>
        <v>101</v>
      </c>
      <c r="B110" s="68" t="s">
        <v>1756</v>
      </c>
      <c r="C110" s="69"/>
      <c r="D110" s="69"/>
      <c r="E110" s="72" t="s">
        <v>1052</v>
      </c>
      <c r="F110" s="71" t="s">
        <v>1757</v>
      </c>
      <c r="G110" s="72" t="s">
        <v>167</v>
      </c>
      <c r="H110" s="72" t="s">
        <v>921</v>
      </c>
      <c r="I110" s="73">
        <v>42475</v>
      </c>
      <c r="J110" s="74" t="s">
        <v>1639</v>
      </c>
      <c r="K110" s="76" t="s">
        <v>1594</v>
      </c>
      <c r="L110" s="216">
        <v>3000000</v>
      </c>
      <c r="M110" s="76" t="s">
        <v>1595</v>
      </c>
      <c r="N110" s="215"/>
      <c r="O110" s="50"/>
      <c r="P110" s="50"/>
      <c r="Q110" s="50"/>
    </row>
    <row r="111" spans="1:17" s="1" customFormat="1" ht="13.5" customHeight="1" x14ac:dyDescent="0.3">
      <c r="A111" s="67">
        <f t="shared" si="3"/>
        <v>102</v>
      </c>
      <c r="B111" s="68" t="s">
        <v>1756</v>
      </c>
      <c r="C111" s="69"/>
      <c r="D111" s="69"/>
      <c r="E111" s="72" t="s">
        <v>1749</v>
      </c>
      <c r="F111" s="71" t="s">
        <v>1750</v>
      </c>
      <c r="G111" s="72" t="s">
        <v>827</v>
      </c>
      <c r="H111" s="72" t="s">
        <v>839</v>
      </c>
      <c r="I111" s="73">
        <v>42476</v>
      </c>
      <c r="J111" s="74" t="s">
        <v>1639</v>
      </c>
      <c r="K111" s="76" t="s">
        <v>1594</v>
      </c>
      <c r="L111" s="216">
        <v>3000000</v>
      </c>
      <c r="M111" s="76" t="s">
        <v>1595</v>
      </c>
      <c r="N111" s="215"/>
      <c r="O111" s="50"/>
      <c r="P111" s="50"/>
      <c r="Q111" s="50"/>
    </row>
    <row r="112" spans="1:17" s="1" customFormat="1" ht="13.5" customHeight="1" x14ac:dyDescent="0.3">
      <c r="A112" s="67">
        <f t="shared" si="3"/>
        <v>103</v>
      </c>
      <c r="B112" s="68" t="s">
        <v>1022</v>
      </c>
      <c r="C112" s="69" t="s">
        <v>1011</v>
      </c>
      <c r="D112" s="69">
        <v>31</v>
      </c>
      <c r="E112" s="72" t="s">
        <v>932</v>
      </c>
      <c r="F112" s="71" t="s">
        <v>1659</v>
      </c>
      <c r="G112" s="72" t="s">
        <v>932</v>
      </c>
      <c r="H112" s="72" t="s">
        <v>921</v>
      </c>
      <c r="I112" s="73">
        <v>42476</v>
      </c>
      <c r="J112" s="74" t="s">
        <v>1639</v>
      </c>
      <c r="K112" s="76" t="s">
        <v>1594</v>
      </c>
      <c r="L112" s="216">
        <v>2500000</v>
      </c>
      <c r="M112" s="76" t="s">
        <v>1595</v>
      </c>
      <c r="N112" s="215"/>
      <c r="O112" s="50"/>
      <c r="P112" s="50"/>
      <c r="Q112" s="50"/>
    </row>
    <row r="113" spans="1:17" s="1" customFormat="1" ht="13.5" customHeight="1" x14ac:dyDescent="0.3">
      <c r="A113" s="67">
        <f t="shared" si="3"/>
        <v>104</v>
      </c>
      <c r="B113" s="68" t="s">
        <v>300</v>
      </c>
      <c r="C113" s="69" t="s">
        <v>1011</v>
      </c>
      <c r="D113" s="69">
        <v>34</v>
      </c>
      <c r="E113" s="72" t="s">
        <v>984</v>
      </c>
      <c r="F113" s="71" t="s">
        <v>1099</v>
      </c>
      <c r="G113" s="72" t="s">
        <v>932</v>
      </c>
      <c r="H113" s="72" t="s">
        <v>921</v>
      </c>
      <c r="I113" s="73">
        <v>42476</v>
      </c>
      <c r="J113" s="74" t="s">
        <v>1639</v>
      </c>
      <c r="K113" s="76" t="s">
        <v>1594</v>
      </c>
      <c r="L113" s="216">
        <v>2500000</v>
      </c>
      <c r="M113" s="76" t="s">
        <v>1595</v>
      </c>
      <c r="N113" s="215"/>
      <c r="O113" s="50"/>
      <c r="P113" s="50"/>
      <c r="Q113" s="50"/>
    </row>
    <row r="114" spans="1:17" s="1" customFormat="1" ht="13.5" customHeight="1" x14ac:dyDescent="0.3">
      <c r="A114" s="67">
        <f t="shared" si="3"/>
        <v>105</v>
      </c>
      <c r="B114" s="68" t="s">
        <v>1758</v>
      </c>
      <c r="C114" s="69" t="s">
        <v>1061</v>
      </c>
      <c r="D114" s="69">
        <v>50</v>
      </c>
      <c r="E114" s="72" t="s">
        <v>1759</v>
      </c>
      <c r="F114" s="71" t="s">
        <v>1760</v>
      </c>
      <c r="G114" s="72" t="s">
        <v>98</v>
      </c>
      <c r="H114" s="72" t="s">
        <v>72</v>
      </c>
      <c r="I114" s="73">
        <v>42476</v>
      </c>
      <c r="J114" s="74" t="s">
        <v>1639</v>
      </c>
      <c r="K114" s="76" t="s">
        <v>1594</v>
      </c>
      <c r="L114" s="216">
        <v>2000000</v>
      </c>
      <c r="M114" s="76" t="s">
        <v>1595</v>
      </c>
      <c r="N114" s="215"/>
      <c r="O114" s="50"/>
      <c r="P114" s="50"/>
      <c r="Q114" s="50"/>
    </row>
    <row r="115" spans="1:17" s="1" customFormat="1" ht="15" customHeight="1" x14ac:dyDescent="0.3">
      <c r="A115" s="67">
        <f t="shared" si="3"/>
        <v>106</v>
      </c>
      <c r="B115" s="68" t="s">
        <v>557</v>
      </c>
      <c r="C115" s="69" t="s">
        <v>1011</v>
      </c>
      <c r="D115" s="69">
        <v>50</v>
      </c>
      <c r="E115" s="72" t="s">
        <v>378</v>
      </c>
      <c r="F115" s="71" t="s">
        <v>1761</v>
      </c>
      <c r="G115" s="72" t="s">
        <v>72</v>
      </c>
      <c r="H115" s="72" t="s">
        <v>72</v>
      </c>
      <c r="I115" s="73">
        <v>42478</v>
      </c>
      <c r="J115" s="74" t="s">
        <v>115</v>
      </c>
      <c r="K115" s="76" t="s">
        <v>1594</v>
      </c>
      <c r="L115" s="216">
        <v>10000000</v>
      </c>
      <c r="M115" s="76" t="s">
        <v>1598</v>
      </c>
      <c r="N115" s="215"/>
      <c r="O115" s="50"/>
      <c r="P115" s="50"/>
      <c r="Q115" s="50"/>
    </row>
    <row r="116" spans="1:17" s="1" customFormat="1" ht="15" customHeight="1" x14ac:dyDescent="0.3">
      <c r="A116" s="67">
        <f t="shared" si="3"/>
        <v>107</v>
      </c>
      <c r="B116" s="68" t="s">
        <v>1762</v>
      </c>
      <c r="C116" s="69" t="s">
        <v>1011</v>
      </c>
      <c r="D116" s="69">
        <v>40</v>
      </c>
      <c r="E116" s="72" t="s">
        <v>1763</v>
      </c>
      <c r="F116" s="71" t="s">
        <v>736</v>
      </c>
      <c r="G116" s="72" t="s">
        <v>1764</v>
      </c>
      <c r="H116" s="72" t="s">
        <v>468</v>
      </c>
      <c r="I116" s="73">
        <v>42483</v>
      </c>
      <c r="J116" s="74" t="s">
        <v>115</v>
      </c>
      <c r="K116" s="76" t="s">
        <v>1594</v>
      </c>
      <c r="L116" s="216">
        <v>10000000</v>
      </c>
      <c r="M116" s="76" t="s">
        <v>1598</v>
      </c>
      <c r="N116" s="215"/>
      <c r="O116" s="50"/>
      <c r="P116" s="50"/>
      <c r="Q116" s="50"/>
    </row>
    <row r="117" spans="1:17" s="1" customFormat="1" ht="13.5" customHeight="1" x14ac:dyDescent="0.3">
      <c r="A117" s="67">
        <f t="shared" si="3"/>
        <v>108</v>
      </c>
      <c r="B117" s="68" t="s">
        <v>1765</v>
      </c>
      <c r="C117" s="69" t="s">
        <v>1011</v>
      </c>
      <c r="D117" s="69">
        <v>78</v>
      </c>
      <c r="E117" s="72" t="s">
        <v>1679</v>
      </c>
      <c r="F117" s="71" t="s">
        <v>1117</v>
      </c>
      <c r="G117" s="72" t="s">
        <v>331</v>
      </c>
      <c r="H117" s="72" t="s">
        <v>338</v>
      </c>
      <c r="I117" s="73">
        <v>42484</v>
      </c>
      <c r="J117" s="74" t="s">
        <v>417</v>
      </c>
      <c r="K117" s="76" t="s">
        <v>1594</v>
      </c>
      <c r="L117" s="216">
        <v>8000000</v>
      </c>
      <c r="M117" s="76" t="s">
        <v>1598</v>
      </c>
      <c r="N117" s="215"/>
      <c r="O117" s="74" t="s">
        <v>1653</v>
      </c>
      <c r="P117" s="50"/>
      <c r="Q117" s="50"/>
    </row>
    <row r="118" spans="1:17" s="1" customFormat="1" ht="13.5" customHeight="1" x14ac:dyDescent="0.3">
      <c r="A118" s="67">
        <f t="shared" si="3"/>
        <v>109</v>
      </c>
      <c r="B118" s="68" t="s">
        <v>1766</v>
      </c>
      <c r="C118" s="69" t="s">
        <v>1011</v>
      </c>
      <c r="D118" s="69">
        <v>34</v>
      </c>
      <c r="E118" s="72" t="s">
        <v>1767</v>
      </c>
      <c r="F118" s="71" t="s">
        <v>88</v>
      </c>
      <c r="G118" s="72" t="s">
        <v>378</v>
      </c>
      <c r="H118" s="72" t="s">
        <v>338</v>
      </c>
      <c r="I118" s="73">
        <v>42485</v>
      </c>
      <c r="J118" s="74" t="s">
        <v>417</v>
      </c>
      <c r="K118" s="76" t="s">
        <v>1594</v>
      </c>
      <c r="L118" s="216">
        <v>7500000</v>
      </c>
      <c r="M118" s="76" t="s">
        <v>1598</v>
      </c>
      <c r="N118" s="215"/>
      <c r="O118" s="74" t="s">
        <v>1653</v>
      </c>
      <c r="P118" s="50"/>
      <c r="Q118" s="50"/>
    </row>
    <row r="119" spans="1:17" s="1" customFormat="1" ht="13.5" customHeight="1" x14ac:dyDescent="0.3">
      <c r="A119" s="67">
        <f t="shared" si="3"/>
        <v>110</v>
      </c>
      <c r="B119" s="68" t="s">
        <v>1768</v>
      </c>
      <c r="C119" s="69" t="s">
        <v>1061</v>
      </c>
      <c r="D119" s="69">
        <v>68</v>
      </c>
      <c r="E119" s="72" t="s">
        <v>172</v>
      </c>
      <c r="F119" s="71" t="s">
        <v>1769</v>
      </c>
      <c r="G119" s="72" t="s">
        <v>189</v>
      </c>
      <c r="H119" s="72" t="s">
        <v>191</v>
      </c>
      <c r="I119" s="73">
        <v>42488</v>
      </c>
      <c r="J119" s="74" t="s">
        <v>417</v>
      </c>
      <c r="K119" s="76" t="s">
        <v>1594</v>
      </c>
      <c r="L119" s="216">
        <v>10000000</v>
      </c>
      <c r="M119" s="76" t="s">
        <v>1598</v>
      </c>
      <c r="N119" s="215"/>
      <c r="O119" s="74" t="s">
        <v>1653</v>
      </c>
      <c r="P119" s="50"/>
      <c r="Q119" s="50"/>
    </row>
    <row r="120" spans="1:17" s="1" customFormat="1" ht="13.5" customHeight="1" x14ac:dyDescent="0.3">
      <c r="A120" s="67"/>
      <c r="B120" s="68"/>
      <c r="C120" s="69"/>
      <c r="D120" s="69"/>
      <c r="E120" s="72"/>
      <c r="F120" s="71"/>
      <c r="G120" s="72"/>
      <c r="H120" s="72"/>
      <c r="I120" s="73"/>
      <c r="J120" s="74"/>
      <c r="K120" s="76"/>
      <c r="L120" s="216"/>
      <c r="M120" s="76"/>
      <c r="N120" s="215"/>
      <c r="O120" s="50"/>
      <c r="P120" s="50"/>
      <c r="Q120" s="50"/>
    </row>
    <row r="121" spans="1:17" s="1" customFormat="1" ht="15.75" customHeight="1" x14ac:dyDescent="0.3">
      <c r="A121" s="67">
        <v>111</v>
      </c>
      <c r="B121" s="68" t="s">
        <v>1770</v>
      </c>
      <c r="C121" s="69" t="s">
        <v>1061</v>
      </c>
      <c r="D121" s="69">
        <v>4</v>
      </c>
      <c r="E121" s="72" t="s">
        <v>1771</v>
      </c>
      <c r="F121" s="221"/>
      <c r="G121" s="72" t="s">
        <v>539</v>
      </c>
      <c r="H121" s="72" t="s">
        <v>538</v>
      </c>
      <c r="I121" s="73">
        <v>42496</v>
      </c>
      <c r="J121" s="74" t="s">
        <v>417</v>
      </c>
      <c r="K121" s="76" t="s">
        <v>1772</v>
      </c>
      <c r="L121" s="220" t="s">
        <v>119</v>
      </c>
      <c r="M121" s="76"/>
      <c r="N121" s="215"/>
      <c r="O121" s="50" t="s">
        <v>1773</v>
      </c>
      <c r="P121" s="50"/>
      <c r="Q121" s="50"/>
    </row>
    <row r="122" spans="1:17" s="1" customFormat="1" ht="15" customHeight="1" x14ac:dyDescent="0.3">
      <c r="A122" s="67">
        <f>A121+1</f>
        <v>112</v>
      </c>
      <c r="B122" s="68" t="s">
        <v>1774</v>
      </c>
      <c r="C122" s="69" t="s">
        <v>1061</v>
      </c>
      <c r="D122" s="69">
        <v>29</v>
      </c>
      <c r="E122" s="72" t="s">
        <v>1771</v>
      </c>
      <c r="F122" s="221"/>
      <c r="G122" s="72" t="s">
        <v>539</v>
      </c>
      <c r="H122" s="72" t="s">
        <v>538</v>
      </c>
      <c r="I122" s="73">
        <v>42496</v>
      </c>
      <c r="J122" s="74" t="s">
        <v>417</v>
      </c>
      <c r="K122" s="76" t="s">
        <v>1772</v>
      </c>
      <c r="L122" s="220" t="s">
        <v>119</v>
      </c>
      <c r="M122" s="76"/>
      <c r="N122" s="215"/>
      <c r="O122" s="74" t="s">
        <v>1686</v>
      </c>
      <c r="P122" s="50"/>
      <c r="Q122" s="50"/>
    </row>
    <row r="123" spans="1:17" s="1" customFormat="1" ht="15" customHeight="1" x14ac:dyDescent="0.3">
      <c r="A123" s="67">
        <f t="shared" ref="A123:A135" si="4">A122+1</f>
        <v>113</v>
      </c>
      <c r="B123" s="68" t="s">
        <v>1775</v>
      </c>
      <c r="C123" s="69" t="s">
        <v>1061</v>
      </c>
      <c r="D123" s="69">
        <v>49</v>
      </c>
      <c r="E123" s="72" t="s">
        <v>1771</v>
      </c>
      <c r="F123" s="221"/>
      <c r="G123" s="72" t="s">
        <v>539</v>
      </c>
      <c r="H123" s="72" t="s">
        <v>538</v>
      </c>
      <c r="I123" s="73">
        <v>42496</v>
      </c>
      <c r="J123" s="74" t="s">
        <v>417</v>
      </c>
      <c r="K123" s="76" t="s">
        <v>1772</v>
      </c>
      <c r="L123" s="220" t="s">
        <v>119</v>
      </c>
      <c r="M123" s="76"/>
      <c r="N123" s="215"/>
      <c r="O123" s="74" t="s">
        <v>1686</v>
      </c>
      <c r="P123" s="50"/>
      <c r="Q123" s="50"/>
    </row>
    <row r="124" spans="1:17" s="1" customFormat="1" ht="15" customHeight="1" x14ac:dyDescent="0.3">
      <c r="A124" s="67">
        <f t="shared" si="4"/>
        <v>114</v>
      </c>
      <c r="B124" s="68" t="s">
        <v>1776</v>
      </c>
      <c r="C124" s="69" t="s">
        <v>1061</v>
      </c>
      <c r="D124" s="69">
        <v>49</v>
      </c>
      <c r="E124" s="72" t="s">
        <v>1771</v>
      </c>
      <c r="F124" s="221"/>
      <c r="G124" s="72" t="s">
        <v>539</v>
      </c>
      <c r="H124" s="72" t="s">
        <v>538</v>
      </c>
      <c r="I124" s="73">
        <v>42496</v>
      </c>
      <c r="J124" s="74" t="s">
        <v>417</v>
      </c>
      <c r="K124" s="76" t="s">
        <v>1772</v>
      </c>
      <c r="L124" s="220" t="s">
        <v>119</v>
      </c>
      <c r="M124" s="76"/>
      <c r="N124" s="215"/>
      <c r="O124" s="74" t="s">
        <v>1686</v>
      </c>
      <c r="P124" s="50"/>
      <c r="Q124" s="50"/>
    </row>
    <row r="125" spans="1:17" s="1" customFormat="1" ht="15" customHeight="1" x14ac:dyDescent="0.3">
      <c r="A125" s="67">
        <f t="shared" si="4"/>
        <v>115</v>
      </c>
      <c r="B125" s="68" t="s">
        <v>1777</v>
      </c>
      <c r="C125" s="69" t="s">
        <v>1061</v>
      </c>
      <c r="D125" s="69">
        <v>35</v>
      </c>
      <c r="E125" s="72" t="s">
        <v>1771</v>
      </c>
      <c r="F125" s="221"/>
      <c r="G125" s="72" t="s">
        <v>539</v>
      </c>
      <c r="H125" s="72" t="s">
        <v>538</v>
      </c>
      <c r="I125" s="73">
        <v>42496</v>
      </c>
      <c r="J125" s="74" t="s">
        <v>417</v>
      </c>
      <c r="K125" s="76" t="s">
        <v>1772</v>
      </c>
      <c r="L125" s="220" t="s">
        <v>119</v>
      </c>
      <c r="M125" s="76"/>
      <c r="N125" s="215"/>
      <c r="O125" s="74" t="s">
        <v>1686</v>
      </c>
      <c r="P125" s="50"/>
      <c r="Q125" s="50"/>
    </row>
    <row r="126" spans="1:17" s="1" customFormat="1" ht="15" customHeight="1" x14ac:dyDescent="0.3">
      <c r="A126" s="67">
        <f t="shared" si="4"/>
        <v>116</v>
      </c>
      <c r="B126" s="68" t="s">
        <v>1778</v>
      </c>
      <c r="C126" s="69" t="s">
        <v>1061</v>
      </c>
      <c r="D126" s="69">
        <v>27</v>
      </c>
      <c r="E126" s="72" t="s">
        <v>1779</v>
      </c>
      <c r="F126" s="221"/>
      <c r="G126" s="72" t="s">
        <v>534</v>
      </c>
      <c r="H126" s="72" t="s">
        <v>534</v>
      </c>
      <c r="I126" s="73">
        <v>42496</v>
      </c>
      <c r="J126" s="74" t="s">
        <v>1780</v>
      </c>
      <c r="K126" s="76" t="s">
        <v>1781</v>
      </c>
      <c r="L126" s="220" t="s">
        <v>119</v>
      </c>
      <c r="M126" s="76"/>
      <c r="N126" s="76"/>
      <c r="O126" s="74" t="s">
        <v>1780</v>
      </c>
      <c r="P126" s="50"/>
      <c r="Q126" s="50"/>
    </row>
    <row r="127" spans="1:17" s="1" customFormat="1" ht="15" customHeight="1" x14ac:dyDescent="0.3">
      <c r="A127" s="67">
        <f t="shared" si="4"/>
        <v>117</v>
      </c>
      <c r="B127" s="68" t="s">
        <v>1782</v>
      </c>
      <c r="C127" s="69" t="s">
        <v>1011</v>
      </c>
      <c r="D127" s="69"/>
      <c r="E127" s="72" t="s">
        <v>1779</v>
      </c>
      <c r="F127" s="221"/>
      <c r="G127" s="72" t="s">
        <v>534</v>
      </c>
      <c r="H127" s="72" t="s">
        <v>534</v>
      </c>
      <c r="I127" s="73">
        <v>42496</v>
      </c>
      <c r="J127" s="74" t="s">
        <v>1780</v>
      </c>
      <c r="K127" s="76" t="s">
        <v>1781</v>
      </c>
      <c r="L127" s="220" t="s">
        <v>119</v>
      </c>
      <c r="M127" s="76"/>
      <c r="N127" s="76"/>
      <c r="O127" s="74" t="s">
        <v>1780</v>
      </c>
      <c r="P127" s="50"/>
      <c r="Q127" s="50"/>
    </row>
    <row r="128" spans="1:17" s="1" customFormat="1" ht="15" customHeight="1" x14ac:dyDescent="0.3">
      <c r="A128" s="67">
        <f t="shared" si="4"/>
        <v>118</v>
      </c>
      <c r="B128" s="68" t="s">
        <v>1783</v>
      </c>
      <c r="C128" s="69" t="s">
        <v>1011</v>
      </c>
      <c r="D128" s="69">
        <v>29</v>
      </c>
      <c r="E128" s="72" t="s">
        <v>1784</v>
      </c>
      <c r="F128" s="71"/>
      <c r="G128" s="72"/>
      <c r="H128" s="72" t="s">
        <v>538</v>
      </c>
      <c r="I128" s="73">
        <v>42496</v>
      </c>
      <c r="J128" s="74" t="s">
        <v>1780</v>
      </c>
      <c r="K128" s="222" t="s">
        <v>1781</v>
      </c>
      <c r="L128" s="220" t="s">
        <v>119</v>
      </c>
      <c r="M128" s="76"/>
      <c r="N128" s="76"/>
      <c r="O128" s="74" t="s">
        <v>1785</v>
      </c>
      <c r="P128" s="50"/>
      <c r="Q128" s="50"/>
    </row>
    <row r="129" spans="1:17" s="1" customFormat="1" ht="15" customHeight="1" x14ac:dyDescent="0.3">
      <c r="A129" s="67">
        <f t="shared" si="4"/>
        <v>119</v>
      </c>
      <c r="B129" s="68" t="s">
        <v>1786</v>
      </c>
      <c r="C129" s="69" t="s">
        <v>1061</v>
      </c>
      <c r="D129" s="69">
        <v>45</v>
      </c>
      <c r="E129" s="72" t="s">
        <v>582</v>
      </c>
      <c r="F129" s="71" t="s">
        <v>1695</v>
      </c>
      <c r="G129" s="72" t="s">
        <v>600</v>
      </c>
      <c r="H129" s="72" t="s">
        <v>604</v>
      </c>
      <c r="I129" s="73">
        <v>42497</v>
      </c>
      <c r="J129" s="74" t="s">
        <v>1787</v>
      </c>
      <c r="K129" s="76" t="s">
        <v>973</v>
      </c>
      <c r="L129" s="220" t="s">
        <v>119</v>
      </c>
      <c r="M129" s="76"/>
      <c r="N129" s="76"/>
      <c r="O129" s="74" t="s">
        <v>1785</v>
      </c>
      <c r="P129" s="50"/>
      <c r="Q129" s="50"/>
    </row>
    <row r="130" spans="1:17" s="1" customFormat="1" ht="15" customHeight="1" x14ac:dyDescent="0.3">
      <c r="A130" s="67">
        <f t="shared" si="4"/>
        <v>120</v>
      </c>
      <c r="B130" s="68" t="s">
        <v>1459</v>
      </c>
      <c r="C130" s="69" t="s">
        <v>1061</v>
      </c>
      <c r="D130" s="69">
        <v>65</v>
      </c>
      <c r="E130" s="72" t="s">
        <v>1788</v>
      </c>
      <c r="F130" s="71" t="s">
        <v>1114</v>
      </c>
      <c r="G130" s="72" t="s">
        <v>383</v>
      </c>
      <c r="H130" s="72" t="s">
        <v>338</v>
      </c>
      <c r="I130" s="73">
        <v>42501</v>
      </c>
      <c r="J130" s="74" t="s">
        <v>1787</v>
      </c>
      <c r="K130" s="222" t="s">
        <v>1781</v>
      </c>
      <c r="L130" s="220" t="s">
        <v>119</v>
      </c>
      <c r="M130" s="76"/>
      <c r="N130" s="76"/>
      <c r="O130" s="74" t="s">
        <v>1785</v>
      </c>
      <c r="P130" s="50"/>
      <c r="Q130" s="50"/>
    </row>
    <row r="131" spans="1:17" s="1" customFormat="1" ht="15" customHeight="1" x14ac:dyDescent="0.3">
      <c r="A131" s="67">
        <f t="shared" si="4"/>
        <v>121</v>
      </c>
      <c r="B131" s="68" t="s">
        <v>1789</v>
      </c>
      <c r="C131" s="69" t="s">
        <v>1011</v>
      </c>
      <c r="D131" s="69">
        <v>12</v>
      </c>
      <c r="E131" s="72" t="s">
        <v>1790</v>
      </c>
      <c r="F131" s="71"/>
      <c r="G131" s="72" t="s">
        <v>539</v>
      </c>
      <c r="H131" s="72" t="s">
        <v>538</v>
      </c>
      <c r="I131" s="73">
        <v>42515</v>
      </c>
      <c r="J131" s="223" t="s">
        <v>1780</v>
      </c>
      <c r="K131" s="222" t="s">
        <v>1781</v>
      </c>
      <c r="L131" s="220" t="s">
        <v>119</v>
      </c>
      <c r="M131" s="76"/>
      <c r="N131" s="215"/>
      <c r="O131" s="50" t="s">
        <v>1780</v>
      </c>
      <c r="P131" s="50"/>
      <c r="Q131" s="50"/>
    </row>
    <row r="132" spans="1:17" s="1" customFormat="1" ht="15" customHeight="1" x14ac:dyDescent="0.3">
      <c r="A132" s="67">
        <f t="shared" si="4"/>
        <v>122</v>
      </c>
      <c r="B132" s="68" t="s">
        <v>1791</v>
      </c>
      <c r="C132" s="69" t="s">
        <v>1011</v>
      </c>
      <c r="D132" s="69">
        <v>12</v>
      </c>
      <c r="E132" s="72" t="s">
        <v>1790</v>
      </c>
      <c r="F132" s="71"/>
      <c r="G132" s="72" t="s">
        <v>539</v>
      </c>
      <c r="H132" s="72" t="s">
        <v>538</v>
      </c>
      <c r="I132" s="73">
        <v>42515</v>
      </c>
      <c r="J132" s="223" t="s">
        <v>1780</v>
      </c>
      <c r="K132" s="222" t="s">
        <v>1781</v>
      </c>
      <c r="L132" s="220" t="s">
        <v>119</v>
      </c>
      <c r="M132" s="76"/>
      <c r="N132" s="215"/>
      <c r="O132" s="50"/>
      <c r="P132" s="50"/>
      <c r="Q132" s="50"/>
    </row>
    <row r="133" spans="1:17" s="1" customFormat="1" ht="15" customHeight="1" x14ac:dyDescent="0.3">
      <c r="A133" s="67">
        <f t="shared" si="4"/>
        <v>123</v>
      </c>
      <c r="B133" s="68" t="s">
        <v>1792</v>
      </c>
      <c r="C133" s="69" t="s">
        <v>1061</v>
      </c>
      <c r="D133" s="69">
        <v>12</v>
      </c>
      <c r="E133" s="72" t="s">
        <v>1790</v>
      </c>
      <c r="F133" s="71"/>
      <c r="G133" s="72" t="s">
        <v>539</v>
      </c>
      <c r="H133" s="72" t="s">
        <v>538</v>
      </c>
      <c r="I133" s="73">
        <v>42515</v>
      </c>
      <c r="J133" s="223" t="s">
        <v>1780</v>
      </c>
      <c r="K133" s="222" t="s">
        <v>1781</v>
      </c>
      <c r="L133" s="220" t="s">
        <v>119</v>
      </c>
      <c r="M133" s="76"/>
      <c r="N133" s="215"/>
      <c r="O133" s="50"/>
      <c r="P133" s="50"/>
      <c r="Q133" s="50"/>
    </row>
    <row r="134" spans="1:17" s="1" customFormat="1" ht="15" customHeight="1" x14ac:dyDescent="0.3">
      <c r="A134" s="67">
        <f t="shared" si="4"/>
        <v>124</v>
      </c>
      <c r="B134" s="68" t="s">
        <v>1793</v>
      </c>
      <c r="C134" s="69" t="s">
        <v>1061</v>
      </c>
      <c r="D134" s="69">
        <v>50</v>
      </c>
      <c r="E134" s="72" t="s">
        <v>1790</v>
      </c>
      <c r="F134" s="71"/>
      <c r="G134" s="72" t="s">
        <v>539</v>
      </c>
      <c r="H134" s="72" t="s">
        <v>538</v>
      </c>
      <c r="I134" s="73">
        <v>42515</v>
      </c>
      <c r="J134" s="223" t="s">
        <v>1780</v>
      </c>
      <c r="K134" s="222" t="s">
        <v>1781</v>
      </c>
      <c r="L134" s="220" t="s">
        <v>119</v>
      </c>
      <c r="M134" s="76"/>
      <c r="N134" s="215"/>
      <c r="O134" s="50"/>
      <c r="P134" s="50"/>
      <c r="Q134" s="50"/>
    </row>
    <row r="135" spans="1:17" s="1" customFormat="1" ht="15" customHeight="1" x14ac:dyDescent="0.3">
      <c r="A135" s="67">
        <f t="shared" si="4"/>
        <v>125</v>
      </c>
      <c r="B135" s="68" t="s">
        <v>1794</v>
      </c>
      <c r="C135" s="69" t="s">
        <v>1011</v>
      </c>
      <c r="D135" s="69">
        <v>12</v>
      </c>
      <c r="E135" s="72" t="s">
        <v>1790</v>
      </c>
      <c r="F135" s="71"/>
      <c r="G135" s="72" t="s">
        <v>539</v>
      </c>
      <c r="H135" s="72" t="s">
        <v>538</v>
      </c>
      <c r="I135" s="73">
        <v>42515</v>
      </c>
      <c r="J135" s="223" t="s">
        <v>1780</v>
      </c>
      <c r="K135" s="76" t="s">
        <v>973</v>
      </c>
      <c r="L135" s="220" t="s">
        <v>119</v>
      </c>
      <c r="M135" s="76"/>
      <c r="N135" s="215"/>
      <c r="O135" s="50"/>
      <c r="P135" s="50"/>
      <c r="Q135" s="50"/>
    </row>
    <row r="136" spans="1:17" s="1" customFormat="1" ht="15" customHeight="1" x14ac:dyDescent="0.3">
      <c r="A136" s="67"/>
      <c r="B136" s="68"/>
      <c r="C136" s="69"/>
      <c r="D136" s="69"/>
      <c r="E136" s="69"/>
      <c r="F136" s="71"/>
      <c r="G136" s="69"/>
      <c r="H136" s="69"/>
      <c r="I136" s="73"/>
      <c r="J136" s="224"/>
      <c r="K136" s="222"/>
      <c r="L136" s="216"/>
      <c r="M136" s="76"/>
      <c r="N136" s="215"/>
      <c r="O136" s="50"/>
      <c r="P136" s="50"/>
      <c r="Q136" s="50"/>
    </row>
    <row r="137" spans="1:17" s="1" customFormat="1" ht="15" customHeight="1" x14ac:dyDescent="0.3">
      <c r="A137" s="67">
        <v>126</v>
      </c>
      <c r="B137" s="68" t="s">
        <v>1795</v>
      </c>
      <c r="C137" s="69" t="s">
        <v>1061</v>
      </c>
      <c r="D137" s="69">
        <v>36</v>
      </c>
      <c r="E137" s="72" t="s">
        <v>812</v>
      </c>
      <c r="F137" s="71" t="s">
        <v>736</v>
      </c>
      <c r="G137" s="72" t="s">
        <v>1090</v>
      </c>
      <c r="H137" s="72" t="s">
        <v>604</v>
      </c>
      <c r="I137" s="73">
        <v>42525</v>
      </c>
      <c r="J137" s="74" t="s">
        <v>115</v>
      </c>
      <c r="K137" s="222" t="s">
        <v>1594</v>
      </c>
      <c r="L137" s="216">
        <v>50000000</v>
      </c>
      <c r="M137" s="76" t="s">
        <v>1598</v>
      </c>
      <c r="N137" s="215"/>
      <c r="O137" s="50" t="s">
        <v>1796</v>
      </c>
      <c r="P137" s="50"/>
      <c r="Q137" s="50"/>
    </row>
    <row r="138" spans="1:17" s="1" customFormat="1" ht="15" customHeight="1" x14ac:dyDescent="0.3">
      <c r="A138" s="67">
        <f>A137+1</f>
        <v>127</v>
      </c>
      <c r="B138" s="68" t="s">
        <v>1797</v>
      </c>
      <c r="C138" s="69"/>
      <c r="D138" s="69"/>
      <c r="E138" s="72"/>
      <c r="F138" s="71"/>
      <c r="G138" s="72"/>
      <c r="H138" s="72" t="s">
        <v>534</v>
      </c>
      <c r="I138" s="73" t="s">
        <v>1798</v>
      </c>
      <c r="J138" s="223" t="s">
        <v>116</v>
      </c>
      <c r="K138" s="225" t="s">
        <v>1629</v>
      </c>
      <c r="L138" s="220" t="s">
        <v>119</v>
      </c>
      <c r="M138" s="76" t="s">
        <v>1598</v>
      </c>
      <c r="N138" s="72" t="s">
        <v>1799</v>
      </c>
      <c r="O138" s="50" t="s">
        <v>1800</v>
      </c>
      <c r="P138" s="50"/>
      <c r="Q138" s="50"/>
    </row>
    <row r="139" spans="1:17" s="1" customFormat="1" ht="15" customHeight="1" x14ac:dyDescent="0.3">
      <c r="A139" s="67">
        <f t="shared" ref="A139:A147" si="5">A138+1</f>
        <v>128</v>
      </c>
      <c r="B139" s="68" t="s">
        <v>890</v>
      </c>
      <c r="C139" s="69" t="s">
        <v>1011</v>
      </c>
      <c r="D139" s="69">
        <v>70</v>
      </c>
      <c r="E139" s="72" t="s">
        <v>1801</v>
      </c>
      <c r="F139" s="71" t="s">
        <v>1802</v>
      </c>
      <c r="G139" s="72" t="s">
        <v>1803</v>
      </c>
      <c r="H139" s="72" t="s">
        <v>753</v>
      </c>
      <c r="I139" s="73">
        <v>42535</v>
      </c>
      <c r="J139" s="74" t="s">
        <v>417</v>
      </c>
      <c r="K139" s="222" t="s">
        <v>1594</v>
      </c>
      <c r="L139" s="216">
        <v>300000</v>
      </c>
      <c r="M139" s="76" t="s">
        <v>1595</v>
      </c>
      <c r="N139" s="215"/>
      <c r="O139" s="74" t="s">
        <v>1686</v>
      </c>
      <c r="P139" s="50"/>
      <c r="Q139" s="50"/>
    </row>
    <row r="140" spans="1:17" s="1" customFormat="1" ht="15" customHeight="1" x14ac:dyDescent="0.3">
      <c r="A140" s="67">
        <f t="shared" si="5"/>
        <v>129</v>
      </c>
      <c r="B140" s="68" t="s">
        <v>1804</v>
      </c>
      <c r="C140" s="69" t="s">
        <v>1011</v>
      </c>
      <c r="D140" s="69">
        <v>40</v>
      </c>
      <c r="E140" s="72" t="s">
        <v>1805</v>
      </c>
      <c r="F140" s="71" t="s">
        <v>1085</v>
      </c>
      <c r="G140" s="72" t="s">
        <v>1330</v>
      </c>
      <c r="H140" s="72" t="s">
        <v>468</v>
      </c>
      <c r="I140" s="73">
        <v>42536</v>
      </c>
      <c r="J140" s="74" t="s">
        <v>417</v>
      </c>
      <c r="K140" s="222" t="s">
        <v>1594</v>
      </c>
      <c r="L140" s="216">
        <v>5000000</v>
      </c>
      <c r="M140" s="76" t="s">
        <v>1598</v>
      </c>
      <c r="N140" s="215"/>
      <c r="O140" s="74" t="s">
        <v>1686</v>
      </c>
      <c r="P140" s="50"/>
      <c r="Q140" s="50"/>
    </row>
    <row r="141" spans="1:17" s="1" customFormat="1" ht="15" customHeight="1" x14ac:dyDescent="0.3">
      <c r="A141" s="67">
        <f t="shared" si="5"/>
        <v>130</v>
      </c>
      <c r="B141" s="68" t="s">
        <v>1806</v>
      </c>
      <c r="C141" s="69" t="s">
        <v>1011</v>
      </c>
      <c r="D141" s="69">
        <v>58</v>
      </c>
      <c r="E141" s="72" t="s">
        <v>1553</v>
      </c>
      <c r="F141" s="71" t="s">
        <v>1802</v>
      </c>
      <c r="G141" s="72" t="s">
        <v>838</v>
      </c>
      <c r="H141" s="72" t="s">
        <v>839</v>
      </c>
      <c r="I141" s="73">
        <v>42536</v>
      </c>
      <c r="J141" s="74" t="s">
        <v>417</v>
      </c>
      <c r="K141" s="222" t="s">
        <v>1594</v>
      </c>
      <c r="L141" s="216">
        <v>1000000</v>
      </c>
      <c r="M141" s="76" t="s">
        <v>1595</v>
      </c>
      <c r="N141" s="215"/>
      <c r="O141" s="74" t="s">
        <v>1686</v>
      </c>
      <c r="P141" s="50"/>
      <c r="Q141" s="50"/>
    </row>
    <row r="142" spans="1:17" s="1" customFormat="1" ht="15" customHeight="1" x14ac:dyDescent="0.3">
      <c r="A142" s="67">
        <f t="shared" si="5"/>
        <v>131</v>
      </c>
      <c r="B142" s="68" t="s">
        <v>1807</v>
      </c>
      <c r="C142" s="69" t="s">
        <v>1011</v>
      </c>
      <c r="D142" s="69">
        <v>65</v>
      </c>
      <c r="E142" s="72" t="s">
        <v>321</v>
      </c>
      <c r="F142" s="71" t="s">
        <v>1130</v>
      </c>
      <c r="G142" s="72" t="s">
        <v>382</v>
      </c>
      <c r="H142" s="72" t="s">
        <v>338</v>
      </c>
      <c r="I142" s="73">
        <v>42538</v>
      </c>
      <c r="J142" s="74" t="s">
        <v>417</v>
      </c>
      <c r="K142" s="222" t="s">
        <v>1594</v>
      </c>
      <c r="L142" s="216">
        <v>500000</v>
      </c>
      <c r="M142" s="76" t="s">
        <v>1595</v>
      </c>
      <c r="N142" s="215"/>
      <c r="O142" s="74" t="s">
        <v>1686</v>
      </c>
      <c r="P142" s="50"/>
      <c r="Q142" s="50"/>
    </row>
    <row r="143" spans="1:17" s="1" customFormat="1" ht="15" customHeight="1" x14ac:dyDescent="0.3">
      <c r="A143" s="67">
        <f t="shared" si="5"/>
        <v>132</v>
      </c>
      <c r="B143" s="68" t="s">
        <v>1808</v>
      </c>
      <c r="C143" s="69"/>
      <c r="D143" s="69"/>
      <c r="E143" s="72"/>
      <c r="F143" s="71"/>
      <c r="G143" s="72" t="s">
        <v>539</v>
      </c>
      <c r="H143" s="72" t="s">
        <v>538</v>
      </c>
      <c r="I143" s="73">
        <v>42539</v>
      </c>
      <c r="J143" s="223" t="s">
        <v>116</v>
      </c>
      <c r="K143" s="225" t="s">
        <v>1629</v>
      </c>
      <c r="L143" s="216">
        <v>3000000000</v>
      </c>
      <c r="M143" s="76" t="s">
        <v>1598</v>
      </c>
      <c r="N143" s="215"/>
      <c r="O143" s="50"/>
      <c r="P143" s="50"/>
      <c r="Q143" s="50"/>
    </row>
    <row r="144" spans="1:17" s="1" customFormat="1" ht="15" customHeight="1" x14ac:dyDescent="0.3">
      <c r="A144" s="67">
        <f t="shared" si="5"/>
        <v>133</v>
      </c>
      <c r="B144" s="68" t="s">
        <v>1809</v>
      </c>
      <c r="C144" s="69" t="s">
        <v>1061</v>
      </c>
      <c r="D144" s="69"/>
      <c r="E144" s="72" t="s">
        <v>1810</v>
      </c>
      <c r="F144" s="71" t="s">
        <v>1072</v>
      </c>
      <c r="G144" s="72" t="s">
        <v>1041</v>
      </c>
      <c r="H144" s="72" t="s">
        <v>538</v>
      </c>
      <c r="I144" s="73">
        <v>42540</v>
      </c>
      <c r="J144" s="74" t="s">
        <v>417</v>
      </c>
      <c r="K144" s="222" t="s">
        <v>1594</v>
      </c>
      <c r="L144" s="216">
        <v>6500000</v>
      </c>
      <c r="M144" s="76" t="s">
        <v>1598</v>
      </c>
      <c r="N144" s="215"/>
      <c r="O144" s="74" t="s">
        <v>1686</v>
      </c>
      <c r="P144" s="50"/>
      <c r="Q144" s="50"/>
    </row>
    <row r="145" spans="1:17" s="1" customFormat="1" ht="13.5" customHeight="1" x14ac:dyDescent="0.3">
      <c r="A145" s="67">
        <f t="shared" si="5"/>
        <v>134</v>
      </c>
      <c r="B145" s="68" t="s">
        <v>52</v>
      </c>
      <c r="C145" s="69" t="s">
        <v>1011</v>
      </c>
      <c r="D145" s="69">
        <v>67</v>
      </c>
      <c r="E145" s="72" t="s">
        <v>1811</v>
      </c>
      <c r="F145" s="71" t="s">
        <v>1124</v>
      </c>
      <c r="G145" s="72" t="s">
        <v>1812</v>
      </c>
      <c r="H145" s="72" t="s">
        <v>807</v>
      </c>
      <c r="I145" s="73">
        <v>42541</v>
      </c>
      <c r="J145" s="74" t="s">
        <v>1639</v>
      </c>
      <c r="K145" s="222" t="s">
        <v>1594</v>
      </c>
      <c r="L145" s="216">
        <v>26000000</v>
      </c>
      <c r="M145" s="76" t="s">
        <v>1598</v>
      </c>
      <c r="N145" s="215"/>
      <c r="O145" s="50"/>
      <c r="P145" s="50"/>
      <c r="Q145" s="50"/>
    </row>
    <row r="146" spans="1:17" s="1" customFormat="1" ht="13.5" customHeight="1" x14ac:dyDescent="0.3">
      <c r="A146" s="67">
        <f t="shared" si="5"/>
        <v>135</v>
      </c>
      <c r="B146" s="68" t="s">
        <v>1813</v>
      </c>
      <c r="C146" s="69" t="s">
        <v>1011</v>
      </c>
      <c r="D146" s="69">
        <v>60</v>
      </c>
      <c r="E146" s="72" t="s">
        <v>1814</v>
      </c>
      <c r="F146" s="71" t="s">
        <v>1815</v>
      </c>
      <c r="G146" s="72" t="s">
        <v>382</v>
      </c>
      <c r="H146" s="72" t="s">
        <v>338</v>
      </c>
      <c r="I146" s="73">
        <v>42543</v>
      </c>
      <c r="J146" s="74" t="s">
        <v>1639</v>
      </c>
      <c r="K146" s="222" t="s">
        <v>1594</v>
      </c>
      <c r="L146" s="216">
        <v>8500000</v>
      </c>
      <c r="M146" s="76" t="s">
        <v>1598</v>
      </c>
      <c r="N146" s="215"/>
      <c r="O146" s="50"/>
      <c r="P146" s="50"/>
      <c r="Q146" s="50"/>
    </row>
    <row r="147" spans="1:17" s="1" customFormat="1" ht="15" customHeight="1" x14ac:dyDescent="0.3">
      <c r="A147" s="67">
        <f t="shared" si="5"/>
        <v>136</v>
      </c>
      <c r="B147" s="68" t="s">
        <v>1816</v>
      </c>
      <c r="C147" s="69" t="s">
        <v>1061</v>
      </c>
      <c r="D147" s="69">
        <v>60</v>
      </c>
      <c r="E147" s="72" t="s">
        <v>1817</v>
      </c>
      <c r="F147" s="71"/>
      <c r="G147" s="72" t="s">
        <v>1817</v>
      </c>
      <c r="H147" s="72" t="s">
        <v>604</v>
      </c>
      <c r="I147" s="73">
        <v>42549</v>
      </c>
      <c r="J147" s="74" t="s">
        <v>115</v>
      </c>
      <c r="K147" s="222" t="s">
        <v>1594</v>
      </c>
      <c r="L147" s="216">
        <v>300000000</v>
      </c>
      <c r="M147" s="76" t="s">
        <v>1598</v>
      </c>
      <c r="N147" s="215"/>
      <c r="O147" s="50"/>
      <c r="P147" s="50"/>
      <c r="Q147" s="50"/>
    </row>
    <row r="148" spans="1:17" s="1" customFormat="1" ht="13.5" customHeight="1" x14ac:dyDescent="0.3">
      <c r="A148" s="67"/>
      <c r="B148" s="68"/>
      <c r="C148" s="69"/>
      <c r="D148" s="69"/>
      <c r="E148" s="72"/>
      <c r="F148" s="71"/>
      <c r="G148" s="72"/>
      <c r="H148" s="72"/>
      <c r="I148" s="73"/>
      <c r="J148" s="74"/>
      <c r="K148" s="76"/>
      <c r="L148" s="216"/>
      <c r="M148" s="76"/>
      <c r="N148" s="215"/>
      <c r="O148" s="50"/>
      <c r="P148" s="50"/>
      <c r="Q148" s="50"/>
    </row>
    <row r="149" spans="1:17" s="1" customFormat="1" ht="15" customHeight="1" x14ac:dyDescent="0.3">
      <c r="A149" s="67">
        <v>137</v>
      </c>
      <c r="B149" s="68" t="s">
        <v>1818</v>
      </c>
      <c r="C149" s="69" t="s">
        <v>1061</v>
      </c>
      <c r="D149" s="69">
        <v>53</v>
      </c>
      <c r="E149" s="72" t="s">
        <v>1323</v>
      </c>
      <c r="F149" s="71"/>
      <c r="G149" s="72" t="s">
        <v>1323</v>
      </c>
      <c r="H149" s="72" t="s">
        <v>604</v>
      </c>
      <c r="I149" s="73">
        <v>42552</v>
      </c>
      <c r="J149" s="74" t="s">
        <v>115</v>
      </c>
      <c r="K149" s="222" t="s">
        <v>1594</v>
      </c>
      <c r="L149" s="216">
        <v>3000000</v>
      </c>
      <c r="M149" s="76" t="s">
        <v>1595</v>
      </c>
      <c r="N149" s="215"/>
      <c r="O149" s="50"/>
      <c r="P149" s="50"/>
      <c r="Q149" s="50"/>
    </row>
    <row r="150" spans="1:17" s="1" customFormat="1" ht="15" customHeight="1" x14ac:dyDescent="0.3">
      <c r="A150" s="67">
        <f>A149+1</f>
        <v>138</v>
      </c>
      <c r="B150" s="68" t="s">
        <v>1819</v>
      </c>
      <c r="C150" s="69" t="s">
        <v>1011</v>
      </c>
      <c r="D150" s="69">
        <v>42</v>
      </c>
      <c r="E150" s="72" t="s">
        <v>1820</v>
      </c>
      <c r="F150" s="71" t="s">
        <v>1821</v>
      </c>
      <c r="G150" s="72" t="s">
        <v>412</v>
      </c>
      <c r="H150" s="72" t="s">
        <v>1017</v>
      </c>
      <c r="I150" s="73">
        <v>42554</v>
      </c>
      <c r="J150" s="74" t="s">
        <v>115</v>
      </c>
      <c r="K150" s="222" t="s">
        <v>1594</v>
      </c>
      <c r="L150" s="216">
        <v>10000000</v>
      </c>
      <c r="M150" s="76" t="s">
        <v>1598</v>
      </c>
      <c r="N150" s="215"/>
      <c r="O150" s="50"/>
      <c r="P150" s="50"/>
      <c r="Q150" s="50"/>
    </row>
    <row r="151" spans="1:17" s="1" customFormat="1" ht="13.5" customHeight="1" x14ac:dyDescent="0.3">
      <c r="A151" s="67">
        <f>A150+1</f>
        <v>139</v>
      </c>
      <c r="B151" s="68" t="s">
        <v>1822</v>
      </c>
      <c r="C151" s="69" t="s">
        <v>1061</v>
      </c>
      <c r="D151" s="69">
        <v>75</v>
      </c>
      <c r="E151" s="72" t="s">
        <v>1823</v>
      </c>
      <c r="F151" s="71" t="s">
        <v>367</v>
      </c>
      <c r="G151" s="72" t="s">
        <v>188</v>
      </c>
      <c r="H151" s="72" t="s">
        <v>191</v>
      </c>
      <c r="I151" s="73">
        <v>42557</v>
      </c>
      <c r="J151" s="74" t="s">
        <v>417</v>
      </c>
      <c r="K151" s="222" t="s">
        <v>1594</v>
      </c>
      <c r="L151" s="216">
        <v>7000000</v>
      </c>
      <c r="M151" s="76" t="s">
        <v>1598</v>
      </c>
      <c r="N151" s="215"/>
      <c r="O151" s="50"/>
      <c r="P151" s="50"/>
      <c r="Q151" s="74" t="s">
        <v>1653</v>
      </c>
    </row>
    <row r="152" spans="1:17" s="1" customFormat="1" ht="15" customHeight="1" x14ac:dyDescent="0.3">
      <c r="A152" s="67">
        <f>A151+1</f>
        <v>140</v>
      </c>
      <c r="B152" s="68" t="s">
        <v>651</v>
      </c>
      <c r="C152" s="69" t="s">
        <v>1011</v>
      </c>
      <c r="D152" s="69">
        <v>36</v>
      </c>
      <c r="E152" s="72" t="s">
        <v>1824</v>
      </c>
      <c r="F152" s="71" t="s">
        <v>948</v>
      </c>
      <c r="G152" s="72" t="s">
        <v>1825</v>
      </c>
      <c r="H152" s="72" t="s">
        <v>514</v>
      </c>
      <c r="I152" s="73">
        <v>42567</v>
      </c>
      <c r="J152" s="74" t="s">
        <v>115</v>
      </c>
      <c r="K152" s="222" t="s">
        <v>1594</v>
      </c>
      <c r="L152" s="216">
        <v>20000000</v>
      </c>
      <c r="M152" s="76" t="s">
        <v>1598</v>
      </c>
      <c r="N152" s="215"/>
      <c r="O152" s="50"/>
      <c r="P152" s="50"/>
      <c r="Q152" s="50"/>
    </row>
    <row r="153" spans="1:17" s="1" customFormat="1" ht="13.5" customHeight="1" x14ac:dyDescent="0.3">
      <c r="A153" s="67">
        <f>A152+1</f>
        <v>141</v>
      </c>
      <c r="B153" s="68" t="s">
        <v>1826</v>
      </c>
      <c r="C153" s="69" t="s">
        <v>1011</v>
      </c>
      <c r="D153" s="69">
        <v>81</v>
      </c>
      <c r="E153" s="72" t="s">
        <v>1827</v>
      </c>
      <c r="F153" s="71" t="s">
        <v>1828</v>
      </c>
      <c r="G153" s="72" t="s">
        <v>447</v>
      </c>
      <c r="H153" s="72" t="s">
        <v>468</v>
      </c>
      <c r="I153" s="73">
        <v>42573</v>
      </c>
      <c r="J153" s="74" t="s">
        <v>417</v>
      </c>
      <c r="K153" s="222" t="s">
        <v>1594</v>
      </c>
      <c r="L153" s="216">
        <v>4000000</v>
      </c>
      <c r="M153" s="76" t="s">
        <v>1595</v>
      </c>
      <c r="N153" s="215"/>
      <c r="O153" s="74" t="s">
        <v>1686</v>
      </c>
      <c r="P153" s="50"/>
      <c r="Q153" s="50"/>
    </row>
    <row r="154" spans="1:17" s="1" customFormat="1" ht="13.5" customHeight="1" x14ac:dyDescent="0.3">
      <c r="A154" s="67">
        <f>A153+1</f>
        <v>142</v>
      </c>
      <c r="B154" s="68" t="s">
        <v>883</v>
      </c>
      <c r="C154" s="69" t="s">
        <v>1011</v>
      </c>
      <c r="D154" s="69">
        <v>73</v>
      </c>
      <c r="E154" s="72" t="s">
        <v>1829</v>
      </c>
      <c r="F154" s="77" t="s">
        <v>1830</v>
      </c>
      <c r="G154" s="72" t="s">
        <v>756</v>
      </c>
      <c r="H154" s="72" t="s">
        <v>753</v>
      </c>
      <c r="I154" s="73">
        <v>42577</v>
      </c>
      <c r="J154" s="74" t="s">
        <v>417</v>
      </c>
      <c r="K154" s="222" t="s">
        <v>1594</v>
      </c>
      <c r="L154" s="216">
        <v>15000000</v>
      </c>
      <c r="M154" s="76" t="s">
        <v>1598</v>
      </c>
      <c r="N154" s="215"/>
      <c r="O154" s="74" t="s">
        <v>1653</v>
      </c>
      <c r="P154" s="50"/>
      <c r="Q154" s="50"/>
    </row>
    <row r="155" spans="1:17" s="1" customFormat="1" ht="13.5" customHeight="1" x14ac:dyDescent="0.3">
      <c r="A155" s="67"/>
      <c r="B155" s="68"/>
      <c r="C155" s="69"/>
      <c r="D155" s="69"/>
      <c r="E155" s="72"/>
      <c r="F155" s="77"/>
      <c r="G155" s="72"/>
      <c r="H155" s="72"/>
      <c r="I155" s="73"/>
      <c r="J155" s="74"/>
      <c r="K155" s="76"/>
      <c r="L155" s="216"/>
      <c r="M155" s="76"/>
      <c r="N155" s="215"/>
      <c r="O155" s="50"/>
      <c r="P155" s="50"/>
      <c r="Q155" s="50"/>
    </row>
    <row r="156" spans="1:17" s="1" customFormat="1" ht="15" customHeight="1" x14ac:dyDescent="0.3">
      <c r="A156" s="67">
        <v>143</v>
      </c>
      <c r="B156" s="68" t="s">
        <v>1831</v>
      </c>
      <c r="C156" s="69" t="s">
        <v>1011</v>
      </c>
      <c r="D156" s="69">
        <v>39</v>
      </c>
      <c r="E156" s="72" t="s">
        <v>1832</v>
      </c>
      <c r="F156" s="71" t="s">
        <v>1622</v>
      </c>
      <c r="G156" s="72" t="s">
        <v>189</v>
      </c>
      <c r="H156" s="72" t="s">
        <v>191</v>
      </c>
      <c r="I156" s="73">
        <v>42583</v>
      </c>
      <c r="J156" s="74" t="s">
        <v>115</v>
      </c>
      <c r="K156" s="222" t="s">
        <v>1594</v>
      </c>
      <c r="L156" s="216">
        <v>25000000</v>
      </c>
      <c r="M156" s="76" t="s">
        <v>1598</v>
      </c>
      <c r="N156" s="215"/>
      <c r="O156" s="50"/>
      <c r="P156" s="50"/>
      <c r="Q156" s="50"/>
    </row>
    <row r="157" spans="1:17" s="1" customFormat="1" ht="13.5" customHeight="1" x14ac:dyDescent="0.3">
      <c r="A157" s="67">
        <f t="shared" ref="A157:A162" si="6">A156+1</f>
        <v>144</v>
      </c>
      <c r="B157" s="68" t="s">
        <v>1833</v>
      </c>
      <c r="C157" s="69" t="s">
        <v>1011</v>
      </c>
      <c r="D157" s="69">
        <v>55</v>
      </c>
      <c r="E157" s="72" t="s">
        <v>1834</v>
      </c>
      <c r="F157" s="71" t="s">
        <v>461</v>
      </c>
      <c r="G157" s="72" t="s">
        <v>604</v>
      </c>
      <c r="H157" s="72" t="s">
        <v>604</v>
      </c>
      <c r="I157" s="226">
        <v>42587</v>
      </c>
      <c r="J157" s="74" t="s">
        <v>115</v>
      </c>
      <c r="K157" s="222" t="s">
        <v>1594</v>
      </c>
      <c r="L157" s="227">
        <v>50000000</v>
      </c>
      <c r="M157" s="623" t="s">
        <v>1598</v>
      </c>
      <c r="N157" s="219"/>
      <c r="O157" s="50"/>
      <c r="P157" s="50"/>
      <c r="Q157" s="50"/>
    </row>
    <row r="158" spans="1:17" s="1" customFormat="1" ht="15" customHeight="1" x14ac:dyDescent="0.3">
      <c r="A158" s="67">
        <f t="shared" si="6"/>
        <v>145</v>
      </c>
      <c r="B158" s="68" t="s">
        <v>1835</v>
      </c>
      <c r="C158" s="69" t="s">
        <v>1011</v>
      </c>
      <c r="D158" s="69"/>
      <c r="E158" s="72" t="s">
        <v>1834</v>
      </c>
      <c r="F158" s="71"/>
      <c r="G158" s="72" t="s">
        <v>604</v>
      </c>
      <c r="H158" s="72" t="s">
        <v>604</v>
      </c>
      <c r="I158" s="228"/>
      <c r="J158" s="229"/>
      <c r="K158" s="222" t="s">
        <v>1594</v>
      </c>
      <c r="L158" s="230">
        <v>50000000</v>
      </c>
      <c r="M158" s="624"/>
      <c r="N158" s="219"/>
      <c r="O158" s="50"/>
      <c r="P158" s="50"/>
      <c r="Q158" s="50"/>
    </row>
    <row r="159" spans="1:17" s="1" customFormat="1" ht="13.5" customHeight="1" x14ac:dyDescent="0.3">
      <c r="A159" s="67">
        <f t="shared" si="6"/>
        <v>146</v>
      </c>
      <c r="B159" s="68" t="s">
        <v>1836</v>
      </c>
      <c r="C159" s="69" t="s">
        <v>1011</v>
      </c>
      <c r="D159" s="69">
        <v>56</v>
      </c>
      <c r="E159" s="72" t="s">
        <v>1837</v>
      </c>
      <c r="F159" s="71" t="s">
        <v>1838</v>
      </c>
      <c r="G159" s="72" t="s">
        <v>1611</v>
      </c>
      <c r="H159" s="72" t="s">
        <v>604</v>
      </c>
      <c r="I159" s="73">
        <v>42591</v>
      </c>
      <c r="J159" s="74" t="s">
        <v>417</v>
      </c>
      <c r="K159" s="222" t="s">
        <v>1594</v>
      </c>
      <c r="L159" s="216">
        <v>12000000</v>
      </c>
      <c r="M159" s="76" t="s">
        <v>1598</v>
      </c>
      <c r="N159" s="215"/>
      <c r="O159" s="74" t="s">
        <v>1653</v>
      </c>
      <c r="P159" s="50"/>
      <c r="Q159" s="50"/>
    </row>
    <row r="160" spans="1:17" s="1" customFormat="1" ht="13.5" customHeight="1" x14ac:dyDescent="0.3">
      <c r="A160" s="67">
        <f t="shared" si="6"/>
        <v>147</v>
      </c>
      <c r="B160" s="68" t="s">
        <v>1839</v>
      </c>
      <c r="C160" s="69" t="s">
        <v>1011</v>
      </c>
      <c r="D160" s="69">
        <v>47</v>
      </c>
      <c r="E160" s="72" t="s">
        <v>604</v>
      </c>
      <c r="F160" s="71" t="s">
        <v>1072</v>
      </c>
      <c r="G160" s="72" t="s">
        <v>1547</v>
      </c>
      <c r="H160" s="72" t="s">
        <v>839</v>
      </c>
      <c r="I160" s="73">
        <v>42596</v>
      </c>
      <c r="J160" s="74" t="s">
        <v>1639</v>
      </c>
      <c r="K160" s="222" t="s">
        <v>1594</v>
      </c>
      <c r="L160" s="216">
        <v>20000000</v>
      </c>
      <c r="M160" s="76" t="s">
        <v>1595</v>
      </c>
      <c r="N160" s="76"/>
      <c r="O160" s="74" t="s">
        <v>1840</v>
      </c>
      <c r="P160" s="50"/>
      <c r="Q160" s="50"/>
    </row>
    <row r="161" spans="1:17" s="1" customFormat="1" ht="13.5" customHeight="1" x14ac:dyDescent="0.3">
      <c r="A161" s="67">
        <f t="shared" si="6"/>
        <v>148</v>
      </c>
      <c r="B161" s="68" t="s">
        <v>1841</v>
      </c>
      <c r="C161" s="69" t="s">
        <v>1011</v>
      </c>
      <c r="D161" s="69">
        <v>80</v>
      </c>
      <c r="E161" s="72" t="s">
        <v>1842</v>
      </c>
      <c r="F161" s="71" t="s">
        <v>1843</v>
      </c>
      <c r="G161" s="72" t="s">
        <v>775</v>
      </c>
      <c r="H161" s="72" t="s">
        <v>778</v>
      </c>
      <c r="I161" s="73">
        <v>42601</v>
      </c>
      <c r="J161" s="74" t="s">
        <v>417</v>
      </c>
      <c r="K161" s="222" t="s">
        <v>1594</v>
      </c>
      <c r="L161" s="216">
        <v>20000000</v>
      </c>
      <c r="M161" s="76" t="s">
        <v>1598</v>
      </c>
      <c r="N161" s="215"/>
      <c r="O161" s="74" t="s">
        <v>1653</v>
      </c>
      <c r="P161" s="50"/>
      <c r="Q161" s="50"/>
    </row>
    <row r="162" spans="1:17" s="1" customFormat="1" ht="13.5" customHeight="1" x14ac:dyDescent="0.3">
      <c r="A162" s="67">
        <f t="shared" si="6"/>
        <v>149</v>
      </c>
      <c r="B162" s="68" t="s">
        <v>892</v>
      </c>
      <c r="C162" s="69" t="s">
        <v>1011</v>
      </c>
      <c r="D162" s="69">
        <v>39</v>
      </c>
      <c r="E162" s="72" t="s">
        <v>382</v>
      </c>
      <c r="F162" s="71" t="s">
        <v>1646</v>
      </c>
      <c r="G162" s="72" t="s">
        <v>447</v>
      </c>
      <c r="H162" s="72" t="s">
        <v>468</v>
      </c>
      <c r="I162" s="73">
        <v>42602</v>
      </c>
      <c r="J162" s="74" t="s">
        <v>417</v>
      </c>
      <c r="K162" s="222" t="s">
        <v>1594</v>
      </c>
      <c r="L162" s="216">
        <v>9000000</v>
      </c>
      <c r="M162" s="76" t="s">
        <v>1598</v>
      </c>
      <c r="N162" s="215"/>
      <c r="O162" s="74" t="s">
        <v>1653</v>
      </c>
      <c r="P162" s="50"/>
      <c r="Q162" s="50"/>
    </row>
    <row r="163" spans="1:17" s="1" customFormat="1" ht="13.5" customHeight="1" x14ac:dyDescent="0.3">
      <c r="A163" s="67"/>
      <c r="B163" s="68"/>
      <c r="C163" s="69"/>
      <c r="D163" s="69"/>
      <c r="E163" s="72"/>
      <c r="F163" s="71"/>
      <c r="G163" s="72"/>
      <c r="H163" s="72"/>
      <c r="I163" s="73"/>
      <c r="J163" s="74"/>
      <c r="K163" s="76"/>
      <c r="L163" s="216"/>
      <c r="M163" s="76"/>
      <c r="N163" s="215"/>
      <c r="O163" s="50"/>
      <c r="P163" s="50"/>
      <c r="Q163" s="50"/>
    </row>
    <row r="164" spans="1:17" s="1" customFormat="1" ht="13.5" customHeight="1" x14ac:dyDescent="0.3">
      <c r="A164" s="67">
        <v>150</v>
      </c>
      <c r="B164" s="68" t="s">
        <v>1844</v>
      </c>
      <c r="C164" s="69" t="s">
        <v>1011</v>
      </c>
      <c r="D164" s="69">
        <v>50</v>
      </c>
      <c r="E164" s="72" t="s">
        <v>1845</v>
      </c>
      <c r="F164" s="71" t="s">
        <v>1846</v>
      </c>
      <c r="G164" s="72" t="s">
        <v>805</v>
      </c>
      <c r="H164" s="72" t="s">
        <v>807</v>
      </c>
      <c r="I164" s="73">
        <v>42622</v>
      </c>
      <c r="J164" s="74" t="s">
        <v>417</v>
      </c>
      <c r="K164" s="222" t="s">
        <v>1594</v>
      </c>
      <c r="L164" s="216">
        <v>70000000</v>
      </c>
      <c r="M164" s="76" t="s">
        <v>1598</v>
      </c>
      <c r="N164" s="215"/>
      <c r="O164" s="74" t="s">
        <v>1847</v>
      </c>
      <c r="P164" s="50"/>
      <c r="Q164" s="50"/>
    </row>
    <row r="165" spans="1:17" s="1" customFormat="1" ht="13.5" customHeight="1" x14ac:dyDescent="0.3">
      <c r="A165" s="67">
        <f>A164+1</f>
        <v>151</v>
      </c>
      <c r="B165" s="68" t="s">
        <v>1596</v>
      </c>
      <c r="C165" s="69" t="s">
        <v>1011</v>
      </c>
      <c r="D165" s="69">
        <v>48</v>
      </c>
      <c r="E165" s="72" t="s">
        <v>1848</v>
      </c>
      <c r="F165" s="71" t="s">
        <v>1849</v>
      </c>
      <c r="G165" s="72" t="s">
        <v>378</v>
      </c>
      <c r="H165" s="72" t="s">
        <v>191</v>
      </c>
      <c r="I165" s="73">
        <v>42627</v>
      </c>
      <c r="J165" s="74" t="s">
        <v>417</v>
      </c>
      <c r="K165" s="222" t="s">
        <v>1594</v>
      </c>
      <c r="L165" s="216">
        <v>15000000</v>
      </c>
      <c r="M165" s="76" t="s">
        <v>1598</v>
      </c>
      <c r="N165" s="215"/>
      <c r="O165" s="74" t="s">
        <v>1850</v>
      </c>
      <c r="P165" s="50"/>
      <c r="Q165" s="50"/>
    </row>
    <row r="166" spans="1:17" s="1" customFormat="1" ht="15" customHeight="1" x14ac:dyDescent="0.3">
      <c r="A166" s="67">
        <f t="shared" ref="A166:A204" si="7">A165+1</f>
        <v>152</v>
      </c>
      <c r="B166" s="68" t="s">
        <v>1851</v>
      </c>
      <c r="C166" s="69" t="s">
        <v>1011</v>
      </c>
      <c r="D166" s="69">
        <v>50</v>
      </c>
      <c r="E166" s="72" t="s">
        <v>1314</v>
      </c>
      <c r="F166" s="71" t="s">
        <v>1852</v>
      </c>
      <c r="G166" s="72" t="s">
        <v>1853</v>
      </c>
      <c r="H166" s="72" t="s">
        <v>1017</v>
      </c>
      <c r="I166" s="73">
        <v>42628</v>
      </c>
      <c r="J166" s="74" t="s">
        <v>115</v>
      </c>
      <c r="K166" s="222" t="s">
        <v>1594</v>
      </c>
      <c r="L166" s="216">
        <v>5000000</v>
      </c>
      <c r="M166" s="76" t="s">
        <v>1595</v>
      </c>
      <c r="N166" s="215"/>
      <c r="O166" s="50" t="s">
        <v>1854</v>
      </c>
      <c r="P166" s="50"/>
      <c r="Q166" s="50"/>
    </row>
    <row r="167" spans="1:17" s="1" customFormat="1" ht="13.5" customHeight="1" x14ac:dyDescent="0.3">
      <c r="A167" s="67">
        <f t="shared" si="7"/>
        <v>153</v>
      </c>
      <c r="B167" s="68" t="s">
        <v>681</v>
      </c>
      <c r="C167" s="69" t="s">
        <v>1011</v>
      </c>
      <c r="D167" s="69">
        <v>49</v>
      </c>
      <c r="E167" s="72" t="s">
        <v>453</v>
      </c>
      <c r="F167" s="71" t="s">
        <v>1092</v>
      </c>
      <c r="G167" s="72" t="s">
        <v>1330</v>
      </c>
      <c r="H167" s="72" t="s">
        <v>468</v>
      </c>
      <c r="I167" s="73">
        <v>42637</v>
      </c>
      <c r="J167" s="223" t="s">
        <v>417</v>
      </c>
      <c r="K167" s="222" t="s">
        <v>1594</v>
      </c>
      <c r="L167" s="216">
        <v>1500000</v>
      </c>
      <c r="M167" s="76" t="s">
        <v>1595</v>
      </c>
      <c r="N167" s="76"/>
      <c r="O167" s="74" t="s">
        <v>509</v>
      </c>
      <c r="P167" s="50"/>
      <c r="Q167" s="50"/>
    </row>
    <row r="168" spans="1:17" s="1" customFormat="1" ht="13.5" customHeight="1" x14ac:dyDescent="0.3">
      <c r="A168" s="67">
        <f t="shared" si="7"/>
        <v>154</v>
      </c>
      <c r="B168" s="68" t="s">
        <v>302</v>
      </c>
      <c r="C168" s="69" t="s">
        <v>1011</v>
      </c>
      <c r="D168" s="69">
        <v>81</v>
      </c>
      <c r="E168" s="72" t="s">
        <v>327</v>
      </c>
      <c r="F168" s="71" t="s">
        <v>1855</v>
      </c>
      <c r="G168" s="72" t="s">
        <v>378</v>
      </c>
      <c r="H168" s="72" t="s">
        <v>338</v>
      </c>
      <c r="I168" s="73">
        <v>42637</v>
      </c>
      <c r="J168" s="74" t="s">
        <v>417</v>
      </c>
      <c r="K168" s="222" t="s">
        <v>1594</v>
      </c>
      <c r="L168" s="216">
        <v>15000000</v>
      </c>
      <c r="M168" s="76" t="s">
        <v>1598</v>
      </c>
      <c r="N168" s="215"/>
      <c r="O168" s="74" t="s">
        <v>1856</v>
      </c>
      <c r="P168" s="50"/>
      <c r="Q168" s="50"/>
    </row>
    <row r="169" spans="1:17" s="1" customFormat="1" ht="13.5" customHeight="1" x14ac:dyDescent="0.3">
      <c r="A169" s="67">
        <f t="shared" si="7"/>
        <v>155</v>
      </c>
      <c r="B169" s="68" t="s">
        <v>1857</v>
      </c>
      <c r="C169" s="69" t="s">
        <v>1061</v>
      </c>
      <c r="D169" s="69">
        <v>8</v>
      </c>
      <c r="E169" s="72" t="s">
        <v>1858</v>
      </c>
      <c r="F169" s="71" t="s">
        <v>1859</v>
      </c>
      <c r="G169" s="72" t="s">
        <v>716</v>
      </c>
      <c r="H169" s="72" t="s">
        <v>753</v>
      </c>
      <c r="I169" s="73">
        <v>42639</v>
      </c>
      <c r="J169" s="74" t="s">
        <v>1860</v>
      </c>
      <c r="K169" s="222" t="s">
        <v>973</v>
      </c>
      <c r="L169" s="216" t="s">
        <v>1861</v>
      </c>
      <c r="M169" s="76"/>
      <c r="N169" s="215"/>
      <c r="O169" s="231"/>
      <c r="P169" s="50"/>
      <c r="Q169" s="50"/>
    </row>
    <row r="170" spans="1:17" s="1" customFormat="1" ht="15" customHeight="1" x14ac:dyDescent="0.3">
      <c r="A170" s="67">
        <f t="shared" si="7"/>
        <v>156</v>
      </c>
      <c r="B170" s="68" t="s">
        <v>868</v>
      </c>
      <c r="C170" s="69" t="s">
        <v>1011</v>
      </c>
      <c r="D170" s="69">
        <v>73</v>
      </c>
      <c r="E170" s="72" t="s">
        <v>1862</v>
      </c>
      <c r="F170" s="71" t="s">
        <v>1128</v>
      </c>
      <c r="G170" s="72" t="s">
        <v>932</v>
      </c>
      <c r="H170" s="72" t="s">
        <v>921</v>
      </c>
      <c r="I170" s="73">
        <v>42641</v>
      </c>
      <c r="J170" s="74" t="s">
        <v>115</v>
      </c>
      <c r="K170" s="222" t="s">
        <v>1594</v>
      </c>
      <c r="L170" s="216">
        <v>2000000</v>
      </c>
      <c r="M170" s="76" t="s">
        <v>1595</v>
      </c>
      <c r="N170" s="215"/>
      <c r="O170" s="50"/>
      <c r="P170" s="50"/>
      <c r="Q170" s="50"/>
    </row>
    <row r="171" spans="1:17" s="1" customFormat="1" ht="15" customHeight="1" x14ac:dyDescent="0.3">
      <c r="A171" s="67">
        <f t="shared" si="7"/>
        <v>157</v>
      </c>
      <c r="B171" s="68" t="s">
        <v>1863</v>
      </c>
      <c r="C171" s="69" t="s">
        <v>1011</v>
      </c>
      <c r="D171" s="69">
        <v>65</v>
      </c>
      <c r="E171" s="72" t="s">
        <v>1323</v>
      </c>
      <c r="F171" s="71" t="s">
        <v>1736</v>
      </c>
      <c r="G171" s="72" t="s">
        <v>1323</v>
      </c>
      <c r="H171" s="72" t="s">
        <v>604</v>
      </c>
      <c r="I171" s="73">
        <v>42642</v>
      </c>
      <c r="J171" s="74" t="s">
        <v>115</v>
      </c>
      <c r="K171" s="222" t="s">
        <v>1594</v>
      </c>
      <c r="L171" s="216">
        <v>2500000</v>
      </c>
      <c r="M171" s="76" t="s">
        <v>1595</v>
      </c>
      <c r="N171" s="215"/>
      <c r="O171" s="50" t="s">
        <v>1864</v>
      </c>
      <c r="P171" s="50"/>
      <c r="Q171" s="50"/>
    </row>
    <row r="172" spans="1:17" s="1" customFormat="1" ht="13.5" customHeight="1" x14ac:dyDescent="0.3">
      <c r="A172" s="67">
        <f t="shared" si="7"/>
        <v>158</v>
      </c>
      <c r="B172" s="68" t="s">
        <v>1865</v>
      </c>
      <c r="C172" s="69" t="s">
        <v>1011</v>
      </c>
      <c r="D172" s="69">
        <v>62</v>
      </c>
      <c r="E172" s="72" t="s">
        <v>924</v>
      </c>
      <c r="F172" s="71" t="s">
        <v>1866</v>
      </c>
      <c r="G172" s="72" t="s">
        <v>1253</v>
      </c>
      <c r="H172" s="72" t="s">
        <v>812</v>
      </c>
      <c r="I172" s="73">
        <v>42642</v>
      </c>
      <c r="J172" s="74" t="s">
        <v>417</v>
      </c>
      <c r="K172" s="222" t="s">
        <v>1594</v>
      </c>
      <c r="L172" s="227">
        <v>5000000</v>
      </c>
      <c r="M172" s="616" t="s">
        <v>1595</v>
      </c>
      <c r="N172" s="215"/>
      <c r="O172" s="50"/>
      <c r="P172" s="50"/>
      <c r="Q172" s="50"/>
    </row>
    <row r="173" spans="1:17" s="1" customFormat="1" ht="15" customHeight="1" x14ac:dyDescent="0.3">
      <c r="A173" s="67">
        <f t="shared" si="7"/>
        <v>159</v>
      </c>
      <c r="B173" s="68" t="s">
        <v>563</v>
      </c>
      <c r="C173" s="69" t="s">
        <v>1011</v>
      </c>
      <c r="D173" s="69">
        <v>50</v>
      </c>
      <c r="E173" s="72" t="s">
        <v>924</v>
      </c>
      <c r="F173" s="71" t="s">
        <v>1866</v>
      </c>
      <c r="G173" s="72" t="s">
        <v>1253</v>
      </c>
      <c r="H173" s="72" t="s">
        <v>812</v>
      </c>
      <c r="I173" s="73">
        <v>42642</v>
      </c>
      <c r="J173" s="74" t="s">
        <v>417</v>
      </c>
      <c r="K173" s="222" t="s">
        <v>1594</v>
      </c>
      <c r="L173" s="230">
        <v>5000000</v>
      </c>
      <c r="M173" s="617"/>
      <c r="N173" s="232"/>
      <c r="O173" s="50"/>
      <c r="P173" s="50"/>
      <c r="Q173" s="50"/>
    </row>
    <row r="174" spans="1:17" s="1" customFormat="1" ht="13.5" customHeight="1" x14ac:dyDescent="0.3">
      <c r="A174" s="67">
        <f t="shared" si="7"/>
        <v>160</v>
      </c>
      <c r="B174" s="68" t="s">
        <v>1867</v>
      </c>
      <c r="C174" s="69" t="s">
        <v>119</v>
      </c>
      <c r="D174" s="69" t="s">
        <v>119</v>
      </c>
      <c r="E174" s="72" t="s">
        <v>1054</v>
      </c>
      <c r="F174" s="71" t="s">
        <v>1111</v>
      </c>
      <c r="G174" s="72" t="s">
        <v>1056</v>
      </c>
      <c r="H174" s="72" t="s">
        <v>604</v>
      </c>
      <c r="I174" s="73">
        <v>42649</v>
      </c>
      <c r="J174" s="74" t="s">
        <v>115</v>
      </c>
      <c r="K174" s="225" t="s">
        <v>1629</v>
      </c>
      <c r="L174" s="216">
        <v>10000000</v>
      </c>
      <c r="M174" s="76" t="s">
        <v>1595</v>
      </c>
      <c r="N174" s="215"/>
      <c r="O174" s="50" t="s">
        <v>1868</v>
      </c>
      <c r="P174" s="50"/>
      <c r="Q174" s="50"/>
    </row>
    <row r="175" spans="1:17" s="1" customFormat="1" ht="13.5" customHeight="1" x14ac:dyDescent="0.3">
      <c r="A175" s="67">
        <f t="shared" si="7"/>
        <v>161</v>
      </c>
      <c r="B175" s="68" t="s">
        <v>1869</v>
      </c>
      <c r="C175" s="69" t="s">
        <v>1011</v>
      </c>
      <c r="D175" s="69">
        <v>14</v>
      </c>
      <c r="E175" s="72" t="s">
        <v>1870</v>
      </c>
      <c r="F175" s="71" t="s">
        <v>1658</v>
      </c>
      <c r="G175" s="72" t="s">
        <v>1871</v>
      </c>
      <c r="H175" s="72" t="s">
        <v>534</v>
      </c>
      <c r="I175" s="73">
        <v>42649</v>
      </c>
      <c r="J175" s="74" t="s">
        <v>1787</v>
      </c>
      <c r="K175" s="222" t="s">
        <v>1594</v>
      </c>
      <c r="L175" s="220" t="s">
        <v>119</v>
      </c>
      <c r="M175" s="76"/>
      <c r="N175" s="76"/>
      <c r="O175" s="74" t="s">
        <v>1785</v>
      </c>
      <c r="P175" s="50"/>
      <c r="Q175" s="50"/>
    </row>
    <row r="176" spans="1:17" s="1" customFormat="1" ht="13.5" customHeight="1" x14ac:dyDescent="0.3">
      <c r="A176" s="67">
        <f t="shared" si="7"/>
        <v>162</v>
      </c>
      <c r="B176" s="68" t="s">
        <v>1872</v>
      </c>
      <c r="C176" s="69" t="s">
        <v>1011</v>
      </c>
      <c r="D176" s="69">
        <v>14</v>
      </c>
      <c r="E176" s="72" t="s">
        <v>1870</v>
      </c>
      <c r="F176" s="71" t="s">
        <v>1658</v>
      </c>
      <c r="G176" s="72" t="s">
        <v>1871</v>
      </c>
      <c r="H176" s="72" t="s">
        <v>534</v>
      </c>
      <c r="I176" s="73">
        <v>42650</v>
      </c>
      <c r="J176" s="74" t="s">
        <v>1787</v>
      </c>
      <c r="K176" s="222" t="s">
        <v>1594</v>
      </c>
      <c r="L176" s="220" t="s">
        <v>119</v>
      </c>
      <c r="M176" s="76"/>
      <c r="N176" s="76"/>
      <c r="O176" s="74" t="s">
        <v>1785</v>
      </c>
      <c r="P176" s="50"/>
      <c r="Q176" s="50"/>
    </row>
    <row r="177" spans="1:17" s="1" customFormat="1" ht="13.5" customHeight="1" x14ac:dyDescent="0.3">
      <c r="A177" s="67">
        <f t="shared" si="7"/>
        <v>163</v>
      </c>
      <c r="B177" s="68" t="s">
        <v>1873</v>
      </c>
      <c r="C177" s="69" t="s">
        <v>1011</v>
      </c>
      <c r="D177" s="69">
        <v>14</v>
      </c>
      <c r="E177" s="72" t="s">
        <v>1870</v>
      </c>
      <c r="F177" s="71" t="s">
        <v>1658</v>
      </c>
      <c r="G177" s="72" t="s">
        <v>1871</v>
      </c>
      <c r="H177" s="72" t="s">
        <v>534</v>
      </c>
      <c r="I177" s="73">
        <v>42651</v>
      </c>
      <c r="J177" s="74" t="s">
        <v>1787</v>
      </c>
      <c r="K177" s="222" t="s">
        <v>1594</v>
      </c>
      <c r="L177" s="220" t="s">
        <v>119</v>
      </c>
      <c r="M177" s="76"/>
      <c r="N177" s="76"/>
      <c r="O177" s="74" t="s">
        <v>1785</v>
      </c>
      <c r="P177" s="50"/>
      <c r="Q177" s="50"/>
    </row>
    <row r="178" spans="1:17" s="1" customFormat="1" ht="13.5" customHeight="1" x14ac:dyDescent="0.3">
      <c r="A178" s="67">
        <f t="shared" si="7"/>
        <v>164</v>
      </c>
      <c r="B178" s="68" t="s">
        <v>1874</v>
      </c>
      <c r="C178" s="69" t="s">
        <v>1011</v>
      </c>
      <c r="D178" s="69">
        <v>55</v>
      </c>
      <c r="E178" s="72" t="s">
        <v>1875</v>
      </c>
      <c r="F178" s="71" t="s">
        <v>1876</v>
      </c>
      <c r="G178" s="72" t="s">
        <v>464</v>
      </c>
      <c r="H178" s="72" t="s">
        <v>468</v>
      </c>
      <c r="I178" s="73">
        <v>42652</v>
      </c>
      <c r="J178" s="74" t="s">
        <v>1607</v>
      </c>
      <c r="K178" s="76" t="s">
        <v>973</v>
      </c>
      <c r="L178" s="216" t="s">
        <v>1861</v>
      </c>
      <c r="M178" s="76"/>
      <c r="N178" s="76"/>
      <c r="O178" s="74" t="s">
        <v>1877</v>
      </c>
      <c r="P178" s="50"/>
      <c r="Q178" s="50"/>
    </row>
    <row r="179" spans="1:17" s="1" customFormat="1" ht="13.5" customHeight="1" x14ac:dyDescent="0.3">
      <c r="A179" s="67">
        <f t="shared" si="7"/>
        <v>165</v>
      </c>
      <c r="B179" s="68" t="s">
        <v>50</v>
      </c>
      <c r="C179" s="69" t="s">
        <v>1011</v>
      </c>
      <c r="D179" s="69">
        <v>90</v>
      </c>
      <c r="E179" s="72" t="s">
        <v>1878</v>
      </c>
      <c r="F179" s="71" t="s">
        <v>1695</v>
      </c>
      <c r="G179" s="72" t="s">
        <v>1879</v>
      </c>
      <c r="H179" s="72" t="s">
        <v>527</v>
      </c>
      <c r="I179" s="73">
        <v>42651</v>
      </c>
      <c r="J179" s="74" t="s">
        <v>417</v>
      </c>
      <c r="K179" s="222" t="s">
        <v>1594</v>
      </c>
      <c r="L179" s="216">
        <v>20000000</v>
      </c>
      <c r="M179" s="76" t="s">
        <v>1598</v>
      </c>
      <c r="N179" s="215"/>
      <c r="O179" s="74" t="s">
        <v>1850</v>
      </c>
      <c r="P179" s="50"/>
      <c r="Q179" s="50"/>
    </row>
    <row r="180" spans="1:17" s="1" customFormat="1" ht="13.5" customHeight="1" x14ac:dyDescent="0.3">
      <c r="A180" s="67">
        <f t="shared" si="7"/>
        <v>166</v>
      </c>
      <c r="B180" s="68" t="s">
        <v>1880</v>
      </c>
      <c r="C180" s="69" t="s">
        <v>1011</v>
      </c>
      <c r="D180" s="69">
        <v>49</v>
      </c>
      <c r="E180" s="72" t="s">
        <v>1881</v>
      </c>
      <c r="F180" s="71" t="s">
        <v>1882</v>
      </c>
      <c r="G180" s="72" t="s">
        <v>1732</v>
      </c>
      <c r="H180" s="72" t="s">
        <v>527</v>
      </c>
      <c r="I180" s="73">
        <v>42665</v>
      </c>
      <c r="J180" s="74" t="s">
        <v>417</v>
      </c>
      <c r="K180" s="222" t="s">
        <v>1594</v>
      </c>
      <c r="L180" s="216">
        <v>50000000</v>
      </c>
      <c r="M180" s="76" t="s">
        <v>1598</v>
      </c>
      <c r="N180" s="215">
        <v>50000000</v>
      </c>
      <c r="O180" s="231"/>
      <c r="P180" s="50"/>
      <c r="Q180" s="50"/>
    </row>
    <row r="181" spans="1:17" s="1" customFormat="1" ht="13.5" customHeight="1" x14ac:dyDescent="0.3">
      <c r="A181" s="67">
        <f t="shared" si="7"/>
        <v>167</v>
      </c>
      <c r="B181" s="68" t="s">
        <v>287</v>
      </c>
      <c r="C181" s="69" t="s">
        <v>1011</v>
      </c>
      <c r="D181" s="69">
        <v>55</v>
      </c>
      <c r="E181" s="72" t="s">
        <v>1883</v>
      </c>
      <c r="F181" s="71"/>
      <c r="G181" s="72" t="s">
        <v>1320</v>
      </c>
      <c r="H181" s="72" t="s">
        <v>527</v>
      </c>
      <c r="I181" s="73">
        <v>42703</v>
      </c>
      <c r="J181" s="74" t="s">
        <v>417</v>
      </c>
      <c r="K181" s="222" t="s">
        <v>1594</v>
      </c>
      <c r="L181" s="216">
        <v>500000</v>
      </c>
      <c r="M181" s="76" t="s">
        <v>1598</v>
      </c>
      <c r="N181" s="215">
        <v>52220000</v>
      </c>
      <c r="O181" s="50"/>
      <c r="P181" s="50"/>
      <c r="Q181" s="50"/>
    </row>
    <row r="182" spans="1:17" s="1" customFormat="1" ht="13.5" customHeight="1" x14ac:dyDescent="0.3">
      <c r="A182" s="67">
        <f t="shared" si="7"/>
        <v>168</v>
      </c>
      <c r="B182" s="68" t="s">
        <v>1884</v>
      </c>
      <c r="C182" s="69" t="s">
        <v>1011</v>
      </c>
      <c r="D182" s="69" t="s">
        <v>1658</v>
      </c>
      <c r="E182" s="72" t="s">
        <v>1885</v>
      </c>
      <c r="F182" s="71" t="s">
        <v>1642</v>
      </c>
      <c r="G182" s="72" t="s">
        <v>838</v>
      </c>
      <c r="H182" s="72" t="s">
        <v>839</v>
      </c>
      <c r="I182" s="73">
        <v>42651</v>
      </c>
      <c r="J182" s="74" t="s">
        <v>1639</v>
      </c>
      <c r="K182" s="222" t="s">
        <v>1594</v>
      </c>
      <c r="L182" s="216">
        <v>2000000</v>
      </c>
      <c r="M182" s="76" t="s">
        <v>1595</v>
      </c>
      <c r="N182" s="215"/>
      <c r="O182" s="50"/>
      <c r="P182" s="50"/>
      <c r="Q182" s="50"/>
    </row>
    <row r="183" spans="1:17" s="1" customFormat="1" ht="13.5" customHeight="1" x14ac:dyDescent="0.3">
      <c r="A183" s="67">
        <f t="shared" si="7"/>
        <v>169</v>
      </c>
      <c r="B183" s="68" t="s">
        <v>1156</v>
      </c>
      <c r="C183" s="69" t="s">
        <v>1011</v>
      </c>
      <c r="D183" s="69">
        <v>50</v>
      </c>
      <c r="E183" s="72" t="s">
        <v>1749</v>
      </c>
      <c r="F183" s="71" t="s">
        <v>1886</v>
      </c>
      <c r="G183" s="72" t="s">
        <v>827</v>
      </c>
      <c r="H183" s="72" t="s">
        <v>839</v>
      </c>
      <c r="I183" s="73">
        <v>42651</v>
      </c>
      <c r="J183" s="74" t="s">
        <v>1639</v>
      </c>
      <c r="K183" s="222" t="s">
        <v>1594</v>
      </c>
      <c r="L183" s="216">
        <v>30000000</v>
      </c>
      <c r="M183" s="76" t="s">
        <v>1595</v>
      </c>
      <c r="N183" s="215"/>
      <c r="O183" s="50"/>
      <c r="P183" s="50"/>
      <c r="Q183" s="50"/>
    </row>
    <row r="184" spans="1:17" s="1" customFormat="1" ht="13.5" customHeight="1" x14ac:dyDescent="0.3">
      <c r="A184" s="67">
        <f t="shared" si="7"/>
        <v>170</v>
      </c>
      <c r="B184" s="68" t="s">
        <v>1836</v>
      </c>
      <c r="C184" s="69" t="s">
        <v>1011</v>
      </c>
      <c r="D184" s="69">
        <v>47</v>
      </c>
      <c r="E184" s="72" t="s">
        <v>1749</v>
      </c>
      <c r="F184" s="71" t="s">
        <v>1887</v>
      </c>
      <c r="G184" s="72" t="s">
        <v>827</v>
      </c>
      <c r="H184" s="72" t="s">
        <v>839</v>
      </c>
      <c r="I184" s="73">
        <v>42651</v>
      </c>
      <c r="J184" s="74" t="s">
        <v>1639</v>
      </c>
      <c r="K184" s="222" t="s">
        <v>1594</v>
      </c>
      <c r="L184" s="216">
        <v>3000000</v>
      </c>
      <c r="M184" s="76" t="s">
        <v>1595</v>
      </c>
      <c r="N184" s="215"/>
      <c r="O184" s="50"/>
      <c r="P184" s="50"/>
      <c r="Q184" s="50"/>
    </row>
    <row r="185" spans="1:17" s="1" customFormat="1" ht="13.5" customHeight="1" x14ac:dyDescent="0.3">
      <c r="A185" s="67">
        <f t="shared" si="7"/>
        <v>171</v>
      </c>
      <c r="B185" s="68" t="s">
        <v>208</v>
      </c>
      <c r="C185" s="69" t="s">
        <v>1061</v>
      </c>
      <c r="D185" s="69">
        <v>45</v>
      </c>
      <c r="E185" s="72" t="s">
        <v>1749</v>
      </c>
      <c r="F185" s="71" t="s">
        <v>1888</v>
      </c>
      <c r="G185" s="72" t="s">
        <v>827</v>
      </c>
      <c r="H185" s="72" t="s">
        <v>839</v>
      </c>
      <c r="I185" s="73">
        <v>42651</v>
      </c>
      <c r="J185" s="74" t="s">
        <v>1639</v>
      </c>
      <c r="K185" s="222" t="s">
        <v>1594</v>
      </c>
      <c r="L185" s="216">
        <v>2000000</v>
      </c>
      <c r="M185" s="76" t="s">
        <v>1595</v>
      </c>
      <c r="N185" s="215"/>
      <c r="O185" s="50"/>
      <c r="P185" s="50"/>
      <c r="Q185" s="50"/>
    </row>
    <row r="186" spans="1:17" s="1" customFormat="1" ht="13.5" customHeight="1" x14ac:dyDescent="0.3">
      <c r="A186" s="67">
        <f t="shared" si="7"/>
        <v>172</v>
      </c>
      <c r="B186" s="68" t="s">
        <v>1889</v>
      </c>
      <c r="C186" s="69" t="s">
        <v>1011</v>
      </c>
      <c r="D186" s="69">
        <v>53</v>
      </c>
      <c r="E186" s="72" t="s">
        <v>828</v>
      </c>
      <c r="F186" s="71" t="s">
        <v>1133</v>
      </c>
      <c r="G186" s="72" t="s">
        <v>827</v>
      </c>
      <c r="H186" s="72" t="s">
        <v>839</v>
      </c>
      <c r="I186" s="73">
        <v>42651</v>
      </c>
      <c r="J186" s="74" t="s">
        <v>1639</v>
      </c>
      <c r="K186" s="222" t="s">
        <v>1594</v>
      </c>
      <c r="L186" s="216">
        <v>5000000</v>
      </c>
      <c r="M186" s="76" t="s">
        <v>1595</v>
      </c>
      <c r="N186" s="215"/>
      <c r="O186" s="50"/>
      <c r="P186" s="50"/>
      <c r="Q186" s="50"/>
    </row>
    <row r="187" spans="1:17" s="1" customFormat="1" ht="13.5" customHeight="1" x14ac:dyDescent="0.3">
      <c r="A187" s="67">
        <f t="shared" si="7"/>
        <v>173</v>
      </c>
      <c r="B187" s="68" t="s">
        <v>1498</v>
      </c>
      <c r="C187" s="69" t="s">
        <v>1011</v>
      </c>
      <c r="D187" s="69">
        <v>50</v>
      </c>
      <c r="E187" s="72" t="s">
        <v>97</v>
      </c>
      <c r="F187" s="71" t="s">
        <v>1038</v>
      </c>
      <c r="G187" s="72" t="s">
        <v>840</v>
      </c>
      <c r="H187" s="72" t="s">
        <v>839</v>
      </c>
      <c r="I187" s="73">
        <v>42651</v>
      </c>
      <c r="J187" s="74" t="s">
        <v>1639</v>
      </c>
      <c r="K187" s="222" t="s">
        <v>1594</v>
      </c>
      <c r="L187" s="216">
        <v>8345000</v>
      </c>
      <c r="M187" s="76" t="s">
        <v>1595</v>
      </c>
      <c r="N187" s="215"/>
      <c r="O187" s="50"/>
      <c r="P187" s="50"/>
      <c r="Q187" s="50"/>
    </row>
    <row r="188" spans="1:17" s="1" customFormat="1" ht="15" customHeight="1" x14ac:dyDescent="0.3">
      <c r="A188" s="67">
        <f t="shared" si="7"/>
        <v>174</v>
      </c>
      <c r="B188" s="68" t="s">
        <v>1890</v>
      </c>
      <c r="C188" s="69" t="s">
        <v>1011</v>
      </c>
      <c r="D188" s="69">
        <v>50</v>
      </c>
      <c r="E188" s="72" t="s">
        <v>1891</v>
      </c>
      <c r="F188" s="71" t="s">
        <v>1892</v>
      </c>
      <c r="G188" s="72" t="s">
        <v>506</v>
      </c>
      <c r="H188" s="72" t="s">
        <v>484</v>
      </c>
      <c r="I188" s="73">
        <v>42654</v>
      </c>
      <c r="J188" s="74" t="s">
        <v>115</v>
      </c>
      <c r="K188" s="222" t="s">
        <v>1594</v>
      </c>
      <c r="L188" s="216">
        <v>65000000</v>
      </c>
      <c r="M188" s="76" t="s">
        <v>1598</v>
      </c>
      <c r="N188" s="215"/>
      <c r="O188" s="50"/>
      <c r="P188" s="50"/>
      <c r="Q188" s="50"/>
    </row>
    <row r="189" spans="1:17" s="1" customFormat="1" ht="13.5" customHeight="1" x14ac:dyDescent="0.3">
      <c r="A189" s="67">
        <f t="shared" si="7"/>
        <v>175</v>
      </c>
      <c r="B189" s="68" t="s">
        <v>1893</v>
      </c>
      <c r="C189" s="69" t="s">
        <v>1011</v>
      </c>
      <c r="D189" s="69">
        <v>70</v>
      </c>
      <c r="E189" s="72"/>
      <c r="F189" s="71"/>
      <c r="G189" s="72" t="s">
        <v>537</v>
      </c>
      <c r="H189" s="72" t="s">
        <v>538</v>
      </c>
      <c r="I189" s="73">
        <v>42655</v>
      </c>
      <c r="J189" s="74" t="s">
        <v>417</v>
      </c>
      <c r="K189" s="222" t="s">
        <v>1594</v>
      </c>
      <c r="L189" s="216">
        <v>5000000</v>
      </c>
      <c r="M189" s="76" t="s">
        <v>1595</v>
      </c>
      <c r="N189" s="215"/>
      <c r="O189" s="50"/>
      <c r="P189" s="50"/>
      <c r="Q189" s="50"/>
    </row>
    <row r="190" spans="1:17" s="1" customFormat="1" ht="13.5" customHeight="1" x14ac:dyDescent="0.3">
      <c r="A190" s="67">
        <f t="shared" si="7"/>
        <v>176</v>
      </c>
      <c r="B190" s="68" t="s">
        <v>1894</v>
      </c>
      <c r="C190" s="69" t="s">
        <v>1011</v>
      </c>
      <c r="D190" s="69">
        <v>60</v>
      </c>
      <c r="E190" s="72"/>
      <c r="F190" s="71"/>
      <c r="G190" s="72" t="s">
        <v>537</v>
      </c>
      <c r="H190" s="72" t="s">
        <v>538</v>
      </c>
      <c r="I190" s="73">
        <v>42655</v>
      </c>
      <c r="J190" s="74" t="s">
        <v>417</v>
      </c>
      <c r="K190" s="222" t="s">
        <v>1594</v>
      </c>
      <c r="L190" s="216">
        <v>500000</v>
      </c>
      <c r="M190" s="76" t="s">
        <v>1595</v>
      </c>
      <c r="N190" s="215"/>
      <c r="O190" s="50"/>
      <c r="P190" s="50"/>
      <c r="Q190" s="50"/>
    </row>
    <row r="191" spans="1:17" s="1" customFormat="1" ht="13.5" customHeight="1" x14ac:dyDescent="0.3">
      <c r="A191" s="67">
        <f t="shared" si="7"/>
        <v>177</v>
      </c>
      <c r="B191" s="68" t="s">
        <v>1895</v>
      </c>
      <c r="C191" s="69" t="s">
        <v>1011</v>
      </c>
      <c r="D191" s="69">
        <v>67</v>
      </c>
      <c r="E191" s="72"/>
      <c r="F191" s="71"/>
      <c r="G191" s="72" t="s">
        <v>537</v>
      </c>
      <c r="H191" s="72" t="s">
        <v>538</v>
      </c>
      <c r="I191" s="73">
        <v>42655</v>
      </c>
      <c r="J191" s="74" t="s">
        <v>417</v>
      </c>
      <c r="K191" s="222" t="s">
        <v>1594</v>
      </c>
      <c r="L191" s="216">
        <v>500000</v>
      </c>
      <c r="M191" s="76" t="s">
        <v>1595</v>
      </c>
      <c r="N191" s="215"/>
      <c r="O191" s="50"/>
      <c r="P191" s="50"/>
      <c r="Q191" s="50"/>
    </row>
    <row r="192" spans="1:17" s="1" customFormat="1" ht="13.5" customHeight="1" x14ac:dyDescent="0.3">
      <c r="A192" s="67">
        <f t="shared" si="7"/>
        <v>178</v>
      </c>
      <c r="B192" s="68" t="s">
        <v>1896</v>
      </c>
      <c r="C192" s="69"/>
      <c r="D192" s="69"/>
      <c r="E192" s="72" t="s">
        <v>382</v>
      </c>
      <c r="F192" s="71" t="s">
        <v>1897</v>
      </c>
      <c r="G192" s="72" t="s">
        <v>539</v>
      </c>
      <c r="H192" s="72" t="s">
        <v>538</v>
      </c>
      <c r="I192" s="73">
        <v>42655</v>
      </c>
      <c r="J192" s="74" t="s">
        <v>116</v>
      </c>
      <c r="K192" s="222" t="s">
        <v>1594</v>
      </c>
      <c r="L192" s="216">
        <v>500000</v>
      </c>
      <c r="M192" s="76" t="s">
        <v>1595</v>
      </c>
      <c r="N192" s="76"/>
      <c r="O192" s="74" t="s">
        <v>1898</v>
      </c>
      <c r="P192" s="50"/>
      <c r="Q192" s="50"/>
    </row>
    <row r="193" spans="1:17" s="1" customFormat="1" ht="13.5" customHeight="1" x14ac:dyDescent="0.3">
      <c r="A193" s="67">
        <f t="shared" si="7"/>
        <v>179</v>
      </c>
      <c r="B193" s="68" t="s">
        <v>1899</v>
      </c>
      <c r="C193" s="69" t="s">
        <v>1011</v>
      </c>
      <c r="D193" s="69">
        <v>60</v>
      </c>
      <c r="E193" s="72" t="s">
        <v>1900</v>
      </c>
      <c r="F193" s="71" t="s">
        <v>1901</v>
      </c>
      <c r="G193" s="72" t="s">
        <v>1902</v>
      </c>
      <c r="H193" s="72" t="s">
        <v>778</v>
      </c>
      <c r="I193" s="73">
        <v>42659</v>
      </c>
      <c r="J193" s="74" t="s">
        <v>417</v>
      </c>
      <c r="K193" s="222" t="s">
        <v>1594</v>
      </c>
      <c r="L193" s="216">
        <v>20000000</v>
      </c>
      <c r="M193" s="76" t="s">
        <v>1598</v>
      </c>
      <c r="N193" s="215"/>
      <c r="O193" s="50"/>
      <c r="P193" s="50"/>
      <c r="Q193" s="50"/>
    </row>
    <row r="194" spans="1:17" s="1" customFormat="1" ht="13.5" customHeight="1" x14ac:dyDescent="0.3">
      <c r="A194" s="67">
        <f t="shared" si="7"/>
        <v>180</v>
      </c>
      <c r="B194" s="68" t="s">
        <v>1903</v>
      </c>
      <c r="C194" s="69" t="s">
        <v>1011</v>
      </c>
      <c r="D194" s="69">
        <v>65</v>
      </c>
      <c r="E194" s="72" t="s">
        <v>1308</v>
      </c>
      <c r="F194" s="71" t="s">
        <v>1904</v>
      </c>
      <c r="G194" s="72" t="s">
        <v>840</v>
      </c>
      <c r="H194" s="72" t="s">
        <v>839</v>
      </c>
      <c r="I194" s="73">
        <v>42653</v>
      </c>
      <c r="J194" s="74" t="s">
        <v>1639</v>
      </c>
      <c r="K194" s="222" t="s">
        <v>1594</v>
      </c>
      <c r="L194" s="216">
        <v>2000000</v>
      </c>
      <c r="M194" s="76" t="s">
        <v>1598</v>
      </c>
      <c r="N194" s="76"/>
      <c r="O194" s="74" t="s">
        <v>1905</v>
      </c>
      <c r="P194" s="50"/>
      <c r="Q194" s="50"/>
    </row>
    <row r="195" spans="1:17" s="1" customFormat="1" ht="15" customHeight="1" x14ac:dyDescent="0.3">
      <c r="A195" s="67">
        <f t="shared" si="7"/>
        <v>181</v>
      </c>
      <c r="B195" s="68" t="s">
        <v>1906</v>
      </c>
      <c r="C195" s="69" t="s">
        <v>1011</v>
      </c>
      <c r="D195" s="69">
        <v>65</v>
      </c>
      <c r="E195" s="72" t="s">
        <v>1907</v>
      </c>
      <c r="F195" s="71" t="s">
        <v>1908</v>
      </c>
      <c r="G195" s="72" t="s">
        <v>381</v>
      </c>
      <c r="H195" s="72" t="s">
        <v>484</v>
      </c>
      <c r="I195" s="73">
        <v>42662</v>
      </c>
      <c r="J195" s="74" t="s">
        <v>115</v>
      </c>
      <c r="K195" s="222" t="s">
        <v>1594</v>
      </c>
      <c r="L195" s="216">
        <v>3000000</v>
      </c>
      <c r="M195" s="76" t="s">
        <v>1595</v>
      </c>
      <c r="N195" s="215"/>
      <c r="O195" s="50"/>
      <c r="P195" s="50"/>
      <c r="Q195" s="50"/>
    </row>
    <row r="196" spans="1:17" s="1" customFormat="1" ht="13.5" customHeight="1" x14ac:dyDescent="0.3">
      <c r="A196" s="67">
        <f t="shared" si="7"/>
        <v>182</v>
      </c>
      <c r="B196" s="68" t="s">
        <v>1880</v>
      </c>
      <c r="C196" s="69" t="s">
        <v>1011</v>
      </c>
      <c r="D196" s="69">
        <v>49</v>
      </c>
      <c r="E196" s="72" t="s">
        <v>1881</v>
      </c>
      <c r="F196" s="71" t="s">
        <v>1882</v>
      </c>
      <c r="G196" s="72" t="s">
        <v>1732</v>
      </c>
      <c r="H196" s="72" t="s">
        <v>527</v>
      </c>
      <c r="I196" s="73">
        <v>42665</v>
      </c>
      <c r="J196" s="74" t="s">
        <v>417</v>
      </c>
      <c r="K196" s="222" t="s">
        <v>1594</v>
      </c>
      <c r="L196" s="216">
        <v>50000000</v>
      </c>
      <c r="M196" s="76" t="s">
        <v>1598</v>
      </c>
      <c r="N196" s="76"/>
      <c r="O196" s="74" t="s">
        <v>1909</v>
      </c>
      <c r="P196" s="50"/>
      <c r="Q196" s="50"/>
    </row>
    <row r="197" spans="1:17" s="1" customFormat="1" ht="13.5" customHeight="1" x14ac:dyDescent="0.3">
      <c r="A197" s="67">
        <f t="shared" si="7"/>
        <v>183</v>
      </c>
      <c r="B197" s="68" t="s">
        <v>1910</v>
      </c>
      <c r="C197" s="69" t="s">
        <v>1011</v>
      </c>
      <c r="D197" s="69">
        <v>20</v>
      </c>
      <c r="E197" s="72" t="s">
        <v>1911</v>
      </c>
      <c r="F197" s="71"/>
      <c r="G197" s="72" t="s">
        <v>1912</v>
      </c>
      <c r="H197" s="72" t="s">
        <v>1913</v>
      </c>
      <c r="I197" s="73">
        <v>42666</v>
      </c>
      <c r="J197" s="74" t="s">
        <v>1316</v>
      </c>
      <c r="K197" s="222" t="s">
        <v>1594</v>
      </c>
      <c r="L197" s="220" t="s">
        <v>119</v>
      </c>
      <c r="M197" s="76" t="s">
        <v>1914</v>
      </c>
      <c r="N197" s="215"/>
      <c r="O197" s="50"/>
      <c r="P197" s="50"/>
      <c r="Q197" s="50"/>
    </row>
    <row r="198" spans="1:17" s="1" customFormat="1" ht="13.5" customHeight="1" x14ac:dyDescent="0.3">
      <c r="A198" s="67">
        <f t="shared" si="7"/>
        <v>184</v>
      </c>
      <c r="B198" s="68" t="s">
        <v>1915</v>
      </c>
      <c r="C198" s="69" t="s">
        <v>1011</v>
      </c>
      <c r="D198" s="69">
        <v>20</v>
      </c>
      <c r="E198" s="72" t="s">
        <v>1911</v>
      </c>
      <c r="F198" s="71"/>
      <c r="G198" s="72" t="s">
        <v>1912</v>
      </c>
      <c r="H198" s="72" t="s">
        <v>1916</v>
      </c>
      <c r="I198" s="73"/>
      <c r="J198" s="74" t="s">
        <v>1316</v>
      </c>
      <c r="K198" s="222" t="s">
        <v>1594</v>
      </c>
      <c r="L198" s="220" t="s">
        <v>119</v>
      </c>
      <c r="M198" s="76" t="s">
        <v>1914</v>
      </c>
      <c r="N198" s="215"/>
      <c r="O198" s="50"/>
      <c r="P198" s="50"/>
      <c r="Q198" s="50"/>
    </row>
    <row r="199" spans="1:17" s="1" customFormat="1" ht="13.5" customHeight="1" x14ac:dyDescent="0.3">
      <c r="A199" s="67">
        <f t="shared" si="7"/>
        <v>185</v>
      </c>
      <c r="B199" s="68" t="s">
        <v>1917</v>
      </c>
      <c r="C199" s="69"/>
      <c r="D199" s="69"/>
      <c r="E199" s="72" t="s">
        <v>1628</v>
      </c>
      <c r="F199" s="71"/>
      <c r="G199" s="72" t="s">
        <v>604</v>
      </c>
      <c r="H199" s="72" t="s">
        <v>604</v>
      </c>
      <c r="I199" s="73">
        <v>42668</v>
      </c>
      <c r="J199" s="74" t="s">
        <v>417</v>
      </c>
      <c r="K199" s="225" t="s">
        <v>1629</v>
      </c>
      <c r="L199" s="220" t="s">
        <v>119</v>
      </c>
      <c r="M199" s="76" t="s">
        <v>1595</v>
      </c>
      <c r="N199" s="215"/>
      <c r="O199" s="50"/>
      <c r="P199" s="50"/>
      <c r="Q199" s="50"/>
    </row>
    <row r="200" spans="1:17" s="1" customFormat="1" ht="13.5" customHeight="1" x14ac:dyDescent="0.3">
      <c r="A200" s="67">
        <f t="shared" si="7"/>
        <v>186</v>
      </c>
      <c r="B200" s="68" t="s">
        <v>1918</v>
      </c>
      <c r="C200" s="69" t="s">
        <v>1061</v>
      </c>
      <c r="D200" s="69">
        <v>68</v>
      </c>
      <c r="E200" s="72" t="s">
        <v>1125</v>
      </c>
      <c r="F200" s="71" t="s">
        <v>1919</v>
      </c>
      <c r="G200" s="72" t="s">
        <v>381</v>
      </c>
      <c r="H200" s="72" t="s">
        <v>484</v>
      </c>
      <c r="I200" s="73">
        <v>42668</v>
      </c>
      <c r="J200" s="74" t="s">
        <v>417</v>
      </c>
      <c r="K200" s="222" t="s">
        <v>1594</v>
      </c>
      <c r="L200" s="216">
        <v>1000000</v>
      </c>
      <c r="M200" s="76" t="s">
        <v>1595</v>
      </c>
      <c r="N200" s="76"/>
      <c r="O200" s="74" t="s">
        <v>1920</v>
      </c>
      <c r="P200" s="50"/>
      <c r="Q200" s="50"/>
    </row>
    <row r="201" spans="1:17" s="1" customFormat="1" ht="13.5" customHeight="1" x14ac:dyDescent="0.3">
      <c r="A201" s="67">
        <f t="shared" si="7"/>
        <v>187</v>
      </c>
      <c r="B201" s="68" t="s">
        <v>1921</v>
      </c>
      <c r="C201" s="69" t="s">
        <v>1011</v>
      </c>
      <c r="D201" s="69">
        <v>41</v>
      </c>
      <c r="E201" s="72" t="s">
        <v>1125</v>
      </c>
      <c r="F201" s="71" t="s">
        <v>1919</v>
      </c>
      <c r="G201" s="72" t="s">
        <v>381</v>
      </c>
      <c r="H201" s="72" t="s">
        <v>484</v>
      </c>
      <c r="I201" s="73">
        <v>42668</v>
      </c>
      <c r="J201" s="74" t="s">
        <v>417</v>
      </c>
      <c r="K201" s="222" t="s">
        <v>1594</v>
      </c>
      <c r="L201" s="216">
        <v>500000</v>
      </c>
      <c r="M201" s="76" t="s">
        <v>1595</v>
      </c>
      <c r="N201" s="76"/>
      <c r="O201" s="74" t="s">
        <v>1920</v>
      </c>
      <c r="P201" s="50"/>
      <c r="Q201" s="50"/>
    </row>
    <row r="202" spans="1:17" s="1" customFormat="1" ht="13.5" customHeight="1" x14ac:dyDescent="0.3">
      <c r="A202" s="67">
        <f t="shared" si="7"/>
        <v>188</v>
      </c>
      <c r="B202" s="68" t="s">
        <v>1922</v>
      </c>
      <c r="C202" s="69" t="s">
        <v>1011</v>
      </c>
      <c r="D202" s="69">
        <v>32</v>
      </c>
      <c r="E202" s="72" t="s">
        <v>1125</v>
      </c>
      <c r="F202" s="71" t="s">
        <v>1919</v>
      </c>
      <c r="G202" s="72" t="s">
        <v>381</v>
      </c>
      <c r="H202" s="72" t="s">
        <v>484</v>
      </c>
      <c r="I202" s="73">
        <v>42668</v>
      </c>
      <c r="J202" s="74" t="s">
        <v>417</v>
      </c>
      <c r="K202" s="222" t="s">
        <v>1594</v>
      </c>
      <c r="L202" s="216">
        <v>1500000</v>
      </c>
      <c r="M202" s="76" t="s">
        <v>1595</v>
      </c>
      <c r="N202" s="76"/>
      <c r="O202" s="74" t="s">
        <v>1920</v>
      </c>
      <c r="P202" s="50"/>
      <c r="Q202" s="50"/>
    </row>
    <row r="203" spans="1:17" s="1" customFormat="1" ht="13.5" customHeight="1" x14ac:dyDescent="0.3">
      <c r="A203" s="67">
        <f t="shared" si="7"/>
        <v>189</v>
      </c>
      <c r="B203" s="68" t="s">
        <v>1793</v>
      </c>
      <c r="C203" s="69" t="s">
        <v>1061</v>
      </c>
      <c r="D203" s="69">
        <v>75</v>
      </c>
      <c r="E203" s="72" t="s">
        <v>1923</v>
      </c>
      <c r="F203" s="71" t="s">
        <v>1092</v>
      </c>
      <c r="G203" s="72" t="s">
        <v>468</v>
      </c>
      <c r="H203" s="72" t="s">
        <v>468</v>
      </c>
      <c r="I203" s="73">
        <v>42669</v>
      </c>
      <c r="J203" s="74" t="s">
        <v>417</v>
      </c>
      <c r="K203" s="222" t="s">
        <v>1594</v>
      </c>
      <c r="L203" s="216">
        <v>15000000</v>
      </c>
      <c r="M203" s="76" t="s">
        <v>1598</v>
      </c>
      <c r="N203" s="76"/>
      <c r="O203" s="74" t="s">
        <v>1920</v>
      </c>
      <c r="P203" s="50"/>
      <c r="Q203" s="50"/>
    </row>
    <row r="204" spans="1:17" s="1" customFormat="1" ht="13.5" customHeight="1" x14ac:dyDescent="0.3">
      <c r="A204" s="67">
        <f t="shared" si="7"/>
        <v>190</v>
      </c>
      <c r="B204" s="68" t="s">
        <v>1867</v>
      </c>
      <c r="C204" s="69"/>
      <c r="D204" s="69"/>
      <c r="E204" s="72" t="s">
        <v>1054</v>
      </c>
      <c r="F204" s="71" t="s">
        <v>1085</v>
      </c>
      <c r="G204" s="72" t="s">
        <v>1056</v>
      </c>
      <c r="H204" s="72" t="s">
        <v>604</v>
      </c>
      <c r="I204" s="73">
        <v>42673</v>
      </c>
      <c r="J204" s="74" t="s">
        <v>115</v>
      </c>
      <c r="K204" s="225" t="s">
        <v>1629</v>
      </c>
      <c r="L204" s="220" t="s">
        <v>119</v>
      </c>
      <c r="M204" s="76" t="s">
        <v>1595</v>
      </c>
      <c r="N204" s="215"/>
      <c r="Q204" s="50"/>
    </row>
    <row r="205" spans="1:17" s="1" customFormat="1" ht="13.5" customHeight="1" x14ac:dyDescent="0.3">
      <c r="A205" s="67"/>
      <c r="B205" s="68"/>
      <c r="C205" s="69"/>
      <c r="D205" s="69"/>
      <c r="E205" s="72"/>
      <c r="F205" s="71"/>
      <c r="G205" s="72"/>
      <c r="H205" s="72"/>
      <c r="I205" s="73"/>
      <c r="J205" s="74"/>
      <c r="K205" s="76"/>
      <c r="L205" s="216"/>
      <c r="M205" s="76"/>
      <c r="N205" s="215"/>
      <c r="Q205" s="50"/>
    </row>
    <row r="206" spans="1:17" s="1" customFormat="1" ht="13.5" customHeight="1" x14ac:dyDescent="0.3">
      <c r="A206" s="67">
        <v>190</v>
      </c>
      <c r="B206" s="68" t="s">
        <v>1867</v>
      </c>
      <c r="C206" s="69"/>
      <c r="D206" s="69"/>
      <c r="E206" s="72" t="s">
        <v>1054</v>
      </c>
      <c r="F206" s="71" t="s">
        <v>1111</v>
      </c>
      <c r="G206" s="72" t="s">
        <v>1056</v>
      </c>
      <c r="H206" s="72" t="s">
        <v>604</v>
      </c>
      <c r="I206" s="73">
        <v>42675</v>
      </c>
      <c r="J206" s="74" t="s">
        <v>115</v>
      </c>
      <c r="K206" s="225" t="s">
        <v>1629</v>
      </c>
      <c r="L206" s="220" t="s">
        <v>119</v>
      </c>
      <c r="M206" s="76" t="s">
        <v>1595</v>
      </c>
      <c r="N206" s="215"/>
      <c r="O206" s="50"/>
      <c r="P206" s="50"/>
      <c r="Q206" s="50"/>
    </row>
    <row r="207" spans="1:17" s="1" customFormat="1" ht="13.8" x14ac:dyDescent="0.3">
      <c r="A207" s="67">
        <f>A206+1</f>
        <v>191</v>
      </c>
      <c r="B207" s="68" t="s">
        <v>1924</v>
      </c>
      <c r="C207" s="69" t="s">
        <v>1061</v>
      </c>
      <c r="D207" s="69"/>
      <c r="E207" s="72" t="s">
        <v>1925</v>
      </c>
      <c r="F207" s="71" t="s">
        <v>1926</v>
      </c>
      <c r="G207" s="72" t="s">
        <v>162</v>
      </c>
      <c r="H207" s="72" t="s">
        <v>191</v>
      </c>
      <c r="I207" s="73">
        <v>42681</v>
      </c>
      <c r="J207" s="74" t="s">
        <v>417</v>
      </c>
      <c r="K207" s="222" t="s">
        <v>1594</v>
      </c>
      <c r="L207" s="216">
        <v>10000000</v>
      </c>
      <c r="M207" s="76" t="s">
        <v>1598</v>
      </c>
      <c r="N207" s="215"/>
      <c r="O207" s="50">
        <v>10000000</v>
      </c>
      <c r="P207" s="74" t="s">
        <v>1653</v>
      </c>
      <c r="Q207" s="50"/>
    </row>
    <row r="208" spans="1:17" s="1" customFormat="1" ht="13.8" x14ac:dyDescent="0.3">
      <c r="A208" s="67">
        <f t="shared" ref="A208:A267" si="8">A207+1</f>
        <v>192</v>
      </c>
      <c r="B208" s="68" t="s">
        <v>1927</v>
      </c>
      <c r="C208" s="69" t="s">
        <v>1061</v>
      </c>
      <c r="D208" s="69"/>
      <c r="E208" s="72" t="s">
        <v>1928</v>
      </c>
      <c r="F208" s="71" t="s">
        <v>1099</v>
      </c>
      <c r="G208" s="72" t="s">
        <v>468</v>
      </c>
      <c r="H208" s="72" t="s">
        <v>468</v>
      </c>
      <c r="I208" s="73">
        <v>42681</v>
      </c>
      <c r="J208" s="74" t="s">
        <v>417</v>
      </c>
      <c r="K208" s="222" t="s">
        <v>1594</v>
      </c>
      <c r="L208" s="216">
        <v>7000000</v>
      </c>
      <c r="M208" s="76" t="s">
        <v>1595</v>
      </c>
      <c r="N208" s="215"/>
      <c r="O208" s="50"/>
      <c r="P208" s="50"/>
      <c r="Q208" s="50"/>
    </row>
    <row r="209" spans="1:17" s="1" customFormat="1" ht="13.8" x14ac:dyDescent="0.3">
      <c r="A209" s="67">
        <f t="shared" si="8"/>
        <v>193</v>
      </c>
      <c r="B209" s="68" t="s">
        <v>1313</v>
      </c>
      <c r="C209" s="69" t="s">
        <v>1011</v>
      </c>
      <c r="D209" s="69">
        <v>52</v>
      </c>
      <c r="E209" s="72" t="s">
        <v>1929</v>
      </c>
      <c r="F209" s="71" t="s">
        <v>1642</v>
      </c>
      <c r="G209" s="72" t="s">
        <v>600</v>
      </c>
      <c r="H209" s="72" t="s">
        <v>604</v>
      </c>
      <c r="I209" s="73">
        <v>42682</v>
      </c>
      <c r="J209" s="74" t="s">
        <v>417</v>
      </c>
      <c r="K209" s="222" t="s">
        <v>1594</v>
      </c>
      <c r="L209" s="216">
        <v>500000</v>
      </c>
      <c r="M209" s="76" t="s">
        <v>1595</v>
      </c>
      <c r="N209" s="215"/>
      <c r="O209" s="50"/>
      <c r="P209" s="74" t="s">
        <v>1930</v>
      </c>
      <c r="Q209" s="50"/>
    </row>
    <row r="210" spans="1:17" s="1" customFormat="1" ht="13.5" customHeight="1" x14ac:dyDescent="0.3">
      <c r="A210" s="67">
        <f t="shared" si="8"/>
        <v>194</v>
      </c>
      <c r="B210" s="68" t="s">
        <v>136</v>
      </c>
      <c r="C210" s="69" t="s">
        <v>1011</v>
      </c>
      <c r="D210" s="69">
        <v>70</v>
      </c>
      <c r="E210" s="72" t="s">
        <v>332</v>
      </c>
      <c r="F210" s="71" t="s">
        <v>1072</v>
      </c>
      <c r="G210" s="72" t="s">
        <v>924</v>
      </c>
      <c r="H210" s="72" t="s">
        <v>921</v>
      </c>
      <c r="I210" s="73">
        <v>42683</v>
      </c>
      <c r="J210" s="74" t="s">
        <v>1639</v>
      </c>
      <c r="K210" s="222" t="s">
        <v>1594</v>
      </c>
      <c r="L210" s="216">
        <v>17000000</v>
      </c>
      <c r="M210" s="76" t="s">
        <v>1598</v>
      </c>
      <c r="N210" s="215"/>
      <c r="O210" s="50"/>
      <c r="P210" s="50"/>
      <c r="Q210" s="50"/>
    </row>
    <row r="211" spans="1:17" s="1" customFormat="1" ht="13.5" customHeight="1" x14ac:dyDescent="0.3">
      <c r="A211" s="67">
        <f t="shared" si="8"/>
        <v>195</v>
      </c>
      <c r="B211" s="68" t="s">
        <v>665</v>
      </c>
      <c r="C211" s="69" t="s">
        <v>1011</v>
      </c>
      <c r="D211" s="69">
        <v>45</v>
      </c>
      <c r="E211" s="72" t="s">
        <v>1931</v>
      </c>
      <c r="F211" s="71" t="s">
        <v>1622</v>
      </c>
      <c r="G211" s="72" t="s">
        <v>167</v>
      </c>
      <c r="H211" s="72" t="s">
        <v>921</v>
      </c>
      <c r="I211" s="73">
        <v>42685</v>
      </c>
      <c r="J211" s="74" t="s">
        <v>1639</v>
      </c>
      <c r="K211" s="222" t="s">
        <v>1594</v>
      </c>
      <c r="L211" s="216">
        <v>1000000</v>
      </c>
      <c r="M211" s="76" t="s">
        <v>1595</v>
      </c>
      <c r="N211" s="215"/>
      <c r="O211" s="50"/>
      <c r="P211" s="50"/>
      <c r="Q211" s="50"/>
    </row>
    <row r="212" spans="1:17" s="1" customFormat="1" ht="13.5" customHeight="1" x14ac:dyDescent="0.3">
      <c r="A212" s="67">
        <f t="shared" si="8"/>
        <v>196</v>
      </c>
      <c r="B212" s="68" t="s">
        <v>1932</v>
      </c>
      <c r="C212" s="69" t="s">
        <v>1011</v>
      </c>
      <c r="D212" s="69">
        <v>55</v>
      </c>
      <c r="E212" s="72" t="s">
        <v>1692</v>
      </c>
      <c r="F212" s="71" t="s">
        <v>1693</v>
      </c>
      <c r="G212" s="72" t="s">
        <v>167</v>
      </c>
      <c r="H212" s="72" t="s">
        <v>921</v>
      </c>
      <c r="I212" s="73">
        <v>42684</v>
      </c>
      <c r="J212" s="74" t="s">
        <v>1639</v>
      </c>
      <c r="K212" s="222" t="s">
        <v>1594</v>
      </c>
      <c r="L212" s="216">
        <v>1000000</v>
      </c>
      <c r="M212" s="76" t="s">
        <v>1595</v>
      </c>
      <c r="N212" s="215"/>
      <c r="O212" s="50"/>
      <c r="P212" s="50"/>
      <c r="Q212" s="50"/>
    </row>
    <row r="213" spans="1:17" s="1" customFormat="1" ht="13.5" customHeight="1" x14ac:dyDescent="0.3">
      <c r="A213" s="67">
        <f t="shared" si="8"/>
        <v>197</v>
      </c>
      <c r="B213" s="68" t="s">
        <v>1933</v>
      </c>
      <c r="C213" s="69" t="s">
        <v>1011</v>
      </c>
      <c r="D213" s="69">
        <v>35</v>
      </c>
      <c r="E213" s="72" t="s">
        <v>1875</v>
      </c>
      <c r="F213" s="71" t="s">
        <v>1934</v>
      </c>
      <c r="G213" s="72" t="s">
        <v>464</v>
      </c>
      <c r="H213" s="72" t="s">
        <v>468</v>
      </c>
      <c r="I213" s="73">
        <v>42688</v>
      </c>
      <c r="J213" s="74" t="s">
        <v>417</v>
      </c>
      <c r="K213" s="222" t="s">
        <v>1594</v>
      </c>
      <c r="L213" s="216">
        <v>30000000</v>
      </c>
      <c r="M213" s="76" t="s">
        <v>1598</v>
      </c>
      <c r="N213" s="215"/>
      <c r="O213" s="50"/>
      <c r="P213" s="74" t="s">
        <v>1850</v>
      </c>
      <c r="Q213" s="50"/>
    </row>
    <row r="214" spans="1:17" s="1" customFormat="1" ht="13.5" customHeight="1" x14ac:dyDescent="0.3">
      <c r="A214" s="67">
        <f t="shared" si="8"/>
        <v>198</v>
      </c>
      <c r="B214" s="68" t="s">
        <v>1935</v>
      </c>
      <c r="C214" s="69" t="s">
        <v>1011</v>
      </c>
      <c r="D214" s="69"/>
      <c r="E214" s="72" t="s">
        <v>1692</v>
      </c>
      <c r="F214" s="71" t="s">
        <v>1936</v>
      </c>
      <c r="G214" s="72" t="s">
        <v>167</v>
      </c>
      <c r="H214" s="72" t="s">
        <v>921</v>
      </c>
      <c r="I214" s="73">
        <v>42697</v>
      </c>
      <c r="J214" s="74" t="s">
        <v>1639</v>
      </c>
      <c r="K214" s="222" t="s">
        <v>1594</v>
      </c>
      <c r="L214" s="216">
        <v>2000000</v>
      </c>
      <c r="M214" s="76" t="s">
        <v>1595</v>
      </c>
      <c r="N214" s="215"/>
      <c r="O214" s="50"/>
      <c r="P214" s="50"/>
      <c r="Q214" s="50"/>
    </row>
    <row r="215" spans="1:17" s="1" customFormat="1" ht="13.5" customHeight="1" x14ac:dyDescent="0.3">
      <c r="A215" s="67">
        <f t="shared" si="8"/>
        <v>199</v>
      </c>
      <c r="B215" s="68" t="s">
        <v>1937</v>
      </c>
      <c r="C215" s="69" t="s">
        <v>1061</v>
      </c>
      <c r="D215" s="69"/>
      <c r="E215" s="72" t="s">
        <v>1692</v>
      </c>
      <c r="F215" s="71" t="s">
        <v>1053</v>
      </c>
      <c r="G215" s="72" t="s">
        <v>167</v>
      </c>
      <c r="H215" s="72" t="s">
        <v>921</v>
      </c>
      <c r="I215" s="73">
        <v>42697</v>
      </c>
      <c r="J215" s="74" t="s">
        <v>1639</v>
      </c>
      <c r="K215" s="222" t="s">
        <v>1594</v>
      </c>
      <c r="L215" s="216">
        <v>2000000</v>
      </c>
      <c r="M215" s="76" t="s">
        <v>1595</v>
      </c>
      <c r="N215" s="215"/>
      <c r="O215" s="50"/>
      <c r="P215" s="50"/>
      <c r="Q215" s="50"/>
    </row>
    <row r="216" spans="1:17" s="1" customFormat="1" ht="13.5" customHeight="1" x14ac:dyDescent="0.3">
      <c r="A216" s="67">
        <f t="shared" si="8"/>
        <v>200</v>
      </c>
      <c r="B216" s="68" t="s">
        <v>1122</v>
      </c>
      <c r="C216" s="69" t="s">
        <v>1011</v>
      </c>
      <c r="D216" s="69">
        <v>41</v>
      </c>
      <c r="E216" s="72" t="s">
        <v>332</v>
      </c>
      <c r="F216" s="71" t="s">
        <v>1938</v>
      </c>
      <c r="G216" s="72" t="s">
        <v>924</v>
      </c>
      <c r="H216" s="72" t="s">
        <v>921</v>
      </c>
      <c r="I216" s="73">
        <v>42698</v>
      </c>
      <c r="J216" s="74" t="s">
        <v>1639</v>
      </c>
      <c r="K216" s="222" t="s">
        <v>1594</v>
      </c>
      <c r="L216" s="216">
        <v>10000000</v>
      </c>
      <c r="M216" s="76" t="s">
        <v>1595</v>
      </c>
      <c r="N216" s="215"/>
      <c r="O216" s="50"/>
      <c r="P216" s="50"/>
      <c r="Q216" s="50"/>
    </row>
    <row r="217" spans="1:17" s="1" customFormat="1" ht="13.5" customHeight="1" x14ac:dyDescent="0.3">
      <c r="A217" s="67">
        <f t="shared" si="8"/>
        <v>201</v>
      </c>
      <c r="B217" s="68" t="s">
        <v>1939</v>
      </c>
      <c r="C217" s="69" t="s">
        <v>1061</v>
      </c>
      <c r="D217" s="69"/>
      <c r="E217" s="72" t="s">
        <v>604</v>
      </c>
      <c r="F217" s="77" t="s">
        <v>1114</v>
      </c>
      <c r="G217" s="72" t="s">
        <v>188</v>
      </c>
      <c r="H217" s="72" t="s">
        <v>191</v>
      </c>
      <c r="I217" s="73">
        <v>42699</v>
      </c>
      <c r="J217" s="74" t="s">
        <v>417</v>
      </c>
      <c r="K217" s="222" t="s">
        <v>1594</v>
      </c>
      <c r="L217" s="216">
        <v>20000000</v>
      </c>
      <c r="M217" s="76" t="s">
        <v>1598</v>
      </c>
      <c r="N217" s="215"/>
      <c r="O217" s="50"/>
      <c r="P217" s="74" t="s">
        <v>1850</v>
      </c>
      <c r="Q217" s="50"/>
    </row>
    <row r="218" spans="1:17" s="1" customFormat="1" ht="13.5" customHeight="1" x14ac:dyDescent="0.3">
      <c r="A218" s="67">
        <f t="shared" si="8"/>
        <v>202</v>
      </c>
      <c r="B218" s="68" t="s">
        <v>1164</v>
      </c>
      <c r="C218" s="69" t="s">
        <v>1011</v>
      </c>
      <c r="D218" s="69">
        <v>50</v>
      </c>
      <c r="E218" s="72" t="s">
        <v>1940</v>
      </c>
      <c r="F218" s="71" t="s">
        <v>1941</v>
      </c>
      <c r="G218" s="72" t="s">
        <v>409</v>
      </c>
      <c r="H218" s="72" t="s">
        <v>1017</v>
      </c>
      <c r="I218" s="73">
        <v>42699</v>
      </c>
      <c r="J218" s="74" t="s">
        <v>1942</v>
      </c>
      <c r="K218" s="76" t="s">
        <v>973</v>
      </c>
      <c r="L218" s="220" t="s">
        <v>119</v>
      </c>
      <c r="M218" s="76" t="s">
        <v>1598</v>
      </c>
      <c r="N218" s="215"/>
      <c r="O218" s="50" t="s">
        <v>1943</v>
      </c>
      <c r="P218" s="50"/>
      <c r="Q218" s="50"/>
    </row>
    <row r="219" spans="1:17" s="1" customFormat="1" ht="13.5" customHeight="1" x14ac:dyDescent="0.3">
      <c r="A219" s="67">
        <f t="shared" si="8"/>
        <v>203</v>
      </c>
      <c r="B219" s="68" t="s">
        <v>1944</v>
      </c>
      <c r="C219" s="69" t="s">
        <v>1011</v>
      </c>
      <c r="D219" s="69">
        <v>50</v>
      </c>
      <c r="E219" s="72" t="s">
        <v>1945</v>
      </c>
      <c r="F219" s="71" t="s">
        <v>1946</v>
      </c>
      <c r="G219" s="72" t="s">
        <v>385</v>
      </c>
      <c r="H219" s="72" t="s">
        <v>338</v>
      </c>
      <c r="I219" s="73">
        <v>42700</v>
      </c>
      <c r="J219" s="74" t="s">
        <v>417</v>
      </c>
      <c r="K219" s="222" t="s">
        <v>1594</v>
      </c>
      <c r="L219" s="216">
        <v>2000000</v>
      </c>
      <c r="M219" s="76" t="s">
        <v>1595</v>
      </c>
      <c r="N219" s="215"/>
      <c r="O219" s="50"/>
      <c r="P219" s="74" t="s">
        <v>1850</v>
      </c>
      <c r="Q219" s="50"/>
    </row>
    <row r="220" spans="1:17" s="1" customFormat="1" ht="13.5" customHeight="1" x14ac:dyDescent="0.3">
      <c r="A220" s="67">
        <f t="shared" si="8"/>
        <v>204</v>
      </c>
      <c r="B220" s="68" t="s">
        <v>1947</v>
      </c>
      <c r="C220" s="69" t="s">
        <v>1061</v>
      </c>
      <c r="D220" s="69">
        <v>44</v>
      </c>
      <c r="E220" s="72" t="s">
        <v>1948</v>
      </c>
      <c r="F220" s="71" t="s">
        <v>1892</v>
      </c>
      <c r="G220" s="72" t="s">
        <v>956</v>
      </c>
      <c r="H220" s="72" t="s">
        <v>921</v>
      </c>
      <c r="I220" s="73">
        <v>42700</v>
      </c>
      <c r="J220" s="74" t="s">
        <v>1639</v>
      </c>
      <c r="K220" s="222" t="s">
        <v>1594</v>
      </c>
      <c r="L220" s="216">
        <v>5000000</v>
      </c>
      <c r="M220" s="76" t="s">
        <v>1595</v>
      </c>
      <c r="N220" s="215"/>
      <c r="O220" s="50"/>
      <c r="P220" s="50"/>
      <c r="Q220" s="50"/>
    </row>
    <row r="221" spans="1:17" s="1" customFormat="1" ht="13.5" customHeight="1" x14ac:dyDescent="0.3">
      <c r="A221" s="67">
        <f t="shared" si="8"/>
        <v>205</v>
      </c>
      <c r="B221" s="68" t="s">
        <v>1949</v>
      </c>
      <c r="C221" s="69" t="s">
        <v>1011</v>
      </c>
      <c r="D221" s="69">
        <v>76</v>
      </c>
      <c r="E221" s="72" t="s">
        <v>1692</v>
      </c>
      <c r="F221" s="71" t="s">
        <v>1693</v>
      </c>
      <c r="G221" s="72" t="s">
        <v>167</v>
      </c>
      <c r="H221" s="72" t="s">
        <v>921</v>
      </c>
      <c r="I221" s="73">
        <v>42701</v>
      </c>
      <c r="J221" s="74" t="s">
        <v>1639</v>
      </c>
      <c r="K221" s="222" t="s">
        <v>1594</v>
      </c>
      <c r="L221" s="216">
        <v>1000000</v>
      </c>
      <c r="M221" s="76" t="s">
        <v>1595</v>
      </c>
      <c r="N221" s="215"/>
      <c r="O221" s="50"/>
      <c r="P221" s="50"/>
      <c r="Q221" s="50"/>
    </row>
    <row r="222" spans="1:17" s="1" customFormat="1" ht="13.5" customHeight="1" x14ac:dyDescent="0.3">
      <c r="A222" s="67">
        <f t="shared" si="8"/>
        <v>206</v>
      </c>
      <c r="B222" s="68" t="s">
        <v>1950</v>
      </c>
      <c r="C222" s="69" t="s">
        <v>1011</v>
      </c>
      <c r="D222" s="69">
        <v>41</v>
      </c>
      <c r="E222" s="72" t="s">
        <v>1951</v>
      </c>
      <c r="F222" s="71" t="s">
        <v>1337</v>
      </c>
      <c r="G222" s="72" t="s">
        <v>956</v>
      </c>
      <c r="H222" s="72" t="s">
        <v>921</v>
      </c>
      <c r="I222" s="73">
        <v>42701</v>
      </c>
      <c r="J222" s="74" t="s">
        <v>1639</v>
      </c>
      <c r="K222" s="222" t="s">
        <v>1594</v>
      </c>
      <c r="L222" s="216">
        <v>32000000</v>
      </c>
      <c r="M222" s="76" t="s">
        <v>1598</v>
      </c>
      <c r="N222" s="215"/>
      <c r="O222" s="50"/>
      <c r="P222" s="50"/>
      <c r="Q222" s="50"/>
    </row>
    <row r="223" spans="1:17" s="1" customFormat="1" ht="13.5" customHeight="1" x14ac:dyDescent="0.3">
      <c r="A223" s="67">
        <f t="shared" si="8"/>
        <v>207</v>
      </c>
      <c r="B223" s="68" t="s">
        <v>1952</v>
      </c>
      <c r="C223" s="69" t="s">
        <v>1011</v>
      </c>
      <c r="D223" s="69">
        <v>80</v>
      </c>
      <c r="E223" s="72" t="s">
        <v>1953</v>
      </c>
      <c r="F223" s="71" t="s">
        <v>1072</v>
      </c>
      <c r="G223" s="72" t="s">
        <v>92</v>
      </c>
      <c r="H223" s="72" t="s">
        <v>72</v>
      </c>
      <c r="I223" s="73">
        <v>42701</v>
      </c>
      <c r="J223" s="74" t="s">
        <v>1639</v>
      </c>
      <c r="K223" s="222" t="s">
        <v>1594</v>
      </c>
      <c r="L223" s="216">
        <v>1000000</v>
      </c>
      <c r="M223" s="76" t="s">
        <v>1595</v>
      </c>
      <c r="N223" s="215"/>
      <c r="O223" s="50"/>
      <c r="P223" s="50"/>
      <c r="Q223" s="50"/>
    </row>
    <row r="224" spans="1:17" s="1" customFormat="1" ht="13.5" customHeight="1" x14ac:dyDescent="0.3">
      <c r="A224" s="67">
        <f t="shared" si="8"/>
        <v>208</v>
      </c>
      <c r="B224" s="68" t="s">
        <v>1954</v>
      </c>
      <c r="C224" s="69"/>
      <c r="D224" s="69"/>
      <c r="E224" s="72" t="s">
        <v>1955</v>
      </c>
      <c r="F224" s="71" t="s">
        <v>372</v>
      </c>
      <c r="G224" s="72" t="s">
        <v>1956</v>
      </c>
      <c r="H224" s="72" t="s">
        <v>72</v>
      </c>
      <c r="I224" s="73">
        <v>42702</v>
      </c>
      <c r="J224" s="74" t="s">
        <v>116</v>
      </c>
      <c r="K224" s="225" t="s">
        <v>1629</v>
      </c>
      <c r="L224" s="216">
        <v>50000000</v>
      </c>
      <c r="M224" s="76" t="s">
        <v>1957</v>
      </c>
      <c r="N224" s="215"/>
      <c r="O224" s="50"/>
      <c r="P224" s="50"/>
      <c r="Q224" s="50"/>
    </row>
    <row r="225" spans="1:17" s="1" customFormat="1" ht="13.5" customHeight="1" x14ac:dyDescent="0.3">
      <c r="A225" s="67">
        <f t="shared" si="8"/>
        <v>209</v>
      </c>
      <c r="B225" s="68" t="s">
        <v>1844</v>
      </c>
      <c r="C225" s="69" t="s">
        <v>1011</v>
      </c>
      <c r="D225" s="69">
        <v>65</v>
      </c>
      <c r="E225" s="72" t="s">
        <v>1958</v>
      </c>
      <c r="F225" s="77" t="s">
        <v>370</v>
      </c>
      <c r="G225" s="72" t="s">
        <v>1956</v>
      </c>
      <c r="H225" s="72" t="s">
        <v>191</v>
      </c>
      <c r="I225" s="73">
        <v>42702</v>
      </c>
      <c r="J225" s="74" t="s">
        <v>1639</v>
      </c>
      <c r="K225" s="222" t="s">
        <v>1594</v>
      </c>
      <c r="L225" s="216">
        <v>2000000</v>
      </c>
      <c r="M225" s="76" t="s">
        <v>1595</v>
      </c>
      <c r="N225" s="215"/>
      <c r="O225" s="50"/>
      <c r="P225" s="50"/>
      <c r="Q225" s="50"/>
    </row>
    <row r="226" spans="1:17" s="1" customFormat="1" ht="13.5" customHeight="1" x14ac:dyDescent="0.3">
      <c r="A226" s="67">
        <f t="shared" si="8"/>
        <v>210</v>
      </c>
      <c r="B226" s="68" t="s">
        <v>1959</v>
      </c>
      <c r="C226" s="69"/>
      <c r="D226" s="69"/>
      <c r="E226" s="72" t="s">
        <v>824</v>
      </c>
      <c r="F226" s="71" t="s">
        <v>598</v>
      </c>
      <c r="G226" s="72" t="s">
        <v>411</v>
      </c>
      <c r="H226" s="72" t="s">
        <v>1017</v>
      </c>
      <c r="I226" s="73">
        <v>42702</v>
      </c>
      <c r="J226" s="74" t="s">
        <v>1639</v>
      </c>
      <c r="K226" s="225" t="s">
        <v>1629</v>
      </c>
      <c r="L226" s="216">
        <v>100000000</v>
      </c>
      <c r="M226" s="76" t="s">
        <v>1598</v>
      </c>
      <c r="N226" s="215"/>
      <c r="O226" s="50"/>
      <c r="P226" s="74" t="s">
        <v>1960</v>
      </c>
      <c r="Q226" s="50"/>
    </row>
    <row r="227" spans="1:17" s="1" customFormat="1" ht="13.5" customHeight="1" x14ac:dyDescent="0.3">
      <c r="A227" s="67">
        <f t="shared" si="8"/>
        <v>211</v>
      </c>
      <c r="B227" s="68" t="s">
        <v>1961</v>
      </c>
      <c r="C227" s="69" t="s">
        <v>1011</v>
      </c>
      <c r="D227" s="69">
        <v>38</v>
      </c>
      <c r="E227" s="72" t="s">
        <v>1885</v>
      </c>
      <c r="F227" s="71" t="s">
        <v>366</v>
      </c>
      <c r="G227" s="72" t="s">
        <v>827</v>
      </c>
      <c r="H227" s="72" t="s">
        <v>839</v>
      </c>
      <c r="I227" s="73">
        <v>42702</v>
      </c>
      <c r="J227" s="74" t="s">
        <v>417</v>
      </c>
      <c r="K227" s="222" t="s">
        <v>1594</v>
      </c>
      <c r="L227" s="216">
        <v>7000000</v>
      </c>
      <c r="M227" s="76" t="s">
        <v>1598</v>
      </c>
      <c r="N227" s="215" t="s">
        <v>1909</v>
      </c>
      <c r="O227" s="50"/>
      <c r="P227" s="50"/>
      <c r="Q227" s="50"/>
    </row>
    <row r="228" spans="1:17" s="1" customFormat="1" ht="13.5" customHeight="1" x14ac:dyDescent="0.3">
      <c r="A228" s="67">
        <f t="shared" si="8"/>
        <v>212</v>
      </c>
      <c r="B228" s="68" t="s">
        <v>1865</v>
      </c>
      <c r="C228" s="69" t="s">
        <v>1011</v>
      </c>
      <c r="D228" s="69">
        <v>34</v>
      </c>
      <c r="E228" s="72" t="s">
        <v>827</v>
      </c>
      <c r="F228" s="71" t="s">
        <v>1962</v>
      </c>
      <c r="G228" s="72" t="s">
        <v>827</v>
      </c>
      <c r="H228" s="72" t="s">
        <v>839</v>
      </c>
      <c r="I228" s="73">
        <v>42702</v>
      </c>
      <c r="J228" s="74" t="s">
        <v>417</v>
      </c>
      <c r="K228" s="222" t="s">
        <v>1594</v>
      </c>
      <c r="L228" s="216">
        <v>650000</v>
      </c>
      <c r="M228" s="76" t="s">
        <v>1595</v>
      </c>
      <c r="N228" s="215"/>
      <c r="O228" s="50"/>
      <c r="P228" s="50"/>
      <c r="Q228" s="50"/>
    </row>
    <row r="229" spans="1:17" s="1" customFormat="1" ht="13.5" customHeight="1" x14ac:dyDescent="0.3">
      <c r="A229" s="67">
        <f t="shared" si="8"/>
        <v>213</v>
      </c>
      <c r="B229" s="68" t="s">
        <v>1963</v>
      </c>
      <c r="C229" s="69" t="s">
        <v>1011</v>
      </c>
      <c r="D229" s="69"/>
      <c r="E229" s="72" t="s">
        <v>1549</v>
      </c>
      <c r="F229" s="71" t="s">
        <v>1964</v>
      </c>
      <c r="G229" s="72" t="s">
        <v>827</v>
      </c>
      <c r="H229" s="72" t="s">
        <v>839</v>
      </c>
      <c r="I229" s="73">
        <v>42702</v>
      </c>
      <c r="J229" s="74" t="s">
        <v>417</v>
      </c>
      <c r="K229" s="222" t="s">
        <v>1594</v>
      </c>
      <c r="L229" s="216">
        <v>500000</v>
      </c>
      <c r="M229" s="76" t="s">
        <v>1595</v>
      </c>
      <c r="N229" s="215"/>
      <c r="O229" s="50"/>
      <c r="P229" s="50"/>
      <c r="Q229" s="50"/>
    </row>
    <row r="230" spans="1:17" s="1" customFormat="1" ht="13.5" customHeight="1" x14ac:dyDescent="0.3">
      <c r="A230" s="67">
        <f t="shared" si="8"/>
        <v>214</v>
      </c>
      <c r="B230" s="68" t="s">
        <v>1708</v>
      </c>
      <c r="C230" s="69" t="s">
        <v>1011</v>
      </c>
      <c r="D230" s="69"/>
      <c r="E230" s="72" t="s">
        <v>1549</v>
      </c>
      <c r="F230" s="77" t="s">
        <v>1965</v>
      </c>
      <c r="G230" s="72" t="s">
        <v>827</v>
      </c>
      <c r="H230" s="72" t="s">
        <v>839</v>
      </c>
      <c r="I230" s="73">
        <v>42702</v>
      </c>
      <c r="J230" s="74" t="s">
        <v>417</v>
      </c>
      <c r="K230" s="222" t="s">
        <v>1594</v>
      </c>
      <c r="L230" s="216">
        <v>500000</v>
      </c>
      <c r="M230" s="76" t="s">
        <v>1595</v>
      </c>
      <c r="N230" s="215"/>
      <c r="O230" s="50"/>
      <c r="P230" s="50"/>
      <c r="Q230" s="50"/>
    </row>
    <row r="231" spans="1:17" s="1" customFormat="1" ht="13.5" customHeight="1" x14ac:dyDescent="0.3">
      <c r="A231" s="67">
        <f t="shared" si="8"/>
        <v>215</v>
      </c>
      <c r="B231" s="68" t="s">
        <v>1966</v>
      </c>
      <c r="C231" s="69" t="s">
        <v>1011</v>
      </c>
      <c r="D231" s="69"/>
      <c r="E231" s="72" t="s">
        <v>1549</v>
      </c>
      <c r="F231" s="71" t="s">
        <v>1967</v>
      </c>
      <c r="G231" s="72" t="s">
        <v>827</v>
      </c>
      <c r="H231" s="72" t="s">
        <v>839</v>
      </c>
      <c r="I231" s="73">
        <v>42702</v>
      </c>
      <c r="J231" s="74" t="s">
        <v>417</v>
      </c>
      <c r="K231" s="222" t="s">
        <v>1594</v>
      </c>
      <c r="L231" s="216">
        <v>500000</v>
      </c>
      <c r="M231" s="76" t="s">
        <v>1595</v>
      </c>
      <c r="N231" s="215"/>
      <c r="O231" s="50"/>
      <c r="P231" s="50"/>
      <c r="Q231" s="50"/>
    </row>
    <row r="232" spans="1:17" s="1" customFormat="1" ht="13.5" customHeight="1" x14ac:dyDescent="0.3">
      <c r="A232" s="67">
        <f t="shared" si="8"/>
        <v>216</v>
      </c>
      <c r="B232" s="68" t="s">
        <v>42</v>
      </c>
      <c r="C232" s="69" t="s">
        <v>1011</v>
      </c>
      <c r="D232" s="69"/>
      <c r="E232" s="72" t="s">
        <v>1549</v>
      </c>
      <c r="F232" s="71" t="s">
        <v>1967</v>
      </c>
      <c r="G232" s="72" t="s">
        <v>827</v>
      </c>
      <c r="H232" s="72" t="s">
        <v>839</v>
      </c>
      <c r="I232" s="73">
        <v>42732</v>
      </c>
      <c r="J232" s="74" t="s">
        <v>417</v>
      </c>
      <c r="K232" s="222" t="s">
        <v>1594</v>
      </c>
      <c r="L232" s="216">
        <v>350000</v>
      </c>
      <c r="M232" s="76" t="s">
        <v>1595</v>
      </c>
      <c r="N232" s="215"/>
      <c r="O232" s="50"/>
      <c r="P232" s="50"/>
      <c r="Q232" s="50"/>
    </row>
    <row r="233" spans="1:17" s="1" customFormat="1" ht="13.5" customHeight="1" x14ac:dyDescent="0.3">
      <c r="A233" s="67">
        <f t="shared" si="8"/>
        <v>217</v>
      </c>
      <c r="B233" s="68" t="s">
        <v>43</v>
      </c>
      <c r="C233" s="69" t="s">
        <v>1011</v>
      </c>
      <c r="D233" s="69"/>
      <c r="E233" s="72" t="s">
        <v>1968</v>
      </c>
      <c r="F233" s="71" t="s">
        <v>1969</v>
      </c>
      <c r="G233" s="72" t="s">
        <v>1956</v>
      </c>
      <c r="H233" s="72" t="s">
        <v>839</v>
      </c>
      <c r="I233" s="73">
        <v>42702</v>
      </c>
      <c r="J233" s="74" t="s">
        <v>1639</v>
      </c>
      <c r="K233" s="222" t="s">
        <v>1594</v>
      </c>
      <c r="L233" s="216">
        <v>350000</v>
      </c>
      <c r="M233" s="76" t="s">
        <v>1595</v>
      </c>
      <c r="N233" s="215"/>
      <c r="O233" s="50"/>
      <c r="P233" s="74" t="s">
        <v>419</v>
      </c>
      <c r="Q233" s="50"/>
    </row>
    <row r="234" spans="1:17" s="1" customFormat="1" ht="13.5" customHeight="1" x14ac:dyDescent="0.3">
      <c r="A234" s="67">
        <f t="shared" si="8"/>
        <v>218</v>
      </c>
      <c r="B234" s="68" t="s">
        <v>1844</v>
      </c>
      <c r="C234" s="69" t="s">
        <v>1011</v>
      </c>
      <c r="D234" s="69">
        <v>65</v>
      </c>
      <c r="E234" s="72" t="s">
        <v>1970</v>
      </c>
      <c r="F234" s="71" t="s">
        <v>88</v>
      </c>
      <c r="G234" s="72" t="s">
        <v>162</v>
      </c>
      <c r="H234" s="72" t="s">
        <v>191</v>
      </c>
      <c r="I234" s="73">
        <v>42702</v>
      </c>
      <c r="J234" s="74" t="s">
        <v>1639</v>
      </c>
      <c r="K234" s="222" t="s">
        <v>1594</v>
      </c>
      <c r="L234" s="216">
        <v>400000</v>
      </c>
      <c r="M234" s="76" t="s">
        <v>1595</v>
      </c>
      <c r="N234" s="215"/>
      <c r="O234" s="50"/>
      <c r="P234" s="50"/>
      <c r="Q234" s="50"/>
    </row>
    <row r="235" spans="1:17" s="1" customFormat="1" ht="13.5" customHeight="1" x14ac:dyDescent="0.3">
      <c r="A235" s="67">
        <f t="shared" si="8"/>
        <v>219</v>
      </c>
      <c r="B235" s="68" t="s">
        <v>1971</v>
      </c>
      <c r="C235" s="69"/>
      <c r="D235" s="69"/>
      <c r="E235" s="72" t="s">
        <v>158</v>
      </c>
      <c r="F235" s="71" t="s">
        <v>1669</v>
      </c>
      <c r="G235" s="72" t="s">
        <v>157</v>
      </c>
      <c r="H235" s="72" t="s">
        <v>191</v>
      </c>
      <c r="I235" s="73">
        <v>42703</v>
      </c>
      <c r="J235" s="74" t="s">
        <v>1639</v>
      </c>
      <c r="K235" s="225" t="s">
        <v>1629</v>
      </c>
      <c r="L235" s="216">
        <v>50000000</v>
      </c>
      <c r="M235" s="76" t="s">
        <v>1598</v>
      </c>
      <c r="N235" s="215"/>
      <c r="O235" s="50"/>
      <c r="P235" s="74" t="s">
        <v>1960</v>
      </c>
      <c r="Q235" s="50"/>
    </row>
    <row r="236" spans="1:17" s="1" customFormat="1" ht="13.5" customHeight="1" x14ac:dyDescent="0.3">
      <c r="A236" s="67">
        <f t="shared" si="8"/>
        <v>220</v>
      </c>
      <c r="B236" s="68" t="s">
        <v>1972</v>
      </c>
      <c r="C236" s="69" t="s">
        <v>1011</v>
      </c>
      <c r="D236" s="69">
        <v>50</v>
      </c>
      <c r="E236" s="72" t="s">
        <v>385</v>
      </c>
      <c r="F236" s="71" t="s">
        <v>1099</v>
      </c>
      <c r="G236" s="72" t="s">
        <v>338</v>
      </c>
      <c r="H236" s="72" t="s">
        <v>338</v>
      </c>
      <c r="I236" s="73">
        <v>42705</v>
      </c>
      <c r="J236" s="74" t="s">
        <v>417</v>
      </c>
      <c r="K236" s="222" t="s">
        <v>1594</v>
      </c>
      <c r="L236" s="216">
        <v>1500000</v>
      </c>
      <c r="M236" s="76" t="s">
        <v>1595</v>
      </c>
      <c r="N236" s="215"/>
      <c r="O236" s="50"/>
      <c r="P236" s="74" t="s">
        <v>1930</v>
      </c>
      <c r="Q236" s="50"/>
    </row>
    <row r="237" spans="1:17" s="1" customFormat="1" ht="13.5" customHeight="1" x14ac:dyDescent="0.3">
      <c r="A237" s="67">
        <f t="shared" si="8"/>
        <v>221</v>
      </c>
      <c r="B237" s="68" t="s">
        <v>1973</v>
      </c>
      <c r="C237" s="69" t="s">
        <v>1061</v>
      </c>
      <c r="D237" s="69">
        <v>50</v>
      </c>
      <c r="E237" s="72" t="s">
        <v>329</v>
      </c>
      <c r="F237" s="71" t="s">
        <v>1936</v>
      </c>
      <c r="G237" s="72" t="s">
        <v>539</v>
      </c>
      <c r="H237" s="72" t="s">
        <v>538</v>
      </c>
      <c r="I237" s="73">
        <v>42705</v>
      </c>
      <c r="J237" s="74" t="s">
        <v>1639</v>
      </c>
      <c r="K237" s="222" t="s">
        <v>1594</v>
      </c>
      <c r="L237" s="216">
        <v>2000000</v>
      </c>
      <c r="M237" s="76" t="s">
        <v>1595</v>
      </c>
      <c r="N237" s="215"/>
      <c r="O237" s="50"/>
      <c r="P237" s="50"/>
      <c r="Q237" s="50"/>
    </row>
    <row r="238" spans="1:17" s="1" customFormat="1" ht="13.5" customHeight="1" x14ac:dyDescent="0.3">
      <c r="A238" s="67">
        <f t="shared" si="8"/>
        <v>222</v>
      </c>
      <c r="B238" s="68" t="s">
        <v>1974</v>
      </c>
      <c r="C238" s="69" t="s">
        <v>1011</v>
      </c>
      <c r="D238" s="69">
        <v>65</v>
      </c>
      <c r="E238" s="72" t="s">
        <v>1975</v>
      </c>
      <c r="F238" s="71" t="s">
        <v>1976</v>
      </c>
      <c r="G238" s="72" t="s">
        <v>410</v>
      </c>
      <c r="H238" s="72" t="s">
        <v>1017</v>
      </c>
      <c r="I238" s="73">
        <v>42705</v>
      </c>
      <c r="J238" s="74" t="s">
        <v>1639</v>
      </c>
      <c r="K238" s="222" t="s">
        <v>1594</v>
      </c>
      <c r="L238" s="216">
        <v>1500000</v>
      </c>
      <c r="M238" s="76" t="s">
        <v>1595</v>
      </c>
      <c r="N238" s="215"/>
      <c r="O238" s="50"/>
      <c r="P238" s="50"/>
      <c r="Q238" s="50"/>
    </row>
    <row r="239" spans="1:17" s="1" customFormat="1" ht="13.5" customHeight="1" x14ac:dyDescent="0.3">
      <c r="A239" s="67">
        <f t="shared" si="8"/>
        <v>223</v>
      </c>
      <c r="B239" s="68" t="s">
        <v>1977</v>
      </c>
      <c r="C239" s="69" t="s">
        <v>1011</v>
      </c>
      <c r="D239" s="69">
        <v>37</v>
      </c>
      <c r="E239" s="72" t="s">
        <v>1978</v>
      </c>
      <c r="F239" s="71" t="s">
        <v>1979</v>
      </c>
      <c r="G239" s="72" t="s">
        <v>1980</v>
      </c>
      <c r="H239" s="72" t="s">
        <v>538</v>
      </c>
      <c r="I239" s="73">
        <v>42705</v>
      </c>
      <c r="J239" s="74" t="s">
        <v>116</v>
      </c>
      <c r="K239" s="222" t="s">
        <v>1594</v>
      </c>
      <c r="L239" s="220" t="s">
        <v>119</v>
      </c>
      <c r="M239" s="76" t="s">
        <v>1595</v>
      </c>
      <c r="N239" s="215"/>
      <c r="O239" s="50"/>
      <c r="P239" s="50"/>
      <c r="Q239" s="50"/>
    </row>
    <row r="240" spans="1:17" s="1" customFormat="1" ht="13.5" customHeight="1" x14ac:dyDescent="0.3">
      <c r="A240" s="67">
        <f t="shared" si="8"/>
        <v>224</v>
      </c>
      <c r="B240" s="68" t="s">
        <v>1981</v>
      </c>
      <c r="C240" s="69" t="s">
        <v>1011</v>
      </c>
      <c r="D240" s="69">
        <v>70</v>
      </c>
      <c r="E240" s="72" t="s">
        <v>412</v>
      </c>
      <c r="F240" s="71" t="s">
        <v>1936</v>
      </c>
      <c r="G240" s="72" t="s">
        <v>168</v>
      </c>
      <c r="H240" s="72" t="s">
        <v>191</v>
      </c>
      <c r="I240" s="73">
        <v>42706</v>
      </c>
      <c r="J240" s="74" t="s">
        <v>1639</v>
      </c>
      <c r="K240" s="222" t="s">
        <v>1594</v>
      </c>
      <c r="L240" s="216">
        <v>20000000</v>
      </c>
      <c r="M240" s="76" t="s">
        <v>1598</v>
      </c>
      <c r="N240" s="215">
        <v>20000000</v>
      </c>
      <c r="O240" s="50"/>
      <c r="P240" s="50"/>
      <c r="Q240" s="50"/>
    </row>
    <row r="241" spans="1:17" s="1" customFormat="1" ht="13.5" customHeight="1" x14ac:dyDescent="0.3">
      <c r="A241" s="67">
        <f t="shared" si="8"/>
        <v>225</v>
      </c>
      <c r="B241" s="68" t="s">
        <v>41</v>
      </c>
      <c r="C241" s="69" t="s">
        <v>1011</v>
      </c>
      <c r="D241" s="69">
        <v>50</v>
      </c>
      <c r="E241" s="72" t="s">
        <v>106</v>
      </c>
      <c r="F241" s="71" t="s">
        <v>1050</v>
      </c>
      <c r="G241" s="72" t="s">
        <v>96</v>
      </c>
      <c r="H241" s="72" t="s">
        <v>72</v>
      </c>
      <c r="I241" s="73">
        <v>42706</v>
      </c>
      <c r="J241" s="74" t="s">
        <v>1639</v>
      </c>
      <c r="K241" s="222" t="s">
        <v>1594</v>
      </c>
      <c r="L241" s="216">
        <v>2000000</v>
      </c>
      <c r="M241" s="76" t="s">
        <v>1595</v>
      </c>
      <c r="N241" s="215"/>
      <c r="O241" s="50"/>
      <c r="P241" s="50"/>
      <c r="Q241" s="50"/>
    </row>
    <row r="242" spans="1:17" s="1" customFormat="1" ht="13.5" customHeight="1" x14ac:dyDescent="0.3">
      <c r="A242" s="67">
        <f t="shared" si="8"/>
        <v>226</v>
      </c>
      <c r="B242" s="68" t="s">
        <v>40</v>
      </c>
      <c r="C242" s="69" t="s">
        <v>1011</v>
      </c>
      <c r="D242" s="69">
        <v>41</v>
      </c>
      <c r="E242" s="72" t="s">
        <v>1982</v>
      </c>
      <c r="F242" s="71" t="s">
        <v>1983</v>
      </c>
      <c r="G242" s="72" t="s">
        <v>956</v>
      </c>
      <c r="H242" s="72" t="s">
        <v>921</v>
      </c>
      <c r="I242" s="73">
        <v>42706</v>
      </c>
      <c r="J242" s="74" t="s">
        <v>1639</v>
      </c>
      <c r="K242" s="222" t="s">
        <v>1594</v>
      </c>
      <c r="L242" s="216">
        <v>2000000</v>
      </c>
      <c r="M242" s="76" t="s">
        <v>1595</v>
      </c>
      <c r="N242" s="215"/>
      <c r="O242" s="50"/>
      <c r="P242" s="50"/>
      <c r="Q242" s="50"/>
    </row>
    <row r="243" spans="1:17" s="1" customFormat="1" ht="13.5" customHeight="1" x14ac:dyDescent="0.3">
      <c r="A243" s="67">
        <f t="shared" si="8"/>
        <v>227</v>
      </c>
      <c r="B243" s="68" t="s">
        <v>1984</v>
      </c>
      <c r="C243" s="69" t="s">
        <v>1011</v>
      </c>
      <c r="D243" s="69">
        <v>70</v>
      </c>
      <c r="E243" s="72" t="s">
        <v>1985</v>
      </c>
      <c r="F243" s="71" t="s">
        <v>1044</v>
      </c>
      <c r="G243" s="72" t="s">
        <v>507</v>
      </c>
      <c r="H243" s="72" t="s">
        <v>484</v>
      </c>
      <c r="I243" s="73">
        <v>42706</v>
      </c>
      <c r="J243" s="74" t="s">
        <v>116</v>
      </c>
      <c r="K243" s="222" t="s">
        <v>1594</v>
      </c>
      <c r="L243" s="220" t="s">
        <v>119</v>
      </c>
      <c r="M243" s="76" t="s">
        <v>1595</v>
      </c>
      <c r="N243" s="215"/>
      <c r="O243" s="50"/>
      <c r="P243" s="50"/>
      <c r="Q243" s="50"/>
    </row>
    <row r="244" spans="1:17" s="1" customFormat="1" ht="13.5" customHeight="1" x14ac:dyDescent="0.3">
      <c r="A244" s="67">
        <f t="shared" si="8"/>
        <v>228</v>
      </c>
      <c r="B244" s="68" t="s">
        <v>1986</v>
      </c>
      <c r="C244" s="69" t="s">
        <v>1011</v>
      </c>
      <c r="D244" s="69">
        <v>60</v>
      </c>
      <c r="E244" s="72" t="s">
        <v>1987</v>
      </c>
      <c r="F244" s="233" t="s">
        <v>1988</v>
      </c>
      <c r="G244" s="72" t="s">
        <v>507</v>
      </c>
      <c r="H244" s="72" t="s">
        <v>484</v>
      </c>
      <c r="I244" s="73">
        <v>42706</v>
      </c>
      <c r="J244" s="74" t="s">
        <v>116</v>
      </c>
      <c r="K244" s="222" t="s">
        <v>1594</v>
      </c>
      <c r="L244" s="220" t="s">
        <v>119</v>
      </c>
      <c r="M244" s="76" t="s">
        <v>1595</v>
      </c>
      <c r="N244" s="215"/>
      <c r="O244" s="50"/>
      <c r="P244" s="50"/>
      <c r="Q244" s="50"/>
    </row>
    <row r="245" spans="1:17" s="1" customFormat="1" ht="13.5" customHeight="1" x14ac:dyDescent="0.3">
      <c r="A245" s="67">
        <f t="shared" si="8"/>
        <v>229</v>
      </c>
      <c r="B245" s="68" t="s">
        <v>1989</v>
      </c>
      <c r="C245" s="69" t="s">
        <v>1011</v>
      </c>
      <c r="D245" s="69">
        <v>70</v>
      </c>
      <c r="E245" s="72" t="s">
        <v>1987</v>
      </c>
      <c r="F245" s="233" t="s">
        <v>1988</v>
      </c>
      <c r="G245" s="72" t="s">
        <v>507</v>
      </c>
      <c r="H245" s="72" t="s">
        <v>484</v>
      </c>
      <c r="I245" s="73">
        <v>42706</v>
      </c>
      <c r="J245" s="74" t="s">
        <v>116</v>
      </c>
      <c r="K245" s="222" t="s">
        <v>1594</v>
      </c>
      <c r="L245" s="220" t="s">
        <v>119</v>
      </c>
      <c r="M245" s="76" t="s">
        <v>1595</v>
      </c>
      <c r="N245" s="215"/>
      <c r="O245" s="50"/>
      <c r="P245" s="50"/>
      <c r="Q245" s="50"/>
    </row>
    <row r="246" spans="1:17" s="1" customFormat="1" ht="13.5" customHeight="1" x14ac:dyDescent="0.3">
      <c r="A246" s="67">
        <f t="shared" si="8"/>
        <v>230</v>
      </c>
      <c r="B246" s="68" t="s">
        <v>1990</v>
      </c>
      <c r="C246" s="69" t="s">
        <v>1061</v>
      </c>
      <c r="D246" s="69">
        <v>65</v>
      </c>
      <c r="E246" s="72" t="s">
        <v>1987</v>
      </c>
      <c r="F246" s="233" t="s">
        <v>1988</v>
      </c>
      <c r="G246" s="72" t="s">
        <v>507</v>
      </c>
      <c r="H246" s="72" t="s">
        <v>484</v>
      </c>
      <c r="I246" s="73">
        <v>42706</v>
      </c>
      <c r="J246" s="74" t="s">
        <v>116</v>
      </c>
      <c r="K246" s="222" t="s">
        <v>1594</v>
      </c>
      <c r="L246" s="220" t="s">
        <v>119</v>
      </c>
      <c r="M246" s="76" t="s">
        <v>1595</v>
      </c>
      <c r="N246" s="215"/>
      <c r="O246" s="50"/>
      <c r="P246" s="50"/>
      <c r="Q246" s="50"/>
    </row>
    <row r="247" spans="1:17" s="1" customFormat="1" ht="13.5" customHeight="1" x14ac:dyDescent="0.3">
      <c r="A247" s="67">
        <f t="shared" si="8"/>
        <v>231</v>
      </c>
      <c r="B247" s="68" t="s">
        <v>1991</v>
      </c>
      <c r="C247" s="69" t="s">
        <v>1011</v>
      </c>
      <c r="D247" s="69">
        <v>60</v>
      </c>
      <c r="E247" s="72" t="s">
        <v>1987</v>
      </c>
      <c r="F247" s="233" t="s">
        <v>1992</v>
      </c>
      <c r="G247" s="72" t="s">
        <v>507</v>
      </c>
      <c r="H247" s="72" t="s">
        <v>484</v>
      </c>
      <c r="I247" s="73">
        <v>42706</v>
      </c>
      <c r="J247" s="74" t="s">
        <v>116</v>
      </c>
      <c r="K247" s="222" t="s">
        <v>1594</v>
      </c>
      <c r="L247" s="220" t="s">
        <v>119</v>
      </c>
      <c r="M247" s="76" t="s">
        <v>1595</v>
      </c>
      <c r="N247" s="215"/>
      <c r="O247" s="50"/>
      <c r="P247" s="50"/>
      <c r="Q247" s="50"/>
    </row>
    <row r="248" spans="1:17" s="1" customFormat="1" ht="13.5" customHeight="1" x14ac:dyDescent="0.3">
      <c r="A248" s="67">
        <f t="shared" si="8"/>
        <v>232</v>
      </c>
      <c r="B248" s="68" t="s">
        <v>1993</v>
      </c>
      <c r="C248" s="69" t="s">
        <v>1011</v>
      </c>
      <c r="D248" s="69">
        <v>50</v>
      </c>
      <c r="E248" s="72" t="s">
        <v>1987</v>
      </c>
      <c r="F248" s="233" t="s">
        <v>1988</v>
      </c>
      <c r="G248" s="72" t="s">
        <v>507</v>
      </c>
      <c r="H248" s="72" t="s">
        <v>484</v>
      </c>
      <c r="I248" s="73">
        <v>42706</v>
      </c>
      <c r="J248" s="74" t="s">
        <v>116</v>
      </c>
      <c r="K248" s="222" t="s">
        <v>1594</v>
      </c>
      <c r="L248" s="220" t="s">
        <v>119</v>
      </c>
      <c r="M248" s="76" t="s">
        <v>1595</v>
      </c>
      <c r="N248" s="215"/>
      <c r="O248" s="50"/>
      <c r="P248" s="50"/>
      <c r="Q248" s="50"/>
    </row>
    <row r="249" spans="1:17" s="1" customFormat="1" ht="13.5" customHeight="1" x14ac:dyDescent="0.3">
      <c r="A249" s="67">
        <f t="shared" si="8"/>
        <v>233</v>
      </c>
      <c r="B249" s="68" t="s">
        <v>120</v>
      </c>
      <c r="C249" s="69" t="s">
        <v>1011</v>
      </c>
      <c r="D249" s="69">
        <v>50</v>
      </c>
      <c r="E249" s="72" t="s">
        <v>1975</v>
      </c>
      <c r="F249" s="71" t="s">
        <v>1133</v>
      </c>
      <c r="G249" s="72" t="s">
        <v>410</v>
      </c>
      <c r="H249" s="72" t="s">
        <v>1017</v>
      </c>
      <c r="I249" s="73">
        <v>42706</v>
      </c>
      <c r="J249" s="74" t="s">
        <v>1639</v>
      </c>
      <c r="K249" s="222" t="s">
        <v>1594</v>
      </c>
      <c r="L249" s="216">
        <v>10000000</v>
      </c>
      <c r="M249" s="76" t="s">
        <v>1598</v>
      </c>
      <c r="N249" s="215">
        <v>7000000</v>
      </c>
      <c r="O249" s="50"/>
      <c r="P249" s="50"/>
      <c r="Q249" s="50"/>
    </row>
    <row r="250" spans="1:17" s="1" customFormat="1" ht="13.5" customHeight="1" x14ac:dyDescent="0.3">
      <c r="A250" s="67">
        <f t="shared" si="8"/>
        <v>234</v>
      </c>
      <c r="B250" s="68" t="s">
        <v>1994</v>
      </c>
      <c r="C250" s="69" t="s">
        <v>1011</v>
      </c>
      <c r="D250" s="69">
        <v>53</v>
      </c>
      <c r="E250" s="72" t="s">
        <v>1975</v>
      </c>
      <c r="F250" s="71" t="s">
        <v>1133</v>
      </c>
      <c r="G250" s="72" t="s">
        <v>410</v>
      </c>
      <c r="H250" s="72" t="s">
        <v>1017</v>
      </c>
      <c r="I250" s="73">
        <v>42706</v>
      </c>
      <c r="J250" s="74" t="s">
        <v>1639</v>
      </c>
      <c r="K250" s="222" t="s">
        <v>1594</v>
      </c>
      <c r="L250" s="216">
        <v>15000000</v>
      </c>
      <c r="M250" s="76" t="s">
        <v>1598</v>
      </c>
      <c r="N250" s="215"/>
      <c r="O250" s="50"/>
      <c r="P250" s="50"/>
      <c r="Q250" s="50"/>
    </row>
    <row r="251" spans="1:17" s="1" customFormat="1" ht="13.5" customHeight="1" x14ac:dyDescent="0.3">
      <c r="A251" s="67">
        <f t="shared" si="8"/>
        <v>235</v>
      </c>
      <c r="B251" s="68" t="s">
        <v>1995</v>
      </c>
      <c r="C251" s="69" t="s">
        <v>1011</v>
      </c>
      <c r="D251" s="69">
        <v>38</v>
      </c>
      <c r="E251" s="72" t="s">
        <v>1996</v>
      </c>
      <c r="F251" s="71" t="s">
        <v>1919</v>
      </c>
      <c r="G251" s="72" t="s">
        <v>338</v>
      </c>
      <c r="H251" s="72" t="s">
        <v>338</v>
      </c>
      <c r="I251" s="73">
        <v>42706</v>
      </c>
      <c r="J251" s="74" t="s">
        <v>1639</v>
      </c>
      <c r="K251" s="222" t="s">
        <v>1594</v>
      </c>
      <c r="L251" s="216">
        <v>2000000</v>
      </c>
      <c r="M251" s="76" t="s">
        <v>1595</v>
      </c>
      <c r="N251" s="215"/>
      <c r="O251" s="50"/>
      <c r="P251" s="50"/>
      <c r="Q251" s="50"/>
    </row>
    <row r="252" spans="1:17" s="1" customFormat="1" ht="13.5" customHeight="1" x14ac:dyDescent="0.3">
      <c r="A252" s="67">
        <f t="shared" si="8"/>
        <v>236</v>
      </c>
      <c r="B252" s="68" t="s">
        <v>136</v>
      </c>
      <c r="C252" s="69" t="s">
        <v>1011</v>
      </c>
      <c r="D252" s="69">
        <v>51</v>
      </c>
      <c r="E252" s="72" t="s">
        <v>1996</v>
      </c>
      <c r="F252" s="71" t="s">
        <v>1997</v>
      </c>
      <c r="G252" s="72" t="s">
        <v>338</v>
      </c>
      <c r="H252" s="72" t="s">
        <v>338</v>
      </c>
      <c r="I252" s="73">
        <v>42706</v>
      </c>
      <c r="J252" s="74" t="s">
        <v>1639</v>
      </c>
      <c r="K252" s="222" t="s">
        <v>1594</v>
      </c>
      <c r="L252" s="216">
        <v>1500000</v>
      </c>
      <c r="M252" s="76" t="s">
        <v>1595</v>
      </c>
      <c r="N252" s="215"/>
      <c r="O252" s="50"/>
      <c r="P252" s="50"/>
      <c r="Q252" s="50"/>
    </row>
    <row r="253" spans="1:17" s="1" customFormat="1" ht="13.5" customHeight="1" x14ac:dyDescent="0.3">
      <c r="A253" s="67">
        <f t="shared" si="8"/>
        <v>237</v>
      </c>
      <c r="B253" s="68" t="s">
        <v>1998</v>
      </c>
      <c r="C253" s="69" t="s">
        <v>1011</v>
      </c>
      <c r="D253" s="69">
        <v>73</v>
      </c>
      <c r="E253" s="72" t="s">
        <v>1996</v>
      </c>
      <c r="F253" s="71" t="s">
        <v>1997</v>
      </c>
      <c r="G253" s="72" t="s">
        <v>338</v>
      </c>
      <c r="H253" s="72" t="s">
        <v>338</v>
      </c>
      <c r="I253" s="73">
        <v>42706</v>
      </c>
      <c r="J253" s="74" t="s">
        <v>1639</v>
      </c>
      <c r="K253" s="222" t="s">
        <v>1594</v>
      </c>
      <c r="L253" s="216">
        <v>1500000</v>
      </c>
      <c r="M253" s="76" t="s">
        <v>1595</v>
      </c>
      <c r="N253" s="215"/>
      <c r="O253" s="50"/>
      <c r="P253" s="50"/>
      <c r="Q253" s="50"/>
    </row>
    <row r="254" spans="1:17" s="1" customFormat="1" ht="13.5" customHeight="1" x14ac:dyDescent="0.3">
      <c r="A254" s="67">
        <f t="shared" si="8"/>
        <v>238</v>
      </c>
      <c r="B254" s="68" t="s">
        <v>1999</v>
      </c>
      <c r="C254" s="69" t="s">
        <v>1061</v>
      </c>
      <c r="D254" s="69">
        <v>55</v>
      </c>
      <c r="E254" s="72" t="s">
        <v>938</v>
      </c>
      <c r="F254" s="71" t="s">
        <v>2000</v>
      </c>
      <c r="G254" s="72" t="s">
        <v>924</v>
      </c>
      <c r="H254" s="72" t="s">
        <v>921</v>
      </c>
      <c r="I254" s="73">
        <v>42706</v>
      </c>
      <c r="J254" s="74" t="s">
        <v>1639</v>
      </c>
      <c r="K254" s="222" t="s">
        <v>1594</v>
      </c>
      <c r="L254" s="216">
        <v>7000000</v>
      </c>
      <c r="M254" s="76" t="s">
        <v>1595</v>
      </c>
      <c r="N254" s="215"/>
      <c r="O254" s="50"/>
      <c r="P254" s="50"/>
      <c r="Q254" s="50"/>
    </row>
    <row r="255" spans="1:17" s="1" customFormat="1" ht="13.5" customHeight="1" x14ac:dyDescent="0.3">
      <c r="A255" s="67">
        <f t="shared" si="8"/>
        <v>239</v>
      </c>
      <c r="B255" s="68" t="s">
        <v>21</v>
      </c>
      <c r="C255" s="69" t="s">
        <v>1011</v>
      </c>
      <c r="D255" s="69">
        <v>47</v>
      </c>
      <c r="E255" s="72" t="s">
        <v>89</v>
      </c>
      <c r="F255" s="71" t="s">
        <v>1077</v>
      </c>
      <c r="G255" s="72" t="s">
        <v>89</v>
      </c>
      <c r="H255" s="72" t="s">
        <v>72</v>
      </c>
      <c r="I255" s="73">
        <v>42707</v>
      </c>
      <c r="J255" s="74" t="s">
        <v>1639</v>
      </c>
      <c r="K255" s="222" t="s">
        <v>1594</v>
      </c>
      <c r="L255" s="216">
        <v>2000000</v>
      </c>
      <c r="M255" s="76" t="s">
        <v>1595</v>
      </c>
      <c r="N255" s="215"/>
      <c r="O255" s="50"/>
      <c r="P255" s="50"/>
      <c r="Q255" s="50"/>
    </row>
    <row r="256" spans="1:17" s="1" customFormat="1" ht="13.5" customHeight="1" x14ac:dyDescent="0.3">
      <c r="A256" s="67">
        <f t="shared" si="8"/>
        <v>240</v>
      </c>
      <c r="B256" s="68" t="s">
        <v>650</v>
      </c>
      <c r="C256" s="69" t="s">
        <v>1011</v>
      </c>
      <c r="D256" s="69">
        <v>64</v>
      </c>
      <c r="E256" s="72" t="s">
        <v>2001</v>
      </c>
      <c r="F256" s="71" t="s">
        <v>1077</v>
      </c>
      <c r="G256" s="72" t="s">
        <v>89</v>
      </c>
      <c r="H256" s="72" t="s">
        <v>72</v>
      </c>
      <c r="I256" s="73">
        <v>42707</v>
      </c>
      <c r="J256" s="74" t="s">
        <v>1639</v>
      </c>
      <c r="K256" s="222" t="s">
        <v>1594</v>
      </c>
      <c r="L256" s="216">
        <v>1500000</v>
      </c>
      <c r="M256" s="76" t="s">
        <v>1595</v>
      </c>
      <c r="O256" s="50"/>
      <c r="P256" s="50"/>
      <c r="Q256" s="50"/>
    </row>
    <row r="257" spans="1:17" s="1" customFormat="1" ht="13.5" customHeight="1" x14ac:dyDescent="0.3">
      <c r="A257" s="67">
        <f t="shared" si="8"/>
        <v>241</v>
      </c>
      <c r="B257" s="68" t="s">
        <v>2002</v>
      </c>
      <c r="C257" s="69" t="s">
        <v>1011</v>
      </c>
      <c r="D257" s="69">
        <v>31</v>
      </c>
      <c r="E257" s="72" t="s">
        <v>90</v>
      </c>
      <c r="F257" s="71" t="s">
        <v>1976</v>
      </c>
      <c r="G257" s="72" t="s">
        <v>89</v>
      </c>
      <c r="H257" s="72" t="s">
        <v>72</v>
      </c>
      <c r="I257" s="73">
        <v>42707</v>
      </c>
      <c r="J257" s="74" t="s">
        <v>1639</v>
      </c>
      <c r="K257" s="222" t="s">
        <v>1594</v>
      </c>
      <c r="L257" s="216">
        <v>2000000</v>
      </c>
      <c r="M257" s="76" t="s">
        <v>1595</v>
      </c>
      <c r="O257" s="50"/>
      <c r="P257" s="50"/>
      <c r="Q257" s="50"/>
    </row>
    <row r="258" spans="1:17" s="1" customFormat="1" ht="13.5" customHeight="1" x14ac:dyDescent="0.3">
      <c r="A258" s="67">
        <f t="shared" si="8"/>
        <v>242</v>
      </c>
      <c r="B258" s="68" t="s">
        <v>43</v>
      </c>
      <c r="C258" s="69" t="s">
        <v>1011</v>
      </c>
      <c r="D258" s="69">
        <v>48</v>
      </c>
      <c r="E258" s="72" t="s">
        <v>2001</v>
      </c>
      <c r="F258" s="71" t="s">
        <v>1077</v>
      </c>
      <c r="G258" s="72" t="s">
        <v>89</v>
      </c>
      <c r="H258" s="72" t="s">
        <v>72</v>
      </c>
      <c r="I258" s="73">
        <v>42707</v>
      </c>
      <c r="J258" s="74" t="s">
        <v>1639</v>
      </c>
      <c r="K258" s="222" t="s">
        <v>1594</v>
      </c>
      <c r="L258" s="216">
        <v>1500000</v>
      </c>
      <c r="M258" s="76" t="s">
        <v>1595</v>
      </c>
      <c r="O258" s="50"/>
      <c r="P258" s="50"/>
      <c r="Q258" s="50"/>
    </row>
    <row r="259" spans="1:17" s="1" customFormat="1" ht="13.5" customHeight="1" x14ac:dyDescent="0.3">
      <c r="A259" s="67">
        <f t="shared" si="8"/>
        <v>243</v>
      </c>
      <c r="B259" s="68" t="s">
        <v>38</v>
      </c>
      <c r="C259" s="69" t="s">
        <v>1011</v>
      </c>
      <c r="D259" s="69">
        <v>75</v>
      </c>
      <c r="E259" s="72" t="s">
        <v>106</v>
      </c>
      <c r="F259" s="71" t="s">
        <v>1050</v>
      </c>
      <c r="G259" s="72" t="s">
        <v>96</v>
      </c>
      <c r="H259" s="72" t="s">
        <v>72</v>
      </c>
      <c r="I259" s="73">
        <v>42708</v>
      </c>
      <c r="J259" s="74" t="s">
        <v>1639</v>
      </c>
      <c r="K259" s="222" t="s">
        <v>1594</v>
      </c>
      <c r="L259" s="216">
        <v>2000000</v>
      </c>
      <c r="M259" s="76" t="s">
        <v>1595</v>
      </c>
      <c r="N259" s="215"/>
      <c r="O259" s="50"/>
      <c r="P259" s="50"/>
      <c r="Q259" s="50"/>
    </row>
    <row r="260" spans="1:17" s="1" customFormat="1" ht="13.5" customHeight="1" x14ac:dyDescent="0.3">
      <c r="A260" s="67">
        <f t="shared" si="8"/>
        <v>244</v>
      </c>
      <c r="B260" s="68" t="s">
        <v>2003</v>
      </c>
      <c r="C260" s="69" t="s">
        <v>1011</v>
      </c>
      <c r="D260" s="69">
        <v>50</v>
      </c>
      <c r="E260" s="72" t="s">
        <v>2004</v>
      </c>
      <c r="F260" s="72" t="s">
        <v>1642</v>
      </c>
      <c r="G260" s="72" t="s">
        <v>1547</v>
      </c>
      <c r="H260" s="72" t="s">
        <v>839</v>
      </c>
      <c r="I260" s="73">
        <v>42712</v>
      </c>
      <c r="J260" s="74" t="s">
        <v>417</v>
      </c>
      <c r="K260" s="222" t="s">
        <v>1594</v>
      </c>
      <c r="L260" s="216">
        <v>1000000</v>
      </c>
      <c r="M260" s="76" t="s">
        <v>1595</v>
      </c>
      <c r="N260" s="215"/>
      <c r="O260" s="50"/>
      <c r="P260" s="50"/>
      <c r="Q260" s="50"/>
    </row>
    <row r="261" spans="1:17" s="1" customFormat="1" ht="13.5" customHeight="1" x14ac:dyDescent="0.3">
      <c r="A261" s="67">
        <f t="shared" si="8"/>
        <v>245</v>
      </c>
      <c r="B261" s="68" t="s">
        <v>2005</v>
      </c>
      <c r="C261" s="69" t="s">
        <v>1011</v>
      </c>
      <c r="D261" s="69">
        <v>80</v>
      </c>
      <c r="E261" s="72" t="s">
        <v>2006</v>
      </c>
      <c r="F261" s="69" t="s">
        <v>1101</v>
      </c>
      <c r="G261" s="72" t="s">
        <v>2007</v>
      </c>
      <c r="H261" s="72" t="s">
        <v>812</v>
      </c>
      <c r="I261" s="73">
        <v>42716</v>
      </c>
      <c r="J261" s="74" t="s">
        <v>417</v>
      </c>
      <c r="K261" s="222" t="s">
        <v>1594</v>
      </c>
      <c r="L261" s="216">
        <v>5000000</v>
      </c>
      <c r="M261" s="76" t="s">
        <v>1598</v>
      </c>
      <c r="N261" s="215">
        <v>5000000</v>
      </c>
      <c r="O261" s="50"/>
      <c r="P261" s="50"/>
      <c r="Q261" s="50"/>
    </row>
    <row r="262" spans="1:17" s="1" customFormat="1" ht="13.5" customHeight="1" x14ac:dyDescent="0.3">
      <c r="A262" s="67">
        <f t="shared" si="8"/>
        <v>246</v>
      </c>
      <c r="B262" s="68" t="s">
        <v>2008</v>
      </c>
      <c r="C262" s="69" t="s">
        <v>1011</v>
      </c>
      <c r="D262" s="234" t="s">
        <v>119</v>
      </c>
      <c r="E262" s="72" t="s">
        <v>158</v>
      </c>
      <c r="F262" s="69" t="s">
        <v>1511</v>
      </c>
      <c r="G262" s="72" t="s">
        <v>157</v>
      </c>
      <c r="H262" s="72" t="s">
        <v>191</v>
      </c>
      <c r="I262" s="73">
        <v>42717</v>
      </c>
      <c r="J262" s="74" t="s">
        <v>1639</v>
      </c>
      <c r="K262" s="222" t="s">
        <v>1594</v>
      </c>
      <c r="L262" s="216">
        <v>2000000</v>
      </c>
      <c r="M262" s="76" t="s">
        <v>1595</v>
      </c>
      <c r="N262" s="215" t="s">
        <v>2009</v>
      </c>
      <c r="O262" s="50"/>
      <c r="P262" s="74" t="s">
        <v>2010</v>
      </c>
      <c r="Q262" s="50"/>
    </row>
    <row r="263" spans="1:17" s="1" customFormat="1" ht="13.5" customHeight="1" x14ac:dyDescent="0.3">
      <c r="A263" s="67">
        <f t="shared" si="8"/>
        <v>247</v>
      </c>
      <c r="B263" s="68" t="s">
        <v>1890</v>
      </c>
      <c r="C263" s="69" t="s">
        <v>1011</v>
      </c>
      <c r="D263" s="69">
        <v>36</v>
      </c>
      <c r="E263" s="72" t="s">
        <v>2011</v>
      </c>
      <c r="F263" s="69" t="s">
        <v>119</v>
      </c>
      <c r="G263" s="72" t="s">
        <v>539</v>
      </c>
      <c r="H263" s="72" t="s">
        <v>538</v>
      </c>
      <c r="I263" s="73">
        <v>42718</v>
      </c>
      <c r="J263" s="74" t="s">
        <v>417</v>
      </c>
      <c r="K263" s="222" t="s">
        <v>1594</v>
      </c>
      <c r="L263" s="216">
        <v>500000</v>
      </c>
      <c r="M263" s="76" t="s">
        <v>1595</v>
      </c>
      <c r="O263" s="50"/>
      <c r="P263" s="50"/>
      <c r="Q263" s="50"/>
    </row>
    <row r="264" spans="1:17" s="1" customFormat="1" ht="13.5" customHeight="1" x14ac:dyDescent="0.3">
      <c r="A264" s="67">
        <f t="shared" si="8"/>
        <v>248</v>
      </c>
      <c r="B264" s="68" t="s">
        <v>2012</v>
      </c>
      <c r="C264" s="69" t="s">
        <v>1061</v>
      </c>
      <c r="D264" s="69">
        <v>65</v>
      </c>
      <c r="E264" s="72" t="s">
        <v>1489</v>
      </c>
      <c r="F264" s="72" t="s">
        <v>1128</v>
      </c>
      <c r="G264" s="72" t="s">
        <v>1338</v>
      </c>
      <c r="H264" s="72" t="s">
        <v>794</v>
      </c>
      <c r="I264" s="73">
        <v>42721</v>
      </c>
      <c r="J264" s="74" t="s">
        <v>958</v>
      </c>
      <c r="K264" s="222" t="s">
        <v>1594</v>
      </c>
      <c r="L264" s="220" t="s">
        <v>119</v>
      </c>
      <c r="M264" s="76" t="s">
        <v>1595</v>
      </c>
      <c r="N264" s="215">
        <v>2000000</v>
      </c>
      <c r="O264" s="50"/>
      <c r="P264" s="50"/>
      <c r="Q264" s="50"/>
    </row>
    <row r="265" spans="1:17" s="1" customFormat="1" ht="13.5" customHeight="1" x14ac:dyDescent="0.3">
      <c r="A265" s="67">
        <f t="shared" si="8"/>
        <v>249</v>
      </c>
      <c r="B265" s="68" t="s">
        <v>1371</v>
      </c>
      <c r="C265" s="69" t="s">
        <v>1011</v>
      </c>
      <c r="D265" s="234" t="s">
        <v>119</v>
      </c>
      <c r="E265" s="72" t="s">
        <v>1239</v>
      </c>
      <c r="F265" s="72" t="s">
        <v>1734</v>
      </c>
      <c r="G265" s="72" t="s">
        <v>955</v>
      </c>
      <c r="H265" s="72" t="s">
        <v>921</v>
      </c>
      <c r="I265" s="73">
        <v>42721</v>
      </c>
      <c r="J265" s="74" t="s">
        <v>417</v>
      </c>
      <c r="K265" s="222" t="s">
        <v>1594</v>
      </c>
      <c r="L265" s="216">
        <v>7500000</v>
      </c>
      <c r="M265" s="76" t="s">
        <v>1595</v>
      </c>
      <c r="N265" s="215">
        <v>5000000</v>
      </c>
      <c r="O265" s="50"/>
      <c r="P265" s="50"/>
      <c r="Q265" s="50"/>
    </row>
    <row r="266" spans="1:17" s="1" customFormat="1" ht="13.5" customHeight="1" x14ac:dyDescent="0.3">
      <c r="A266" s="67">
        <f t="shared" si="8"/>
        <v>250</v>
      </c>
      <c r="B266" s="68" t="s">
        <v>2013</v>
      </c>
      <c r="C266" s="69" t="s">
        <v>1011</v>
      </c>
      <c r="D266" s="234" t="s">
        <v>119</v>
      </c>
      <c r="E266" s="72" t="s">
        <v>941</v>
      </c>
      <c r="F266" s="72" t="s">
        <v>2014</v>
      </c>
      <c r="G266" s="72" t="s">
        <v>929</v>
      </c>
      <c r="H266" s="72" t="s">
        <v>921</v>
      </c>
      <c r="I266" s="73">
        <v>42721</v>
      </c>
      <c r="J266" s="74" t="s">
        <v>1639</v>
      </c>
      <c r="K266" s="222" t="s">
        <v>1594</v>
      </c>
      <c r="L266" s="216">
        <v>1500000</v>
      </c>
      <c r="M266" s="76" t="s">
        <v>1595</v>
      </c>
      <c r="N266" s="215" t="s">
        <v>2009</v>
      </c>
      <c r="O266" s="50"/>
      <c r="P266" s="50"/>
      <c r="Q266" s="50"/>
    </row>
    <row r="267" spans="1:17" s="1" customFormat="1" ht="13.5" customHeight="1" x14ac:dyDescent="0.3">
      <c r="A267" s="67">
        <f t="shared" si="8"/>
        <v>251</v>
      </c>
      <c r="B267" s="68" t="s">
        <v>2015</v>
      </c>
      <c r="C267" s="69" t="s">
        <v>1011</v>
      </c>
      <c r="D267" s="69">
        <v>14</v>
      </c>
      <c r="E267" s="72" t="s">
        <v>2016</v>
      </c>
      <c r="F267" s="72" t="s">
        <v>2017</v>
      </c>
      <c r="G267" s="72" t="s">
        <v>1041</v>
      </c>
      <c r="H267" s="72" t="s">
        <v>538</v>
      </c>
      <c r="I267" s="73">
        <v>42726</v>
      </c>
      <c r="J267" s="74" t="s">
        <v>1787</v>
      </c>
      <c r="K267" s="76" t="s">
        <v>973</v>
      </c>
      <c r="L267" s="220" t="s">
        <v>119</v>
      </c>
      <c r="M267" s="76" t="s">
        <v>2018</v>
      </c>
      <c r="N267" s="215" t="s">
        <v>2019</v>
      </c>
      <c r="O267" s="50"/>
      <c r="P267" s="50"/>
      <c r="Q267" s="50"/>
    </row>
    <row r="268" spans="1:17" s="1" customFormat="1" ht="13.5" customHeight="1" x14ac:dyDescent="0.3">
      <c r="A268" s="67">
        <v>252</v>
      </c>
      <c r="B268" s="68" t="s">
        <v>1156</v>
      </c>
      <c r="C268" s="69" t="s">
        <v>1011</v>
      </c>
      <c r="D268" s="69">
        <v>33</v>
      </c>
      <c r="E268" s="72" t="s">
        <v>937</v>
      </c>
      <c r="F268" s="71" t="s">
        <v>1077</v>
      </c>
      <c r="G268" s="72" t="s">
        <v>956</v>
      </c>
      <c r="H268" s="72" t="s">
        <v>921</v>
      </c>
      <c r="I268" s="73">
        <v>42731</v>
      </c>
      <c r="J268" s="74" t="s">
        <v>417</v>
      </c>
      <c r="K268" s="76" t="s">
        <v>2020</v>
      </c>
      <c r="L268" s="220">
        <v>3000000</v>
      </c>
      <c r="M268" s="76" t="s">
        <v>2021</v>
      </c>
      <c r="N268" s="215"/>
      <c r="O268" s="209"/>
      <c r="P268" s="618"/>
      <c r="Q268" s="209"/>
    </row>
    <row r="269" spans="1:17" s="1" customFormat="1" ht="13.5" customHeight="1" x14ac:dyDescent="0.3">
      <c r="A269" s="67">
        <v>253</v>
      </c>
      <c r="B269" s="68" t="s">
        <v>1808</v>
      </c>
      <c r="C269" s="69"/>
      <c r="D269" s="69"/>
      <c r="E269" s="72"/>
      <c r="F269" s="71"/>
      <c r="G269" s="72" t="s">
        <v>539</v>
      </c>
      <c r="H269" s="72" t="s">
        <v>538</v>
      </c>
      <c r="I269" s="73">
        <v>42733</v>
      </c>
      <c r="J269" s="223" t="s">
        <v>116</v>
      </c>
      <c r="K269" s="225" t="s">
        <v>1629</v>
      </c>
      <c r="L269" s="220" t="s">
        <v>119</v>
      </c>
      <c r="M269" s="76" t="s">
        <v>1598</v>
      </c>
      <c r="N269" s="215"/>
      <c r="O269" s="209"/>
      <c r="P269" s="619"/>
      <c r="Q269" s="209"/>
    </row>
    <row r="270" spans="1:17" s="1" customFormat="1" ht="11.25" customHeight="1" x14ac:dyDescent="0.3">
      <c r="A270" s="146">
        <v>254</v>
      </c>
      <c r="B270" s="235" t="s">
        <v>2022</v>
      </c>
      <c r="C270" s="236"/>
      <c r="D270" s="236"/>
      <c r="E270" s="237"/>
      <c r="F270" s="238"/>
      <c r="G270" s="237"/>
      <c r="H270" s="237" t="s">
        <v>794</v>
      </c>
      <c r="I270" s="239">
        <v>42733</v>
      </c>
      <c r="J270" s="240" t="s">
        <v>116</v>
      </c>
      <c r="K270" s="241" t="s">
        <v>1629</v>
      </c>
      <c r="L270" s="242" t="s">
        <v>119</v>
      </c>
      <c r="M270" s="243"/>
      <c r="N270" s="244"/>
      <c r="O270" s="245"/>
      <c r="P270" s="620"/>
      <c r="Q270" s="245"/>
    </row>
    <row r="271" spans="1:17" x14ac:dyDescent="0.3">
      <c r="O271" s="209"/>
      <c r="P271" s="209"/>
    </row>
    <row r="272" spans="1:17" x14ac:dyDescent="0.3">
      <c r="O272" s="209"/>
      <c r="P272" s="209"/>
    </row>
  </sheetData>
  <dataConsolidate/>
  <mergeCells count="5">
    <mergeCell ref="M172:M173"/>
    <mergeCell ref="P268:P270"/>
    <mergeCell ref="C5:C6"/>
    <mergeCell ref="E5:H5"/>
    <mergeCell ref="M157:M158"/>
  </mergeCells>
  <printOptions horizontalCentered="1"/>
  <pageMargins left="0" right="7.874015748031496E-2" top="0.59055118110236227" bottom="0.39370078740157483" header="0" footer="0"/>
  <pageSetup paperSize="9" scale="90"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7"/>
  <sheetViews>
    <sheetView zoomScale="130" zoomScaleNormal="130" workbookViewId="0">
      <selection activeCell="A7" sqref="A7:IV7"/>
    </sheetView>
  </sheetViews>
  <sheetFormatPr defaultColWidth="9.109375" defaultRowHeight="13.8" x14ac:dyDescent="0.3"/>
  <cols>
    <col min="1" max="1" width="6" style="50" customWidth="1"/>
    <col min="2" max="2" width="22.109375" style="180" customWidth="1"/>
    <col min="3" max="3" width="4.6640625" style="181" customWidth="1"/>
    <col min="4" max="4" width="6.33203125" style="181" customWidth="1"/>
    <col min="5" max="5" width="16.88671875" style="50" customWidth="1"/>
    <col min="6" max="6" width="9.33203125" style="50" customWidth="1"/>
    <col min="7" max="7" width="13.5546875" style="50" customWidth="1"/>
    <col min="8" max="8" width="14" style="50" customWidth="1"/>
    <col min="9" max="9" width="20.6640625" style="50" customWidth="1"/>
    <col min="10" max="10" width="17.33203125" style="50" customWidth="1"/>
    <col min="11" max="11" width="14.5546875" style="326" customWidth="1"/>
    <col min="12" max="12" width="41" style="327" customWidth="1"/>
    <col min="13" max="16384" width="9.109375" style="50"/>
  </cols>
  <sheetData>
    <row r="1" spans="1:12" x14ac:dyDescent="0.3">
      <c r="A1" s="48" t="s">
        <v>995</v>
      </c>
      <c r="B1" s="48"/>
      <c r="C1" s="48"/>
      <c r="D1" s="48"/>
      <c r="E1" s="48"/>
      <c r="F1" s="48"/>
      <c r="G1" s="48"/>
      <c r="H1" s="48"/>
      <c r="I1" s="48"/>
      <c r="J1" s="48"/>
      <c r="K1" s="48"/>
      <c r="L1" s="48"/>
    </row>
    <row r="2" spans="1:12" x14ac:dyDescent="0.3">
      <c r="A2" s="48" t="s">
        <v>962</v>
      </c>
      <c r="B2" s="48"/>
      <c r="C2" s="48"/>
      <c r="D2" s="48"/>
      <c r="E2" s="48"/>
      <c r="F2" s="48"/>
      <c r="G2" s="48"/>
      <c r="H2" s="48"/>
      <c r="I2" s="48"/>
      <c r="J2" s="48"/>
      <c r="K2" s="48"/>
      <c r="L2" s="48"/>
    </row>
    <row r="3" spans="1:12" x14ac:dyDescent="0.3">
      <c r="A3" s="48" t="s">
        <v>2023</v>
      </c>
      <c r="B3" s="48"/>
      <c r="C3" s="48"/>
      <c r="D3" s="48"/>
      <c r="E3" s="48"/>
      <c r="F3" s="48"/>
      <c r="G3" s="48"/>
      <c r="H3" s="48"/>
      <c r="I3" s="48"/>
      <c r="J3" s="48"/>
      <c r="K3" s="48"/>
      <c r="L3" s="48"/>
    </row>
    <row r="4" spans="1:12" ht="13.2" x14ac:dyDescent="0.3">
      <c r="A4" s="49"/>
      <c r="B4" s="51"/>
      <c r="C4" s="52"/>
      <c r="D4" s="52"/>
      <c r="E4" s="49"/>
      <c r="F4" s="49"/>
      <c r="G4" s="49"/>
      <c r="H4" s="49"/>
      <c r="I4" s="49"/>
      <c r="J4" s="49"/>
      <c r="K4" s="246"/>
      <c r="L4" s="247"/>
    </row>
    <row r="5" spans="1:12" ht="13.2" x14ac:dyDescent="0.3">
      <c r="A5" s="53" t="s">
        <v>997</v>
      </c>
      <c r="B5" s="53" t="s">
        <v>74</v>
      </c>
      <c r="C5" s="621" t="s">
        <v>998</v>
      </c>
      <c r="D5" s="53" t="s">
        <v>999</v>
      </c>
      <c r="E5" s="631" t="s">
        <v>1000</v>
      </c>
      <c r="F5" s="632"/>
      <c r="G5" s="632"/>
      <c r="H5" s="633"/>
      <c r="I5" s="53" t="s">
        <v>81</v>
      </c>
      <c r="J5" s="53" t="s">
        <v>83</v>
      </c>
      <c r="K5" s="248" t="s">
        <v>1001</v>
      </c>
      <c r="L5" s="249" t="s">
        <v>83</v>
      </c>
    </row>
    <row r="6" spans="1:12" ht="13.2" x14ac:dyDescent="0.3">
      <c r="A6" s="55" t="s">
        <v>415</v>
      </c>
      <c r="B6" s="55" t="s">
        <v>75</v>
      </c>
      <c r="C6" s="622"/>
      <c r="D6" s="55" t="s">
        <v>1003</v>
      </c>
      <c r="E6" s="55" t="s">
        <v>77</v>
      </c>
      <c r="F6" s="55" t="s">
        <v>78</v>
      </c>
      <c r="G6" s="55" t="s">
        <v>79</v>
      </c>
      <c r="H6" s="55" t="s">
        <v>80</v>
      </c>
      <c r="I6" s="55" t="s">
        <v>82</v>
      </c>
      <c r="J6" s="55" t="s">
        <v>84</v>
      </c>
      <c r="K6" s="250" t="s">
        <v>75</v>
      </c>
      <c r="L6" s="251" t="s">
        <v>1005</v>
      </c>
    </row>
    <row r="7" spans="1:12" ht="15" customHeight="1" x14ac:dyDescent="0.3">
      <c r="A7" s="57">
        <v>1</v>
      </c>
      <c r="B7" s="58" t="s">
        <v>2024</v>
      </c>
      <c r="C7" s="59" t="s">
        <v>1011</v>
      </c>
      <c r="D7" s="59">
        <v>46</v>
      </c>
      <c r="E7" s="60" t="s">
        <v>941</v>
      </c>
      <c r="F7" s="213" t="s">
        <v>1128</v>
      </c>
      <c r="G7" s="62" t="s">
        <v>929</v>
      </c>
      <c r="H7" s="62" t="s">
        <v>921</v>
      </c>
      <c r="I7" s="252">
        <v>42740</v>
      </c>
      <c r="J7" s="64" t="s">
        <v>418</v>
      </c>
      <c r="K7" s="253" t="s">
        <v>1594</v>
      </c>
      <c r="L7" s="254" t="s">
        <v>2025</v>
      </c>
    </row>
    <row r="8" spans="1:12" s="1" customFormat="1" ht="15" customHeight="1" x14ac:dyDescent="0.3">
      <c r="A8" s="67">
        <f>A7+1</f>
        <v>2</v>
      </c>
      <c r="B8" s="68" t="s">
        <v>245</v>
      </c>
      <c r="C8" s="69" t="s">
        <v>1011</v>
      </c>
      <c r="D8" s="69">
        <v>28</v>
      </c>
      <c r="E8" s="70" t="s">
        <v>941</v>
      </c>
      <c r="F8" s="255" t="s">
        <v>1128</v>
      </c>
      <c r="G8" s="256" t="s">
        <v>929</v>
      </c>
      <c r="H8" s="256" t="s">
        <v>921</v>
      </c>
      <c r="I8" s="257">
        <v>42740</v>
      </c>
      <c r="J8" s="258" t="s">
        <v>418</v>
      </c>
      <c r="K8" s="253" t="s">
        <v>1594</v>
      </c>
      <c r="L8" s="259" t="s">
        <v>2026</v>
      </c>
    </row>
    <row r="9" spans="1:12" ht="15" customHeight="1" x14ac:dyDescent="0.3">
      <c r="A9" s="57">
        <v>3</v>
      </c>
      <c r="B9" s="260" t="s">
        <v>2027</v>
      </c>
      <c r="C9" s="234" t="s">
        <v>119</v>
      </c>
      <c r="D9" s="234" t="s">
        <v>119</v>
      </c>
      <c r="E9" s="70" t="s">
        <v>2028</v>
      </c>
      <c r="F9" s="72" t="s">
        <v>1707</v>
      </c>
      <c r="G9" s="72" t="s">
        <v>1025</v>
      </c>
      <c r="H9" s="72" t="s">
        <v>839</v>
      </c>
      <c r="I9" s="252">
        <v>42740</v>
      </c>
      <c r="J9" s="74" t="s">
        <v>418</v>
      </c>
      <c r="K9" s="261" t="s">
        <v>2029</v>
      </c>
      <c r="L9" s="259" t="s">
        <v>2026</v>
      </c>
    </row>
    <row r="10" spans="1:12" s="1" customFormat="1" ht="13.5" customHeight="1" x14ac:dyDescent="0.3">
      <c r="A10" s="67">
        <f t="shared" ref="A10:A73" si="0">A9+1</f>
        <v>4</v>
      </c>
      <c r="B10" s="68" t="s">
        <v>2030</v>
      </c>
      <c r="C10" s="69" t="s">
        <v>1061</v>
      </c>
      <c r="D10" s="69">
        <v>93</v>
      </c>
      <c r="E10" s="70" t="s">
        <v>329</v>
      </c>
      <c r="F10" s="77" t="s">
        <v>1111</v>
      </c>
      <c r="G10" s="72" t="s">
        <v>447</v>
      </c>
      <c r="H10" s="72" t="s">
        <v>468</v>
      </c>
      <c r="I10" s="262">
        <v>42740</v>
      </c>
      <c r="J10" s="74" t="s">
        <v>417</v>
      </c>
      <c r="K10" s="263" t="s">
        <v>1594</v>
      </c>
      <c r="L10" s="259" t="s">
        <v>2031</v>
      </c>
    </row>
    <row r="11" spans="1:12" s="1" customFormat="1" ht="24.75" customHeight="1" x14ac:dyDescent="0.3">
      <c r="A11" s="67">
        <f t="shared" si="0"/>
        <v>5</v>
      </c>
      <c r="B11" s="260" t="s">
        <v>2032</v>
      </c>
      <c r="C11" s="234" t="s">
        <v>119</v>
      </c>
      <c r="D11" s="234" t="s">
        <v>119</v>
      </c>
      <c r="E11" s="70" t="s">
        <v>1052</v>
      </c>
      <c r="F11" s="77" t="s">
        <v>1649</v>
      </c>
      <c r="G11" s="72" t="s">
        <v>167</v>
      </c>
      <c r="H11" s="72" t="s">
        <v>921</v>
      </c>
      <c r="I11" s="262">
        <v>42742</v>
      </c>
      <c r="J11" s="74" t="s">
        <v>418</v>
      </c>
      <c r="K11" s="261" t="s">
        <v>2029</v>
      </c>
      <c r="L11" s="259" t="s">
        <v>2033</v>
      </c>
    </row>
    <row r="12" spans="1:12" s="1" customFormat="1" ht="13.5" customHeight="1" x14ac:dyDescent="0.3">
      <c r="A12" s="67">
        <f t="shared" si="0"/>
        <v>6</v>
      </c>
      <c r="B12" s="68" t="s">
        <v>2034</v>
      </c>
      <c r="C12" s="72" t="s">
        <v>1011</v>
      </c>
      <c r="D12" s="69">
        <v>60</v>
      </c>
      <c r="E12" s="72" t="s">
        <v>1885</v>
      </c>
      <c r="F12" s="71" t="s">
        <v>2035</v>
      </c>
      <c r="G12" s="72" t="s">
        <v>838</v>
      </c>
      <c r="H12" s="72" t="s">
        <v>839</v>
      </c>
      <c r="I12" s="262">
        <v>42743</v>
      </c>
      <c r="J12" s="74" t="s">
        <v>417</v>
      </c>
      <c r="K12" s="263" t="s">
        <v>1594</v>
      </c>
      <c r="L12" s="259" t="s">
        <v>2031</v>
      </c>
    </row>
    <row r="13" spans="1:12" s="1" customFormat="1" ht="15" customHeight="1" x14ac:dyDescent="0.3">
      <c r="A13" s="67">
        <f t="shared" si="0"/>
        <v>7</v>
      </c>
      <c r="B13" s="68" t="s">
        <v>1110</v>
      </c>
      <c r="C13" s="72" t="s">
        <v>1011</v>
      </c>
      <c r="D13" s="234" t="s">
        <v>119</v>
      </c>
      <c r="E13" s="72" t="s">
        <v>2036</v>
      </c>
      <c r="F13" s="234" t="s">
        <v>119</v>
      </c>
      <c r="G13" s="72" t="s">
        <v>2037</v>
      </c>
      <c r="H13" s="72" t="s">
        <v>753</v>
      </c>
      <c r="I13" s="262">
        <v>42745</v>
      </c>
      <c r="J13" s="74" t="s">
        <v>417</v>
      </c>
      <c r="K13" s="263" t="s">
        <v>1594</v>
      </c>
      <c r="L13" s="259" t="s">
        <v>2031</v>
      </c>
    </row>
    <row r="14" spans="1:12" s="1" customFormat="1" ht="15" customHeight="1" x14ac:dyDescent="0.3">
      <c r="A14" s="67">
        <f t="shared" si="0"/>
        <v>8</v>
      </c>
      <c r="B14" s="68" t="s">
        <v>2038</v>
      </c>
      <c r="C14" s="72" t="s">
        <v>1011</v>
      </c>
      <c r="D14" s="234" t="s">
        <v>119</v>
      </c>
      <c r="E14" s="72" t="s">
        <v>2039</v>
      </c>
      <c r="F14" s="234" t="s">
        <v>119</v>
      </c>
      <c r="G14" s="72" t="s">
        <v>2037</v>
      </c>
      <c r="H14" s="72" t="s">
        <v>753</v>
      </c>
      <c r="I14" s="262">
        <v>42745</v>
      </c>
      <c r="J14" s="74" t="s">
        <v>417</v>
      </c>
      <c r="K14" s="263" t="s">
        <v>1594</v>
      </c>
      <c r="L14" s="259" t="s">
        <v>2031</v>
      </c>
    </row>
    <row r="15" spans="1:12" s="1" customFormat="1" ht="15" customHeight="1" x14ac:dyDescent="0.3">
      <c r="A15" s="67">
        <f t="shared" si="0"/>
        <v>9</v>
      </c>
      <c r="B15" s="68" t="s">
        <v>2040</v>
      </c>
      <c r="C15" s="72" t="s">
        <v>1011</v>
      </c>
      <c r="D15" s="234" t="s">
        <v>119</v>
      </c>
      <c r="E15" s="72" t="s">
        <v>2039</v>
      </c>
      <c r="F15" s="234" t="s">
        <v>119</v>
      </c>
      <c r="G15" s="72" t="s">
        <v>2037</v>
      </c>
      <c r="H15" s="72" t="s">
        <v>753</v>
      </c>
      <c r="I15" s="262">
        <v>42745</v>
      </c>
      <c r="J15" s="74" t="s">
        <v>417</v>
      </c>
      <c r="K15" s="263" t="s">
        <v>1594</v>
      </c>
      <c r="L15" s="259" t="s">
        <v>2031</v>
      </c>
    </row>
    <row r="16" spans="1:12" s="1" customFormat="1" ht="15" customHeight="1" x14ac:dyDescent="0.3">
      <c r="A16" s="67">
        <f t="shared" si="0"/>
        <v>10</v>
      </c>
      <c r="B16" s="68" t="s">
        <v>2041</v>
      </c>
      <c r="C16" s="72" t="s">
        <v>1011</v>
      </c>
      <c r="D16" s="234" t="s">
        <v>119</v>
      </c>
      <c r="E16" s="72" t="s">
        <v>2039</v>
      </c>
      <c r="F16" s="234" t="s">
        <v>119</v>
      </c>
      <c r="G16" s="72" t="s">
        <v>2037</v>
      </c>
      <c r="H16" s="72" t="s">
        <v>753</v>
      </c>
      <c r="I16" s="262">
        <v>42745</v>
      </c>
      <c r="J16" s="74" t="s">
        <v>417</v>
      </c>
      <c r="K16" s="263" t="s">
        <v>1594</v>
      </c>
      <c r="L16" s="259" t="s">
        <v>2031</v>
      </c>
    </row>
    <row r="17" spans="1:12" s="1" customFormat="1" ht="15" customHeight="1" x14ac:dyDescent="0.3">
      <c r="A17" s="67">
        <f t="shared" si="0"/>
        <v>11</v>
      </c>
      <c r="B17" s="68" t="s">
        <v>2042</v>
      </c>
      <c r="C17" s="70" t="s">
        <v>1011</v>
      </c>
      <c r="D17" s="234" t="s">
        <v>119</v>
      </c>
      <c r="E17" s="72" t="s">
        <v>2037</v>
      </c>
      <c r="F17" s="234" t="s">
        <v>119</v>
      </c>
      <c r="G17" s="72" t="s">
        <v>2037</v>
      </c>
      <c r="H17" s="72" t="s">
        <v>753</v>
      </c>
      <c r="I17" s="262">
        <v>42745</v>
      </c>
      <c r="J17" s="74" t="s">
        <v>417</v>
      </c>
      <c r="K17" s="263" t="s">
        <v>1594</v>
      </c>
      <c r="L17" s="259" t="s">
        <v>2031</v>
      </c>
    </row>
    <row r="18" spans="1:12" s="1" customFormat="1" ht="28.5" customHeight="1" x14ac:dyDescent="0.3">
      <c r="A18" s="67">
        <f t="shared" si="0"/>
        <v>12</v>
      </c>
      <c r="B18" s="264" t="s">
        <v>2043</v>
      </c>
      <c r="C18" s="71" t="s">
        <v>119</v>
      </c>
      <c r="D18" s="234" t="s">
        <v>119</v>
      </c>
      <c r="E18" s="265" t="s">
        <v>2044</v>
      </c>
      <c r="F18" s="234" t="s">
        <v>119</v>
      </c>
      <c r="G18" s="72" t="s">
        <v>2037</v>
      </c>
      <c r="H18" s="72" t="s">
        <v>753</v>
      </c>
      <c r="I18" s="262">
        <v>42745</v>
      </c>
      <c r="J18" s="74" t="s">
        <v>417</v>
      </c>
      <c r="K18" s="261" t="s">
        <v>2029</v>
      </c>
      <c r="L18" s="259" t="s">
        <v>2045</v>
      </c>
    </row>
    <row r="19" spans="1:12" ht="15" customHeight="1" x14ac:dyDescent="0.3">
      <c r="A19" s="67">
        <f t="shared" si="0"/>
        <v>13</v>
      </c>
      <c r="B19" s="82" t="s">
        <v>2046</v>
      </c>
      <c r="C19" s="72" t="s">
        <v>1011</v>
      </c>
      <c r="D19" s="83">
        <v>65</v>
      </c>
      <c r="E19" s="72" t="s">
        <v>1074</v>
      </c>
      <c r="F19" s="72" t="s">
        <v>2047</v>
      </c>
      <c r="G19" s="72" t="s">
        <v>1056</v>
      </c>
      <c r="H19" s="72" t="s">
        <v>604</v>
      </c>
      <c r="I19" s="262">
        <v>42750</v>
      </c>
      <c r="J19" s="74" t="s">
        <v>115</v>
      </c>
      <c r="K19" s="263" t="s">
        <v>2029</v>
      </c>
      <c r="L19" s="259" t="s">
        <v>2048</v>
      </c>
    </row>
    <row r="20" spans="1:12" ht="21" customHeight="1" x14ac:dyDescent="0.3">
      <c r="A20" s="67">
        <f t="shared" si="0"/>
        <v>14</v>
      </c>
      <c r="B20" s="82" t="s">
        <v>2049</v>
      </c>
      <c r="C20" s="72" t="s">
        <v>1011</v>
      </c>
      <c r="D20" s="83">
        <v>67</v>
      </c>
      <c r="E20" s="72" t="s">
        <v>1326</v>
      </c>
      <c r="F20" s="72" t="s">
        <v>1721</v>
      </c>
      <c r="G20" s="72" t="s">
        <v>939</v>
      </c>
      <c r="H20" s="72" t="s">
        <v>921</v>
      </c>
      <c r="I20" s="262">
        <v>42754</v>
      </c>
      <c r="J20" s="74" t="s">
        <v>115</v>
      </c>
      <c r="K20" s="263" t="s">
        <v>2029</v>
      </c>
      <c r="L20" s="259" t="s">
        <v>2050</v>
      </c>
    </row>
    <row r="21" spans="1:12" ht="15" customHeight="1" x14ac:dyDescent="0.3">
      <c r="A21" s="67">
        <f t="shared" si="0"/>
        <v>15</v>
      </c>
      <c r="B21" s="82" t="s">
        <v>15</v>
      </c>
      <c r="C21" s="72" t="s">
        <v>1011</v>
      </c>
      <c r="D21" s="83">
        <v>50</v>
      </c>
      <c r="E21" s="72" t="s">
        <v>1885</v>
      </c>
      <c r="F21" s="72" t="s">
        <v>1133</v>
      </c>
      <c r="G21" s="72" t="s">
        <v>838</v>
      </c>
      <c r="H21" s="72" t="s">
        <v>839</v>
      </c>
      <c r="I21" s="262">
        <v>42759</v>
      </c>
      <c r="J21" s="74" t="s">
        <v>417</v>
      </c>
      <c r="K21" s="263" t="s">
        <v>2029</v>
      </c>
      <c r="L21" s="259" t="s">
        <v>2051</v>
      </c>
    </row>
    <row r="22" spans="1:12" ht="15" customHeight="1" x14ac:dyDescent="0.3">
      <c r="A22" s="67">
        <f t="shared" si="0"/>
        <v>16</v>
      </c>
      <c r="B22" s="82" t="s">
        <v>2052</v>
      </c>
      <c r="C22" s="72" t="s">
        <v>1011</v>
      </c>
      <c r="D22" s="83">
        <v>50</v>
      </c>
      <c r="E22" s="72" t="s">
        <v>1885</v>
      </c>
      <c r="F22" s="72" t="s">
        <v>736</v>
      </c>
      <c r="G22" s="72" t="s">
        <v>838</v>
      </c>
      <c r="H22" s="72" t="s">
        <v>839</v>
      </c>
      <c r="I22" s="262">
        <v>42759</v>
      </c>
      <c r="J22" s="74" t="s">
        <v>417</v>
      </c>
      <c r="K22" s="263" t="s">
        <v>2029</v>
      </c>
      <c r="L22" s="259" t="s">
        <v>2053</v>
      </c>
    </row>
    <row r="23" spans="1:12" ht="15" customHeight="1" x14ac:dyDescent="0.3">
      <c r="A23" s="67">
        <f t="shared" si="0"/>
        <v>17</v>
      </c>
      <c r="B23" s="82" t="s">
        <v>2054</v>
      </c>
      <c r="C23" s="72" t="s">
        <v>1011</v>
      </c>
      <c r="D23" s="83"/>
      <c r="E23" s="72" t="s">
        <v>1885</v>
      </c>
      <c r="F23" s="72" t="s">
        <v>2055</v>
      </c>
      <c r="G23" s="72" t="s">
        <v>838</v>
      </c>
      <c r="H23" s="72" t="s">
        <v>839</v>
      </c>
      <c r="I23" s="262">
        <v>42759</v>
      </c>
      <c r="J23" s="74" t="s">
        <v>417</v>
      </c>
      <c r="K23" s="263" t="s">
        <v>2029</v>
      </c>
      <c r="L23" s="259" t="s">
        <v>2056</v>
      </c>
    </row>
    <row r="24" spans="1:12" s="1" customFormat="1" ht="15" customHeight="1" x14ac:dyDescent="0.3">
      <c r="A24" s="67">
        <f t="shared" si="0"/>
        <v>18</v>
      </c>
      <c r="B24" s="68" t="s">
        <v>2057</v>
      </c>
      <c r="C24" s="72" t="s">
        <v>1011</v>
      </c>
      <c r="D24" s="69">
        <v>45</v>
      </c>
      <c r="E24" s="72" t="s">
        <v>1885</v>
      </c>
      <c r="F24" s="72" t="s">
        <v>1976</v>
      </c>
      <c r="G24" s="72" t="s">
        <v>838</v>
      </c>
      <c r="H24" s="72" t="s">
        <v>839</v>
      </c>
      <c r="I24" s="262">
        <v>42759</v>
      </c>
      <c r="J24" s="74" t="s">
        <v>417</v>
      </c>
      <c r="K24" s="263" t="s">
        <v>2029</v>
      </c>
      <c r="L24" s="259" t="s">
        <v>2051</v>
      </c>
    </row>
    <row r="25" spans="1:12" ht="15" customHeight="1" x14ac:dyDescent="0.3">
      <c r="A25" s="67">
        <f t="shared" si="0"/>
        <v>19</v>
      </c>
      <c r="B25" s="68" t="s">
        <v>2058</v>
      </c>
      <c r="C25" s="72" t="s">
        <v>1011</v>
      </c>
      <c r="D25" s="69">
        <v>50</v>
      </c>
      <c r="E25" s="72" t="s">
        <v>1885</v>
      </c>
      <c r="F25" s="72" t="s">
        <v>1976</v>
      </c>
      <c r="G25" s="72" t="s">
        <v>838</v>
      </c>
      <c r="H25" s="72" t="s">
        <v>839</v>
      </c>
      <c r="I25" s="262">
        <v>42759</v>
      </c>
      <c r="J25" s="74" t="s">
        <v>417</v>
      </c>
      <c r="K25" s="263" t="s">
        <v>2029</v>
      </c>
      <c r="L25" s="259" t="s">
        <v>2056</v>
      </c>
    </row>
    <row r="26" spans="1:12" ht="25.5" customHeight="1" x14ac:dyDescent="0.3">
      <c r="A26" s="67">
        <f t="shared" si="0"/>
        <v>20</v>
      </c>
      <c r="B26" s="266" t="s">
        <v>2059</v>
      </c>
      <c r="C26" s="234" t="s">
        <v>119</v>
      </c>
      <c r="D26" s="234" t="s">
        <v>119</v>
      </c>
      <c r="E26" s="72" t="s">
        <v>1885</v>
      </c>
      <c r="F26" s="72" t="s">
        <v>1976</v>
      </c>
      <c r="G26" s="72" t="s">
        <v>838</v>
      </c>
      <c r="H26" s="72" t="s">
        <v>839</v>
      </c>
      <c r="I26" s="262">
        <v>42759</v>
      </c>
      <c r="J26" s="74" t="s">
        <v>417</v>
      </c>
      <c r="K26" s="263" t="s">
        <v>2029</v>
      </c>
      <c r="L26" s="259" t="s">
        <v>2060</v>
      </c>
    </row>
    <row r="27" spans="1:12" ht="23.25" customHeight="1" x14ac:dyDescent="0.3">
      <c r="A27" s="67">
        <f t="shared" si="0"/>
        <v>21</v>
      </c>
      <c r="B27" s="266" t="s">
        <v>2061</v>
      </c>
      <c r="C27" s="234" t="s">
        <v>119</v>
      </c>
      <c r="D27" s="234" t="s">
        <v>119</v>
      </c>
      <c r="E27" s="72" t="s">
        <v>1885</v>
      </c>
      <c r="F27" s="72" t="s">
        <v>1976</v>
      </c>
      <c r="G27" s="72" t="s">
        <v>838</v>
      </c>
      <c r="H27" s="72" t="s">
        <v>839</v>
      </c>
      <c r="I27" s="262">
        <v>42759</v>
      </c>
      <c r="J27" s="74" t="s">
        <v>417</v>
      </c>
      <c r="K27" s="263" t="s">
        <v>2029</v>
      </c>
      <c r="L27" s="259" t="s">
        <v>2062</v>
      </c>
    </row>
    <row r="28" spans="1:12" s="1" customFormat="1" ht="15" customHeight="1" x14ac:dyDescent="0.3">
      <c r="A28" s="67">
        <f t="shared" si="0"/>
        <v>22</v>
      </c>
      <c r="B28" s="68" t="s">
        <v>2063</v>
      </c>
      <c r="C28" s="69" t="s">
        <v>1011</v>
      </c>
      <c r="D28" s="234" t="s">
        <v>119</v>
      </c>
      <c r="E28" s="72" t="s">
        <v>1885</v>
      </c>
      <c r="F28" s="72" t="s">
        <v>1976</v>
      </c>
      <c r="G28" s="72" t="s">
        <v>838</v>
      </c>
      <c r="H28" s="72" t="s">
        <v>839</v>
      </c>
      <c r="I28" s="262">
        <v>42759</v>
      </c>
      <c r="J28" s="74" t="s">
        <v>418</v>
      </c>
      <c r="K28" s="263" t="s">
        <v>2029</v>
      </c>
      <c r="L28" s="259" t="s">
        <v>419</v>
      </c>
    </row>
    <row r="29" spans="1:12" s="1" customFormat="1" ht="15" customHeight="1" x14ac:dyDescent="0.3">
      <c r="A29" s="67">
        <f t="shared" si="0"/>
        <v>23</v>
      </c>
      <c r="B29" s="68" t="s">
        <v>22</v>
      </c>
      <c r="C29" s="69" t="s">
        <v>1011</v>
      </c>
      <c r="D29" s="69">
        <v>32</v>
      </c>
      <c r="E29" s="72" t="s">
        <v>1885</v>
      </c>
      <c r="F29" s="72" t="s">
        <v>2035</v>
      </c>
      <c r="G29" s="72" t="s">
        <v>838</v>
      </c>
      <c r="H29" s="72" t="s">
        <v>839</v>
      </c>
      <c r="I29" s="262">
        <v>42759</v>
      </c>
      <c r="J29" s="74" t="s">
        <v>417</v>
      </c>
      <c r="K29" s="263" t="s">
        <v>2029</v>
      </c>
      <c r="L29" s="259" t="s">
        <v>2051</v>
      </c>
    </row>
    <row r="30" spans="1:12" s="1" customFormat="1" ht="15" customHeight="1" x14ac:dyDescent="0.3">
      <c r="A30" s="67">
        <f t="shared" si="0"/>
        <v>24</v>
      </c>
      <c r="B30" s="68" t="s">
        <v>2064</v>
      </c>
      <c r="C30" s="69" t="s">
        <v>1011</v>
      </c>
      <c r="D30" s="69">
        <v>35</v>
      </c>
      <c r="E30" s="72" t="s">
        <v>1885</v>
      </c>
      <c r="F30" s="72" t="s">
        <v>2035</v>
      </c>
      <c r="G30" s="72" t="s">
        <v>838</v>
      </c>
      <c r="H30" s="72" t="s">
        <v>839</v>
      </c>
      <c r="I30" s="262">
        <v>42759</v>
      </c>
      <c r="J30" s="74" t="s">
        <v>417</v>
      </c>
      <c r="K30" s="263" t="s">
        <v>2029</v>
      </c>
      <c r="L30" s="259" t="s">
        <v>2051</v>
      </c>
    </row>
    <row r="31" spans="1:12" ht="15" customHeight="1" x14ac:dyDescent="0.3">
      <c r="A31" s="67">
        <f t="shared" si="0"/>
        <v>25</v>
      </c>
      <c r="B31" s="68" t="s">
        <v>2065</v>
      </c>
      <c r="C31" s="69" t="s">
        <v>1011</v>
      </c>
      <c r="D31" s="69">
        <v>47</v>
      </c>
      <c r="E31" s="72" t="s">
        <v>1885</v>
      </c>
      <c r="F31" s="72" t="s">
        <v>2035</v>
      </c>
      <c r="G31" s="72" t="s">
        <v>838</v>
      </c>
      <c r="H31" s="72" t="s">
        <v>839</v>
      </c>
      <c r="I31" s="262">
        <v>42759</v>
      </c>
      <c r="J31" s="74" t="s">
        <v>417</v>
      </c>
      <c r="K31" s="263" t="s">
        <v>2029</v>
      </c>
      <c r="L31" s="259" t="s">
        <v>2051</v>
      </c>
    </row>
    <row r="32" spans="1:12" ht="13.5" customHeight="1" x14ac:dyDescent="0.3">
      <c r="A32" s="67">
        <f t="shared" si="0"/>
        <v>26</v>
      </c>
      <c r="B32" s="82" t="s">
        <v>2066</v>
      </c>
      <c r="C32" s="234" t="s">
        <v>119</v>
      </c>
      <c r="D32" s="234" t="s">
        <v>119</v>
      </c>
      <c r="E32" s="72" t="s">
        <v>1885</v>
      </c>
      <c r="F32" s="72" t="s">
        <v>2035</v>
      </c>
      <c r="G32" s="72" t="s">
        <v>838</v>
      </c>
      <c r="H32" s="72" t="s">
        <v>839</v>
      </c>
      <c r="I32" s="262">
        <v>42759</v>
      </c>
      <c r="J32" s="74" t="s">
        <v>417</v>
      </c>
      <c r="K32" s="263" t="s">
        <v>2029</v>
      </c>
      <c r="L32" s="259" t="s">
        <v>2067</v>
      </c>
    </row>
    <row r="33" spans="1:12" ht="13.5" customHeight="1" x14ac:dyDescent="0.3">
      <c r="A33" s="67">
        <f t="shared" si="0"/>
        <v>27</v>
      </c>
      <c r="B33" s="68" t="s">
        <v>2068</v>
      </c>
      <c r="C33" s="69" t="s">
        <v>1011</v>
      </c>
      <c r="D33" s="234">
        <v>50</v>
      </c>
      <c r="E33" s="72" t="s">
        <v>1885</v>
      </c>
      <c r="F33" s="72" t="s">
        <v>1761</v>
      </c>
      <c r="G33" s="72" t="s">
        <v>838</v>
      </c>
      <c r="H33" s="72" t="s">
        <v>839</v>
      </c>
      <c r="I33" s="262">
        <v>42759</v>
      </c>
      <c r="J33" s="74" t="s">
        <v>417</v>
      </c>
      <c r="K33" s="263" t="s">
        <v>2029</v>
      </c>
      <c r="L33" s="259" t="s">
        <v>2069</v>
      </c>
    </row>
    <row r="34" spans="1:12" ht="23.25" customHeight="1" x14ac:dyDescent="0.3">
      <c r="A34" s="67">
        <f t="shared" si="0"/>
        <v>28</v>
      </c>
      <c r="B34" s="68" t="s">
        <v>2070</v>
      </c>
      <c r="C34" s="69" t="s">
        <v>1011</v>
      </c>
      <c r="D34" s="69">
        <v>30</v>
      </c>
      <c r="E34" s="72" t="s">
        <v>825</v>
      </c>
      <c r="F34" s="72" t="s">
        <v>1642</v>
      </c>
      <c r="G34" s="72" t="s">
        <v>838</v>
      </c>
      <c r="H34" s="72" t="s">
        <v>839</v>
      </c>
      <c r="I34" s="262">
        <v>42759</v>
      </c>
      <c r="J34" s="74" t="s">
        <v>417</v>
      </c>
      <c r="K34" s="263" t="s">
        <v>2029</v>
      </c>
      <c r="L34" s="259" t="s">
        <v>2071</v>
      </c>
    </row>
    <row r="35" spans="1:12" ht="13.5" customHeight="1" x14ac:dyDescent="0.3">
      <c r="A35" s="67">
        <f t="shared" si="0"/>
        <v>29</v>
      </c>
      <c r="B35" s="267" t="s">
        <v>2072</v>
      </c>
      <c r="C35" s="234" t="s">
        <v>119</v>
      </c>
      <c r="D35" s="234" t="s">
        <v>119</v>
      </c>
      <c r="E35" s="72" t="s">
        <v>825</v>
      </c>
      <c r="F35" s="72" t="s">
        <v>1642</v>
      </c>
      <c r="G35" s="72" t="s">
        <v>838</v>
      </c>
      <c r="H35" s="72" t="s">
        <v>839</v>
      </c>
      <c r="I35" s="262">
        <v>42759</v>
      </c>
      <c r="J35" s="74" t="s">
        <v>417</v>
      </c>
      <c r="K35" s="263" t="s">
        <v>2029</v>
      </c>
      <c r="L35" s="259" t="s">
        <v>2073</v>
      </c>
    </row>
    <row r="36" spans="1:12" ht="15" customHeight="1" x14ac:dyDescent="0.3">
      <c r="A36" s="67">
        <f t="shared" si="0"/>
        <v>30</v>
      </c>
      <c r="B36" s="68" t="s">
        <v>1349</v>
      </c>
      <c r="C36" s="69" t="s">
        <v>1061</v>
      </c>
      <c r="D36" s="69">
        <v>60</v>
      </c>
      <c r="E36" s="72" t="s">
        <v>2074</v>
      </c>
      <c r="F36" s="72" t="s">
        <v>1695</v>
      </c>
      <c r="G36" s="72" t="s">
        <v>827</v>
      </c>
      <c r="H36" s="72" t="s">
        <v>839</v>
      </c>
      <c r="I36" s="262">
        <v>42759</v>
      </c>
      <c r="J36" s="74" t="s">
        <v>417</v>
      </c>
      <c r="K36" s="263" t="s">
        <v>2029</v>
      </c>
      <c r="L36" s="259" t="s">
        <v>2069</v>
      </c>
    </row>
    <row r="37" spans="1:12" ht="13.5" customHeight="1" x14ac:dyDescent="0.3">
      <c r="A37" s="67">
        <f t="shared" si="0"/>
        <v>31</v>
      </c>
      <c r="B37" s="68" t="s">
        <v>2075</v>
      </c>
      <c r="C37" s="69" t="s">
        <v>1011</v>
      </c>
      <c r="D37" s="69">
        <v>64</v>
      </c>
      <c r="E37" s="72" t="s">
        <v>2074</v>
      </c>
      <c r="F37" s="72" t="s">
        <v>1695</v>
      </c>
      <c r="G37" s="72" t="s">
        <v>827</v>
      </c>
      <c r="H37" s="72" t="s">
        <v>839</v>
      </c>
      <c r="I37" s="262">
        <v>42759</v>
      </c>
      <c r="J37" s="74" t="s">
        <v>417</v>
      </c>
      <c r="K37" s="263" t="s">
        <v>2029</v>
      </c>
      <c r="L37" s="259" t="s">
        <v>2076</v>
      </c>
    </row>
    <row r="38" spans="1:12" ht="13.5" customHeight="1" x14ac:dyDescent="0.3">
      <c r="A38" s="67">
        <f t="shared" si="0"/>
        <v>32</v>
      </c>
      <c r="B38" s="68" t="s">
        <v>2077</v>
      </c>
      <c r="C38" s="69" t="s">
        <v>1011</v>
      </c>
      <c r="D38" s="69">
        <v>50</v>
      </c>
      <c r="E38" s="72" t="s">
        <v>2074</v>
      </c>
      <c r="F38" s="72" t="s">
        <v>1707</v>
      </c>
      <c r="G38" s="72" t="s">
        <v>827</v>
      </c>
      <c r="H38" s="72" t="s">
        <v>839</v>
      </c>
      <c r="I38" s="262">
        <v>42759</v>
      </c>
      <c r="J38" s="74" t="s">
        <v>417</v>
      </c>
      <c r="K38" s="263" t="s">
        <v>2029</v>
      </c>
      <c r="L38" s="259" t="s">
        <v>2069</v>
      </c>
    </row>
    <row r="39" spans="1:12" ht="13.5" customHeight="1" x14ac:dyDescent="0.3">
      <c r="A39" s="67">
        <f t="shared" si="0"/>
        <v>33</v>
      </c>
      <c r="B39" s="68" t="s">
        <v>2078</v>
      </c>
      <c r="C39" s="69" t="s">
        <v>1011</v>
      </c>
      <c r="D39" s="69">
        <v>80</v>
      </c>
      <c r="E39" s="72" t="s">
        <v>2074</v>
      </c>
      <c r="F39" s="72" t="s">
        <v>1707</v>
      </c>
      <c r="G39" s="72" t="s">
        <v>827</v>
      </c>
      <c r="H39" s="72" t="s">
        <v>839</v>
      </c>
      <c r="I39" s="262">
        <v>42759</v>
      </c>
      <c r="J39" s="74" t="s">
        <v>417</v>
      </c>
      <c r="K39" s="263" t="s">
        <v>2029</v>
      </c>
      <c r="L39" s="259" t="s">
        <v>2051</v>
      </c>
    </row>
    <row r="40" spans="1:12" ht="15" customHeight="1" x14ac:dyDescent="0.3">
      <c r="A40" s="67">
        <f t="shared" si="0"/>
        <v>34</v>
      </c>
      <c r="B40" s="68" t="s">
        <v>37</v>
      </c>
      <c r="C40" s="69" t="s">
        <v>1011</v>
      </c>
      <c r="D40" s="69">
        <v>57</v>
      </c>
      <c r="E40" s="72" t="s">
        <v>2074</v>
      </c>
      <c r="F40" s="72" t="s">
        <v>2079</v>
      </c>
      <c r="G40" s="72" t="s">
        <v>827</v>
      </c>
      <c r="H40" s="72" t="s">
        <v>839</v>
      </c>
      <c r="I40" s="262">
        <v>42759</v>
      </c>
      <c r="J40" s="74" t="s">
        <v>417</v>
      </c>
      <c r="K40" s="263" t="s">
        <v>2029</v>
      </c>
      <c r="L40" s="259" t="s">
        <v>2053</v>
      </c>
    </row>
    <row r="41" spans="1:12" ht="13.5" customHeight="1" x14ac:dyDescent="0.3">
      <c r="A41" s="67">
        <f t="shared" si="0"/>
        <v>35</v>
      </c>
      <c r="B41" s="68" t="s">
        <v>2080</v>
      </c>
      <c r="C41" s="69" t="s">
        <v>1011</v>
      </c>
      <c r="D41" s="234" t="s">
        <v>119</v>
      </c>
      <c r="E41" s="72" t="s">
        <v>825</v>
      </c>
      <c r="F41" s="71" t="s">
        <v>2081</v>
      </c>
      <c r="G41" s="72" t="s">
        <v>838</v>
      </c>
      <c r="H41" s="72" t="s">
        <v>839</v>
      </c>
      <c r="I41" s="262">
        <v>42759</v>
      </c>
      <c r="J41" s="74" t="s">
        <v>417</v>
      </c>
      <c r="K41" s="263" t="s">
        <v>2029</v>
      </c>
      <c r="L41" s="259" t="s">
        <v>2082</v>
      </c>
    </row>
    <row r="42" spans="1:12" ht="13.5" customHeight="1" x14ac:dyDescent="0.3">
      <c r="A42" s="67">
        <f t="shared" si="0"/>
        <v>36</v>
      </c>
      <c r="B42" s="68" t="s">
        <v>2083</v>
      </c>
      <c r="C42" s="69" t="s">
        <v>1011</v>
      </c>
      <c r="D42" s="234" t="s">
        <v>119</v>
      </c>
      <c r="E42" s="72" t="s">
        <v>1553</v>
      </c>
      <c r="F42" s="71" t="s">
        <v>119</v>
      </c>
      <c r="G42" s="72" t="s">
        <v>838</v>
      </c>
      <c r="H42" s="72" t="s">
        <v>839</v>
      </c>
      <c r="I42" s="262">
        <v>42759</v>
      </c>
      <c r="J42" s="74" t="s">
        <v>417</v>
      </c>
      <c r="K42" s="263" t="s">
        <v>2029</v>
      </c>
      <c r="L42" s="259" t="s">
        <v>2084</v>
      </c>
    </row>
    <row r="43" spans="1:12" ht="13.5" customHeight="1" x14ac:dyDescent="0.3">
      <c r="A43" s="67">
        <f t="shared" si="0"/>
        <v>37</v>
      </c>
      <c r="B43" s="68" t="s">
        <v>2085</v>
      </c>
      <c r="C43" s="234" t="s">
        <v>119</v>
      </c>
      <c r="D43" s="234" t="s">
        <v>119</v>
      </c>
      <c r="E43" s="72" t="s">
        <v>825</v>
      </c>
      <c r="F43" s="71" t="s">
        <v>119</v>
      </c>
      <c r="G43" s="72" t="s">
        <v>838</v>
      </c>
      <c r="H43" s="72" t="s">
        <v>839</v>
      </c>
      <c r="I43" s="262">
        <v>42759</v>
      </c>
      <c r="J43" s="74" t="s">
        <v>417</v>
      </c>
      <c r="K43" s="263" t="s">
        <v>2029</v>
      </c>
      <c r="L43" s="259" t="s">
        <v>2086</v>
      </c>
    </row>
    <row r="44" spans="1:12" ht="22.5" customHeight="1" x14ac:dyDescent="0.3">
      <c r="A44" s="67">
        <f t="shared" si="0"/>
        <v>38</v>
      </c>
      <c r="B44" s="68" t="s">
        <v>814</v>
      </c>
      <c r="C44" s="69" t="s">
        <v>1011</v>
      </c>
      <c r="D44" s="234" t="s">
        <v>119</v>
      </c>
      <c r="E44" s="72" t="s">
        <v>332</v>
      </c>
      <c r="F44" s="72" t="s">
        <v>2087</v>
      </c>
      <c r="G44" s="72" t="s">
        <v>168</v>
      </c>
      <c r="H44" s="72" t="s">
        <v>839</v>
      </c>
      <c r="I44" s="262" t="s">
        <v>2088</v>
      </c>
      <c r="J44" s="74" t="s">
        <v>417</v>
      </c>
      <c r="K44" s="263" t="s">
        <v>2029</v>
      </c>
      <c r="L44" s="259" t="s">
        <v>2089</v>
      </c>
    </row>
    <row r="45" spans="1:12" ht="13.5" customHeight="1" x14ac:dyDescent="0.3">
      <c r="A45" s="67">
        <f t="shared" si="0"/>
        <v>39</v>
      </c>
      <c r="B45" s="68" t="s">
        <v>2090</v>
      </c>
      <c r="C45" s="69" t="s">
        <v>1011</v>
      </c>
      <c r="D45" s="69">
        <v>58</v>
      </c>
      <c r="E45" s="72" t="s">
        <v>2091</v>
      </c>
      <c r="F45" s="72" t="s">
        <v>1047</v>
      </c>
      <c r="G45" s="72" t="s">
        <v>2092</v>
      </c>
      <c r="H45" s="72" t="s">
        <v>1017</v>
      </c>
      <c r="I45" s="262">
        <v>42759</v>
      </c>
      <c r="J45" s="74" t="s">
        <v>417</v>
      </c>
      <c r="K45" s="263" t="s">
        <v>2029</v>
      </c>
      <c r="L45" s="259" t="s">
        <v>2093</v>
      </c>
    </row>
    <row r="46" spans="1:12" s="1" customFormat="1" ht="13.5" customHeight="1" x14ac:dyDescent="0.3">
      <c r="A46" s="67">
        <f t="shared" si="0"/>
        <v>40</v>
      </c>
      <c r="B46" s="68" t="s">
        <v>2094</v>
      </c>
      <c r="C46" s="69" t="s">
        <v>1011</v>
      </c>
      <c r="D46" s="69">
        <v>50</v>
      </c>
      <c r="E46" s="72" t="s">
        <v>2095</v>
      </c>
      <c r="F46" s="72" t="s">
        <v>1063</v>
      </c>
      <c r="G46" s="72" t="s">
        <v>2092</v>
      </c>
      <c r="H46" s="72" t="s">
        <v>1017</v>
      </c>
      <c r="I46" s="262">
        <v>42759</v>
      </c>
      <c r="J46" s="74" t="s">
        <v>417</v>
      </c>
      <c r="K46" s="263" t="s">
        <v>2029</v>
      </c>
      <c r="L46" s="259" t="s">
        <v>2096</v>
      </c>
    </row>
    <row r="47" spans="1:12" s="1" customFormat="1" ht="13.5" customHeight="1" x14ac:dyDescent="0.3">
      <c r="A47" s="67">
        <f t="shared" si="0"/>
        <v>41</v>
      </c>
      <c r="B47" s="68" t="s">
        <v>2097</v>
      </c>
      <c r="C47" s="69" t="s">
        <v>1011</v>
      </c>
      <c r="D47" s="69">
        <v>35</v>
      </c>
      <c r="E47" s="72" t="s">
        <v>699</v>
      </c>
      <c r="F47" s="86" t="s">
        <v>2098</v>
      </c>
      <c r="G47" s="72" t="s">
        <v>755</v>
      </c>
      <c r="H47" s="72" t="s">
        <v>753</v>
      </c>
      <c r="I47" s="262">
        <v>42759</v>
      </c>
      <c r="J47" s="74" t="s">
        <v>417</v>
      </c>
      <c r="K47" s="263" t="s">
        <v>2029</v>
      </c>
      <c r="L47" s="259" t="s">
        <v>1850</v>
      </c>
    </row>
    <row r="48" spans="1:12" s="1" customFormat="1" ht="13.5" customHeight="1" x14ac:dyDescent="0.3">
      <c r="A48" s="67">
        <f t="shared" si="0"/>
        <v>42</v>
      </c>
      <c r="B48" s="68" t="s">
        <v>2099</v>
      </c>
      <c r="C48" s="69" t="s">
        <v>1011</v>
      </c>
      <c r="D48" s="69">
        <v>75</v>
      </c>
      <c r="E48" s="72" t="s">
        <v>699</v>
      </c>
      <c r="F48" s="86" t="s">
        <v>2100</v>
      </c>
      <c r="G48" s="72" t="s">
        <v>755</v>
      </c>
      <c r="H48" s="72" t="s">
        <v>753</v>
      </c>
      <c r="I48" s="262">
        <v>42759</v>
      </c>
      <c r="J48" s="74" t="s">
        <v>417</v>
      </c>
      <c r="K48" s="263" t="s">
        <v>2029</v>
      </c>
      <c r="L48" s="259" t="s">
        <v>1847</v>
      </c>
    </row>
    <row r="49" spans="1:12" s="1" customFormat="1" ht="13.5" customHeight="1" x14ac:dyDescent="0.3">
      <c r="A49" s="67">
        <f t="shared" si="0"/>
        <v>43</v>
      </c>
      <c r="B49" s="68" t="s">
        <v>1022</v>
      </c>
      <c r="C49" s="69" t="s">
        <v>1011</v>
      </c>
      <c r="D49" s="69">
        <v>38</v>
      </c>
      <c r="E49" s="72" t="s">
        <v>443</v>
      </c>
      <c r="F49" s="86" t="s">
        <v>1044</v>
      </c>
      <c r="G49" s="72" t="s">
        <v>506</v>
      </c>
      <c r="H49" s="72" t="s">
        <v>484</v>
      </c>
      <c r="I49" s="262">
        <v>41663</v>
      </c>
      <c r="J49" s="74" t="s">
        <v>115</v>
      </c>
      <c r="K49" s="263" t="s">
        <v>2029</v>
      </c>
      <c r="L49" s="259" t="s">
        <v>2050</v>
      </c>
    </row>
    <row r="50" spans="1:12" s="1" customFormat="1" ht="13.5" customHeight="1" x14ac:dyDescent="0.3">
      <c r="A50" s="67">
        <f t="shared" si="0"/>
        <v>44</v>
      </c>
      <c r="B50" s="68" t="s">
        <v>2101</v>
      </c>
      <c r="C50" s="69" t="s">
        <v>1011</v>
      </c>
      <c r="D50" s="69">
        <v>35</v>
      </c>
      <c r="E50" s="72" t="s">
        <v>2102</v>
      </c>
      <c r="F50" s="86" t="s">
        <v>1092</v>
      </c>
      <c r="G50" s="72" t="s">
        <v>167</v>
      </c>
      <c r="H50" s="72" t="s">
        <v>921</v>
      </c>
      <c r="I50" s="262">
        <v>42760</v>
      </c>
      <c r="J50" s="74" t="s">
        <v>418</v>
      </c>
      <c r="K50" s="263" t="s">
        <v>2029</v>
      </c>
      <c r="L50" s="259" t="s">
        <v>2067</v>
      </c>
    </row>
    <row r="51" spans="1:12" s="1" customFormat="1" ht="24" customHeight="1" x14ac:dyDescent="0.3">
      <c r="A51" s="67">
        <f t="shared" si="0"/>
        <v>45</v>
      </c>
      <c r="B51" s="268" t="s">
        <v>2103</v>
      </c>
      <c r="C51" s="234" t="s">
        <v>119</v>
      </c>
      <c r="D51" s="234" t="s">
        <v>119</v>
      </c>
      <c r="E51" s="72" t="s">
        <v>335</v>
      </c>
      <c r="F51" s="72" t="s">
        <v>1511</v>
      </c>
      <c r="G51" s="72" t="s">
        <v>381</v>
      </c>
      <c r="H51" s="72" t="s">
        <v>338</v>
      </c>
      <c r="I51" s="262">
        <v>42760</v>
      </c>
      <c r="J51" s="74" t="s">
        <v>418</v>
      </c>
      <c r="K51" s="263" t="s">
        <v>2029</v>
      </c>
      <c r="L51" s="259" t="s">
        <v>2104</v>
      </c>
    </row>
    <row r="52" spans="1:12" s="1" customFormat="1" ht="24" customHeight="1" x14ac:dyDescent="0.3">
      <c r="A52" s="67">
        <v>46</v>
      </c>
      <c r="B52" s="260" t="s">
        <v>2105</v>
      </c>
      <c r="C52" s="234" t="s">
        <v>119</v>
      </c>
      <c r="D52" s="234" t="s">
        <v>119</v>
      </c>
      <c r="E52" s="72" t="s">
        <v>2106</v>
      </c>
      <c r="F52" s="72"/>
      <c r="G52" s="72" t="s">
        <v>381</v>
      </c>
      <c r="H52" s="72" t="s">
        <v>338</v>
      </c>
      <c r="I52" s="262">
        <v>42760</v>
      </c>
      <c r="J52" s="74" t="s">
        <v>418</v>
      </c>
      <c r="K52" s="263" t="s">
        <v>2029</v>
      </c>
      <c r="L52" s="259" t="s">
        <v>2104</v>
      </c>
    </row>
    <row r="53" spans="1:12" s="1" customFormat="1" ht="13.5" customHeight="1" x14ac:dyDescent="0.3">
      <c r="A53" s="67">
        <f t="shared" si="0"/>
        <v>47</v>
      </c>
      <c r="B53" s="68" t="s">
        <v>2107</v>
      </c>
      <c r="C53" s="69" t="s">
        <v>1011</v>
      </c>
      <c r="D53" s="69">
        <v>52</v>
      </c>
      <c r="E53" s="72" t="s">
        <v>2108</v>
      </c>
      <c r="F53" s="72" t="s">
        <v>461</v>
      </c>
      <c r="G53" s="72" t="s">
        <v>2109</v>
      </c>
      <c r="H53" s="72" t="s">
        <v>468</v>
      </c>
      <c r="I53" s="262">
        <v>42760</v>
      </c>
      <c r="J53" s="74" t="s">
        <v>417</v>
      </c>
      <c r="K53" s="263" t="s">
        <v>2029</v>
      </c>
      <c r="L53" s="259" t="s">
        <v>2110</v>
      </c>
    </row>
    <row r="54" spans="1:12" s="1" customFormat="1" ht="13.5" customHeight="1" x14ac:dyDescent="0.3">
      <c r="A54" s="67">
        <f t="shared" si="0"/>
        <v>48</v>
      </c>
      <c r="B54" s="82" t="s">
        <v>2111</v>
      </c>
      <c r="C54" s="234" t="s">
        <v>119</v>
      </c>
      <c r="D54" s="234" t="s">
        <v>119</v>
      </c>
      <c r="E54" s="72" t="s">
        <v>320</v>
      </c>
      <c r="F54" s="72" t="s">
        <v>1089</v>
      </c>
      <c r="G54" s="72" t="s">
        <v>382</v>
      </c>
      <c r="H54" s="72" t="s">
        <v>338</v>
      </c>
      <c r="I54" s="262">
        <v>42760</v>
      </c>
      <c r="J54" s="74" t="s">
        <v>418</v>
      </c>
      <c r="K54" s="263" t="s">
        <v>2029</v>
      </c>
      <c r="L54" s="259" t="s">
        <v>1643</v>
      </c>
    </row>
    <row r="55" spans="1:12" s="1" customFormat="1" ht="13.5" customHeight="1" x14ac:dyDescent="0.3">
      <c r="A55" s="67">
        <f t="shared" si="0"/>
        <v>49</v>
      </c>
      <c r="B55" s="68" t="s">
        <v>2112</v>
      </c>
      <c r="C55" s="69" t="s">
        <v>1011</v>
      </c>
      <c r="D55" s="69">
        <v>45</v>
      </c>
      <c r="E55" s="72" t="s">
        <v>2113</v>
      </c>
      <c r="F55" s="72" t="s">
        <v>1830</v>
      </c>
      <c r="G55" s="72" t="s">
        <v>385</v>
      </c>
      <c r="H55" s="72" t="s">
        <v>338</v>
      </c>
      <c r="I55" s="262">
        <v>42760</v>
      </c>
      <c r="J55" s="74" t="s">
        <v>418</v>
      </c>
      <c r="K55" s="263" t="s">
        <v>2029</v>
      </c>
      <c r="L55" s="259" t="s">
        <v>2114</v>
      </c>
    </row>
    <row r="56" spans="1:12" s="1" customFormat="1" ht="13.5" customHeight="1" x14ac:dyDescent="0.3">
      <c r="A56" s="67">
        <f t="shared" si="0"/>
        <v>50</v>
      </c>
      <c r="B56" s="68" t="s">
        <v>2115</v>
      </c>
      <c r="C56" s="69" t="s">
        <v>1011</v>
      </c>
      <c r="D56" s="69">
        <v>50</v>
      </c>
      <c r="E56" s="72" t="s">
        <v>2113</v>
      </c>
      <c r="F56" s="72" t="s">
        <v>1830</v>
      </c>
      <c r="G56" s="72" t="s">
        <v>385</v>
      </c>
      <c r="H56" s="72" t="s">
        <v>338</v>
      </c>
      <c r="I56" s="262">
        <v>42760</v>
      </c>
      <c r="J56" s="74" t="s">
        <v>418</v>
      </c>
      <c r="K56" s="263" t="s">
        <v>2029</v>
      </c>
      <c r="L56" s="259" t="s">
        <v>2116</v>
      </c>
    </row>
    <row r="57" spans="1:12" s="1" customFormat="1" ht="13.5" customHeight="1" x14ac:dyDescent="0.3">
      <c r="A57" s="67">
        <f t="shared" si="0"/>
        <v>51</v>
      </c>
      <c r="B57" s="68" t="s">
        <v>1357</v>
      </c>
      <c r="C57" s="69" t="s">
        <v>1011</v>
      </c>
      <c r="D57" s="69">
        <v>60</v>
      </c>
      <c r="E57" s="72" t="s">
        <v>2113</v>
      </c>
      <c r="F57" s="72" t="s">
        <v>1830</v>
      </c>
      <c r="G57" s="72" t="s">
        <v>385</v>
      </c>
      <c r="H57" s="72" t="s">
        <v>338</v>
      </c>
      <c r="I57" s="262">
        <v>42760</v>
      </c>
      <c r="J57" s="74" t="s">
        <v>418</v>
      </c>
      <c r="K57" s="263" t="s">
        <v>2029</v>
      </c>
      <c r="L57" s="259" t="s">
        <v>2117</v>
      </c>
    </row>
    <row r="58" spans="1:12" s="1" customFormat="1" ht="13.5" customHeight="1" x14ac:dyDescent="0.3">
      <c r="A58" s="67">
        <f t="shared" si="0"/>
        <v>52</v>
      </c>
      <c r="B58" s="68" t="s">
        <v>1899</v>
      </c>
      <c r="C58" s="69" t="s">
        <v>1011</v>
      </c>
      <c r="D58" s="69">
        <v>55</v>
      </c>
      <c r="E58" s="72" t="s">
        <v>1975</v>
      </c>
      <c r="F58" s="72" t="s">
        <v>1976</v>
      </c>
      <c r="G58" s="72" t="s">
        <v>410</v>
      </c>
      <c r="H58" s="72" t="s">
        <v>1017</v>
      </c>
      <c r="I58" s="262">
        <v>42760</v>
      </c>
      <c r="J58" s="74" t="s">
        <v>418</v>
      </c>
      <c r="K58" s="263" t="s">
        <v>2029</v>
      </c>
      <c r="L58" s="259" t="s">
        <v>2116</v>
      </c>
    </row>
    <row r="59" spans="1:12" s="1" customFormat="1" ht="13.5" customHeight="1" x14ac:dyDescent="0.3">
      <c r="A59" s="67">
        <f t="shared" si="0"/>
        <v>53</v>
      </c>
      <c r="B59" s="68" t="s">
        <v>2118</v>
      </c>
      <c r="C59" s="69" t="s">
        <v>1011</v>
      </c>
      <c r="D59" s="69">
        <v>45</v>
      </c>
      <c r="E59" s="72" t="s">
        <v>403</v>
      </c>
      <c r="F59" s="72" t="s">
        <v>1130</v>
      </c>
      <c r="G59" s="72" t="s">
        <v>410</v>
      </c>
      <c r="H59" s="72" t="s">
        <v>1017</v>
      </c>
      <c r="I59" s="269">
        <v>42760</v>
      </c>
      <c r="J59" s="74" t="s">
        <v>418</v>
      </c>
      <c r="K59" s="263" t="s">
        <v>2029</v>
      </c>
      <c r="L59" s="259" t="s">
        <v>2119</v>
      </c>
    </row>
    <row r="60" spans="1:12" s="1" customFormat="1" ht="13.5" customHeight="1" x14ac:dyDescent="0.3">
      <c r="A60" s="67">
        <f t="shared" si="0"/>
        <v>54</v>
      </c>
      <c r="B60" s="68" t="s">
        <v>2120</v>
      </c>
      <c r="C60" s="69" t="s">
        <v>1061</v>
      </c>
      <c r="D60" s="69">
        <v>65</v>
      </c>
      <c r="E60" s="72" t="s">
        <v>2121</v>
      </c>
      <c r="F60" s="72" t="s">
        <v>2122</v>
      </c>
      <c r="G60" s="72" t="s">
        <v>411</v>
      </c>
      <c r="H60" s="72" t="s">
        <v>1017</v>
      </c>
      <c r="I60" s="269">
        <v>42760</v>
      </c>
      <c r="J60" s="74" t="s">
        <v>418</v>
      </c>
      <c r="K60" s="263" t="s">
        <v>2029</v>
      </c>
      <c r="L60" s="259" t="s">
        <v>2116</v>
      </c>
    </row>
    <row r="61" spans="1:12" s="1" customFormat="1" ht="13.5" customHeight="1" x14ac:dyDescent="0.3">
      <c r="A61" s="67">
        <f t="shared" si="0"/>
        <v>55</v>
      </c>
      <c r="B61" s="68" t="s">
        <v>2123</v>
      </c>
      <c r="C61" s="69" t="s">
        <v>1061</v>
      </c>
      <c r="D61" s="234" t="s">
        <v>119</v>
      </c>
      <c r="E61" s="72" t="s">
        <v>2124</v>
      </c>
      <c r="F61" s="234" t="s">
        <v>2125</v>
      </c>
      <c r="G61" s="72" t="s">
        <v>526</v>
      </c>
      <c r="H61" s="72" t="s">
        <v>527</v>
      </c>
      <c r="I61" s="269">
        <v>42763</v>
      </c>
      <c r="J61" s="74" t="s">
        <v>417</v>
      </c>
      <c r="K61" s="263" t="s">
        <v>2029</v>
      </c>
      <c r="L61" s="259" t="s">
        <v>2126</v>
      </c>
    </row>
    <row r="62" spans="1:12" s="1" customFormat="1" ht="13.5" customHeight="1" x14ac:dyDescent="0.3">
      <c r="A62" s="67">
        <f t="shared" si="0"/>
        <v>56</v>
      </c>
      <c r="B62" s="68" t="s">
        <v>2127</v>
      </c>
      <c r="C62" s="69" t="s">
        <v>1061</v>
      </c>
      <c r="D62" s="234" t="s">
        <v>119</v>
      </c>
      <c r="E62" s="72" t="s">
        <v>2124</v>
      </c>
      <c r="F62" s="234" t="s">
        <v>2125</v>
      </c>
      <c r="G62" s="72" t="s">
        <v>526</v>
      </c>
      <c r="H62" s="72" t="s">
        <v>527</v>
      </c>
      <c r="I62" s="269">
        <v>42763</v>
      </c>
      <c r="J62" s="74" t="s">
        <v>417</v>
      </c>
      <c r="K62" s="263" t="s">
        <v>2029</v>
      </c>
      <c r="L62" s="259" t="s">
        <v>2126</v>
      </c>
    </row>
    <row r="63" spans="1:12" s="1" customFormat="1" ht="13.5" customHeight="1" x14ac:dyDescent="0.3">
      <c r="A63" s="67">
        <f t="shared" si="0"/>
        <v>57</v>
      </c>
      <c r="B63" s="68" t="s">
        <v>2128</v>
      </c>
      <c r="C63" s="69" t="s">
        <v>1061</v>
      </c>
      <c r="D63" s="234" t="s">
        <v>119</v>
      </c>
      <c r="E63" s="72" t="s">
        <v>2124</v>
      </c>
      <c r="F63" s="234" t="s">
        <v>2125</v>
      </c>
      <c r="G63" s="72" t="s">
        <v>526</v>
      </c>
      <c r="H63" s="72" t="s">
        <v>527</v>
      </c>
      <c r="I63" s="269">
        <v>42763</v>
      </c>
      <c r="J63" s="74" t="s">
        <v>417</v>
      </c>
      <c r="K63" s="263" t="s">
        <v>2029</v>
      </c>
      <c r="L63" s="259" t="s">
        <v>2126</v>
      </c>
    </row>
    <row r="64" spans="1:12" s="1" customFormat="1" ht="13.5" customHeight="1" x14ac:dyDescent="0.3">
      <c r="A64" s="67">
        <f t="shared" si="0"/>
        <v>58</v>
      </c>
      <c r="B64" s="68" t="s">
        <v>1349</v>
      </c>
      <c r="C64" s="69" t="s">
        <v>1061</v>
      </c>
      <c r="D64" s="234" t="s">
        <v>119</v>
      </c>
      <c r="E64" s="72" t="s">
        <v>2124</v>
      </c>
      <c r="F64" s="234" t="s">
        <v>2125</v>
      </c>
      <c r="G64" s="72" t="s">
        <v>526</v>
      </c>
      <c r="H64" s="72" t="s">
        <v>527</v>
      </c>
      <c r="I64" s="269">
        <v>42763</v>
      </c>
      <c r="J64" s="74" t="s">
        <v>417</v>
      </c>
      <c r="K64" s="263" t="s">
        <v>2029</v>
      </c>
      <c r="L64" s="259" t="s">
        <v>2126</v>
      </c>
    </row>
    <row r="65" spans="1:12" s="1" customFormat="1" ht="13.5" customHeight="1" x14ac:dyDescent="0.3">
      <c r="A65" s="67">
        <f t="shared" si="0"/>
        <v>59</v>
      </c>
      <c r="B65" s="68" t="s">
        <v>2129</v>
      </c>
      <c r="C65" s="69" t="s">
        <v>1061</v>
      </c>
      <c r="D65" s="234" t="s">
        <v>119</v>
      </c>
      <c r="E65" s="72" t="s">
        <v>2124</v>
      </c>
      <c r="F65" s="234" t="s">
        <v>2125</v>
      </c>
      <c r="G65" s="72" t="s">
        <v>526</v>
      </c>
      <c r="H65" s="72" t="s">
        <v>527</v>
      </c>
      <c r="I65" s="269">
        <v>42763</v>
      </c>
      <c r="J65" s="74" t="s">
        <v>417</v>
      </c>
      <c r="K65" s="263" t="s">
        <v>2029</v>
      </c>
      <c r="L65" s="259" t="s">
        <v>2126</v>
      </c>
    </row>
    <row r="66" spans="1:12" s="1" customFormat="1" ht="13.5" customHeight="1" x14ac:dyDescent="0.3">
      <c r="A66" s="67">
        <f t="shared" si="0"/>
        <v>60</v>
      </c>
      <c r="B66" s="68" t="s">
        <v>2130</v>
      </c>
      <c r="C66" s="69" t="s">
        <v>1011</v>
      </c>
      <c r="D66" s="234">
        <v>34</v>
      </c>
      <c r="E66" s="72" t="s">
        <v>2124</v>
      </c>
      <c r="F66" s="234" t="s">
        <v>2125</v>
      </c>
      <c r="G66" s="72" t="s">
        <v>526</v>
      </c>
      <c r="H66" s="72" t="s">
        <v>527</v>
      </c>
      <c r="I66" s="269">
        <v>42763</v>
      </c>
      <c r="J66" s="74" t="s">
        <v>417</v>
      </c>
      <c r="K66" s="263" t="s">
        <v>2029</v>
      </c>
      <c r="L66" s="259" t="s">
        <v>2126</v>
      </c>
    </row>
    <row r="67" spans="1:12" s="1" customFormat="1" ht="15" customHeight="1" x14ac:dyDescent="0.3">
      <c r="A67" s="67">
        <f t="shared" si="0"/>
        <v>61</v>
      </c>
      <c r="B67" s="68" t="s">
        <v>2131</v>
      </c>
      <c r="C67" s="69" t="s">
        <v>1061</v>
      </c>
      <c r="D67" s="69">
        <v>4</v>
      </c>
      <c r="E67" s="72" t="s">
        <v>2124</v>
      </c>
      <c r="F67" s="234" t="s">
        <v>2125</v>
      </c>
      <c r="G67" s="72" t="s">
        <v>526</v>
      </c>
      <c r="H67" s="72" t="s">
        <v>527</v>
      </c>
      <c r="I67" s="269">
        <v>42763</v>
      </c>
      <c r="J67" s="74" t="s">
        <v>417</v>
      </c>
      <c r="K67" s="263" t="s">
        <v>2132</v>
      </c>
      <c r="L67" s="259" t="s">
        <v>2133</v>
      </c>
    </row>
    <row r="68" spans="1:12" s="1" customFormat="1" ht="34.5" customHeight="1" x14ac:dyDescent="0.3">
      <c r="A68" s="67">
        <f t="shared" si="0"/>
        <v>62</v>
      </c>
      <c r="B68" s="68" t="s">
        <v>2134</v>
      </c>
      <c r="C68" s="234" t="s">
        <v>119</v>
      </c>
      <c r="D68" s="234" t="s">
        <v>119</v>
      </c>
      <c r="E68" s="270" t="s">
        <v>2135</v>
      </c>
      <c r="F68" s="234" t="s">
        <v>2125</v>
      </c>
      <c r="G68" s="71" t="s">
        <v>119</v>
      </c>
      <c r="H68" s="72" t="s">
        <v>468</v>
      </c>
      <c r="I68" s="269">
        <v>42764</v>
      </c>
      <c r="J68" s="74" t="s">
        <v>417</v>
      </c>
      <c r="K68" s="263" t="s">
        <v>2029</v>
      </c>
      <c r="L68" s="259" t="s">
        <v>2067</v>
      </c>
    </row>
    <row r="69" spans="1:12" s="1" customFormat="1" ht="13.5" customHeight="1" x14ac:dyDescent="0.3">
      <c r="A69" s="67">
        <f t="shared" si="0"/>
        <v>63</v>
      </c>
      <c r="B69" s="68" t="s">
        <v>2136</v>
      </c>
      <c r="C69" s="69" t="s">
        <v>1011</v>
      </c>
      <c r="D69" s="69">
        <v>40</v>
      </c>
      <c r="E69" s="72" t="s">
        <v>342</v>
      </c>
      <c r="F69" s="72" t="s">
        <v>2137</v>
      </c>
      <c r="G69" s="72" t="s">
        <v>378</v>
      </c>
      <c r="H69" s="72" t="s">
        <v>338</v>
      </c>
      <c r="I69" s="269">
        <v>42764</v>
      </c>
      <c r="J69" s="74" t="s">
        <v>417</v>
      </c>
      <c r="K69" s="96" t="s">
        <v>2029</v>
      </c>
      <c r="L69" s="259" t="s">
        <v>2138</v>
      </c>
    </row>
    <row r="70" spans="1:12" ht="13.5" customHeight="1" x14ac:dyDescent="0.3">
      <c r="A70" s="67">
        <f t="shared" si="0"/>
        <v>64</v>
      </c>
      <c r="B70" s="68" t="s">
        <v>2139</v>
      </c>
      <c r="C70" s="69" t="s">
        <v>1011</v>
      </c>
      <c r="D70" s="69">
        <v>31</v>
      </c>
      <c r="E70" s="72" t="s">
        <v>1346</v>
      </c>
      <c r="F70" s="86" t="s">
        <v>2140</v>
      </c>
      <c r="G70" s="72" t="s">
        <v>1016</v>
      </c>
      <c r="H70" s="72" t="s">
        <v>1017</v>
      </c>
      <c r="I70" s="269">
        <v>42764</v>
      </c>
      <c r="J70" s="74" t="s">
        <v>417</v>
      </c>
      <c r="K70" s="263" t="s">
        <v>2029</v>
      </c>
      <c r="L70" s="259" t="s">
        <v>2117</v>
      </c>
    </row>
    <row r="71" spans="1:12" ht="13.5" customHeight="1" x14ac:dyDescent="0.3">
      <c r="A71" s="67">
        <f t="shared" si="0"/>
        <v>65</v>
      </c>
      <c r="B71" s="68" t="s">
        <v>2141</v>
      </c>
      <c r="C71" s="69" t="s">
        <v>1011</v>
      </c>
      <c r="D71" s="234" t="s">
        <v>119</v>
      </c>
      <c r="E71" s="72" t="s">
        <v>2142</v>
      </c>
      <c r="F71" s="72" t="s">
        <v>2143</v>
      </c>
      <c r="G71" s="72" t="s">
        <v>410</v>
      </c>
      <c r="H71" s="72" t="s">
        <v>1017</v>
      </c>
      <c r="I71" s="269">
        <v>42764</v>
      </c>
      <c r="J71" s="74" t="s">
        <v>417</v>
      </c>
      <c r="K71" s="263" t="s">
        <v>2029</v>
      </c>
      <c r="L71" s="259" t="s">
        <v>2144</v>
      </c>
    </row>
    <row r="72" spans="1:12" ht="13.5" customHeight="1" x14ac:dyDescent="0.3">
      <c r="A72" s="67">
        <f t="shared" si="0"/>
        <v>66</v>
      </c>
      <c r="B72" s="68" t="s">
        <v>2145</v>
      </c>
      <c r="C72" s="69" t="s">
        <v>1011</v>
      </c>
      <c r="D72" s="69">
        <v>43</v>
      </c>
      <c r="E72" s="72" t="s">
        <v>382</v>
      </c>
      <c r="F72" s="72" t="s">
        <v>1101</v>
      </c>
      <c r="G72" s="72" t="s">
        <v>539</v>
      </c>
      <c r="H72" s="72" t="s">
        <v>538</v>
      </c>
      <c r="I72" s="269">
        <v>42764</v>
      </c>
      <c r="J72" s="74" t="s">
        <v>417</v>
      </c>
      <c r="K72" s="263" t="s">
        <v>2029</v>
      </c>
      <c r="L72" s="259" t="s">
        <v>2146</v>
      </c>
    </row>
    <row r="73" spans="1:12" ht="88.5" customHeight="1" x14ac:dyDescent="0.3">
      <c r="A73" s="67">
        <f t="shared" si="0"/>
        <v>67</v>
      </c>
      <c r="B73" s="271" t="s">
        <v>2147</v>
      </c>
      <c r="C73" s="69" t="s">
        <v>1061</v>
      </c>
      <c r="D73" s="234" t="s">
        <v>119</v>
      </c>
      <c r="E73" s="72" t="s">
        <v>1771</v>
      </c>
      <c r="F73" s="234" t="s">
        <v>2125</v>
      </c>
      <c r="G73" s="72" t="s">
        <v>539</v>
      </c>
      <c r="H73" s="72" t="s">
        <v>538</v>
      </c>
      <c r="I73" s="269">
        <v>42764</v>
      </c>
      <c r="J73" s="74" t="s">
        <v>417</v>
      </c>
      <c r="K73" s="263" t="s">
        <v>2029</v>
      </c>
      <c r="L73" s="259" t="s">
        <v>2148</v>
      </c>
    </row>
    <row r="74" spans="1:12" ht="13.5" customHeight="1" x14ac:dyDescent="0.3">
      <c r="A74" s="67">
        <f t="shared" ref="A74:A137" si="1">A73+1</f>
        <v>68</v>
      </c>
      <c r="B74" s="68" t="s">
        <v>261</v>
      </c>
      <c r="C74" s="69" t="s">
        <v>1011</v>
      </c>
      <c r="D74" s="69">
        <v>55</v>
      </c>
      <c r="E74" s="72" t="s">
        <v>2149</v>
      </c>
      <c r="F74" s="72" t="s">
        <v>2150</v>
      </c>
      <c r="G74" s="72" t="s">
        <v>776</v>
      </c>
      <c r="H74" s="72" t="s">
        <v>778</v>
      </c>
      <c r="I74" s="269">
        <v>42764</v>
      </c>
      <c r="J74" s="74" t="s">
        <v>417</v>
      </c>
      <c r="K74" s="263" t="s">
        <v>2029</v>
      </c>
      <c r="L74" s="259" t="s">
        <v>2151</v>
      </c>
    </row>
    <row r="75" spans="1:12" ht="13.5" customHeight="1" x14ac:dyDescent="0.3">
      <c r="A75" s="67">
        <f t="shared" si="1"/>
        <v>69</v>
      </c>
      <c r="B75" s="68" t="s">
        <v>2152</v>
      </c>
      <c r="C75" s="69" t="s">
        <v>1061</v>
      </c>
      <c r="D75" s="69">
        <v>72</v>
      </c>
      <c r="E75" s="72" t="s">
        <v>2149</v>
      </c>
      <c r="F75" s="72" t="s">
        <v>2150</v>
      </c>
      <c r="G75" s="72" t="s">
        <v>776</v>
      </c>
      <c r="H75" s="72" t="s">
        <v>778</v>
      </c>
      <c r="I75" s="269">
        <v>42764</v>
      </c>
      <c r="J75" s="74" t="s">
        <v>417</v>
      </c>
      <c r="K75" s="263" t="s">
        <v>2029</v>
      </c>
      <c r="L75" s="259" t="s">
        <v>2146</v>
      </c>
    </row>
    <row r="76" spans="1:12" ht="13.5" customHeight="1" x14ac:dyDescent="0.3">
      <c r="A76" s="67">
        <f t="shared" si="1"/>
        <v>70</v>
      </c>
      <c r="B76" s="68" t="s">
        <v>2153</v>
      </c>
      <c r="C76" s="69" t="s">
        <v>1011</v>
      </c>
      <c r="D76" s="69">
        <v>48</v>
      </c>
      <c r="E76" s="72" t="s">
        <v>1853</v>
      </c>
      <c r="F76" s="72" t="s">
        <v>1705</v>
      </c>
      <c r="G76" s="72" t="s">
        <v>771</v>
      </c>
      <c r="H76" s="72" t="s">
        <v>778</v>
      </c>
      <c r="I76" s="269">
        <v>42764</v>
      </c>
      <c r="J76" s="74" t="s">
        <v>417</v>
      </c>
      <c r="K76" s="263" t="s">
        <v>2029</v>
      </c>
      <c r="L76" s="259" t="s">
        <v>2144</v>
      </c>
    </row>
    <row r="77" spans="1:12" ht="13.5" customHeight="1" x14ac:dyDescent="0.3">
      <c r="A77" s="67">
        <f t="shared" si="1"/>
        <v>71</v>
      </c>
      <c r="B77" s="68" t="s">
        <v>2154</v>
      </c>
      <c r="C77" s="69" t="s">
        <v>1011</v>
      </c>
      <c r="D77" s="69">
        <v>67</v>
      </c>
      <c r="E77" s="72" t="s">
        <v>1738</v>
      </c>
      <c r="F77" s="72" t="s">
        <v>726</v>
      </c>
      <c r="G77" s="72" t="s">
        <v>771</v>
      </c>
      <c r="H77" s="72" t="s">
        <v>778</v>
      </c>
      <c r="I77" s="269">
        <v>42764</v>
      </c>
      <c r="J77" s="74" t="s">
        <v>417</v>
      </c>
      <c r="K77" s="263" t="s">
        <v>2029</v>
      </c>
      <c r="L77" s="259" t="s">
        <v>2146</v>
      </c>
    </row>
    <row r="78" spans="1:12" s="1" customFormat="1" ht="12.75" customHeight="1" x14ac:dyDescent="0.3">
      <c r="A78" s="67">
        <f t="shared" si="1"/>
        <v>72</v>
      </c>
      <c r="B78" s="68" t="s">
        <v>2155</v>
      </c>
      <c r="C78" s="69" t="s">
        <v>1011</v>
      </c>
      <c r="D78" s="234" t="s">
        <v>119</v>
      </c>
      <c r="E78" s="72" t="s">
        <v>771</v>
      </c>
      <c r="F78" s="72" t="s">
        <v>1866</v>
      </c>
      <c r="G78" s="72" t="s">
        <v>771</v>
      </c>
      <c r="H78" s="72" t="s">
        <v>778</v>
      </c>
      <c r="I78" s="269">
        <v>42764</v>
      </c>
      <c r="J78" s="74" t="s">
        <v>417</v>
      </c>
      <c r="K78" s="263" t="s">
        <v>2029</v>
      </c>
      <c r="L78" s="259" t="s">
        <v>2146</v>
      </c>
    </row>
    <row r="79" spans="1:12" s="1" customFormat="1" ht="13.5" customHeight="1" x14ac:dyDescent="0.3">
      <c r="A79" s="67">
        <f t="shared" si="1"/>
        <v>73</v>
      </c>
      <c r="B79" s="68" t="s">
        <v>2134</v>
      </c>
      <c r="C79" s="234" t="s">
        <v>119</v>
      </c>
      <c r="D79" s="234" t="s">
        <v>119</v>
      </c>
      <c r="E79" s="72" t="s">
        <v>2156</v>
      </c>
      <c r="F79" s="72" t="s">
        <v>2157</v>
      </c>
      <c r="G79" s="72" t="s">
        <v>2037</v>
      </c>
      <c r="H79" s="72" t="s">
        <v>753</v>
      </c>
      <c r="I79" s="262">
        <v>42767</v>
      </c>
      <c r="J79" s="74" t="s">
        <v>418</v>
      </c>
      <c r="K79" s="263" t="s">
        <v>2029</v>
      </c>
      <c r="L79" s="259" t="s">
        <v>2158</v>
      </c>
    </row>
    <row r="80" spans="1:12" s="1" customFormat="1" ht="13.5" customHeight="1" x14ac:dyDescent="0.3">
      <c r="A80" s="67">
        <f t="shared" si="1"/>
        <v>74</v>
      </c>
      <c r="B80" s="68" t="s">
        <v>66</v>
      </c>
      <c r="C80" s="69" t="s">
        <v>1011</v>
      </c>
      <c r="D80" s="69">
        <v>80</v>
      </c>
      <c r="E80" s="72" t="s">
        <v>937</v>
      </c>
      <c r="F80" s="72" t="s">
        <v>1072</v>
      </c>
      <c r="G80" s="72" t="s">
        <v>956</v>
      </c>
      <c r="H80" s="72" t="s">
        <v>921</v>
      </c>
      <c r="I80" s="262">
        <v>42767</v>
      </c>
      <c r="J80" s="74" t="s">
        <v>418</v>
      </c>
      <c r="K80" s="263" t="s">
        <v>2029</v>
      </c>
      <c r="L80" s="259" t="s">
        <v>2159</v>
      </c>
    </row>
    <row r="81" spans="1:12" s="1" customFormat="1" ht="13.5" customHeight="1" x14ac:dyDescent="0.3">
      <c r="A81" s="67">
        <f t="shared" si="1"/>
        <v>75</v>
      </c>
      <c r="B81" s="68" t="s">
        <v>1618</v>
      </c>
      <c r="C81" s="69" t="s">
        <v>1011</v>
      </c>
      <c r="D81" s="69">
        <v>42</v>
      </c>
      <c r="E81" s="72" t="s">
        <v>164</v>
      </c>
      <c r="F81" s="233" t="s">
        <v>1101</v>
      </c>
      <c r="G81" s="72" t="s">
        <v>162</v>
      </c>
      <c r="H81" s="72" t="s">
        <v>191</v>
      </c>
      <c r="I81" s="262">
        <v>42767</v>
      </c>
      <c r="J81" s="74" t="s">
        <v>417</v>
      </c>
      <c r="K81" s="263" t="s">
        <v>2029</v>
      </c>
      <c r="L81" s="259" t="s">
        <v>2146</v>
      </c>
    </row>
    <row r="82" spans="1:12" s="1" customFormat="1" ht="13.5" customHeight="1" x14ac:dyDescent="0.3">
      <c r="A82" s="67">
        <f t="shared" si="1"/>
        <v>76</v>
      </c>
      <c r="B82" s="68" t="s">
        <v>2160</v>
      </c>
      <c r="C82" s="69" t="s">
        <v>1011</v>
      </c>
      <c r="D82" s="69">
        <v>55</v>
      </c>
      <c r="E82" s="72" t="s">
        <v>2161</v>
      </c>
      <c r="F82" s="72" t="s">
        <v>1734</v>
      </c>
      <c r="G82" s="72" t="s">
        <v>167</v>
      </c>
      <c r="H82" s="72" t="s">
        <v>921</v>
      </c>
      <c r="I82" s="262">
        <v>42767</v>
      </c>
      <c r="J82" s="74" t="s">
        <v>418</v>
      </c>
      <c r="K82" s="263" t="s">
        <v>2029</v>
      </c>
      <c r="L82" s="259" t="s">
        <v>2159</v>
      </c>
    </row>
    <row r="83" spans="1:12" s="1" customFormat="1" ht="15" customHeight="1" x14ac:dyDescent="0.3">
      <c r="A83" s="67">
        <f t="shared" si="1"/>
        <v>77</v>
      </c>
      <c r="B83" s="68" t="s">
        <v>2134</v>
      </c>
      <c r="C83" s="234" t="s">
        <v>119</v>
      </c>
      <c r="D83" s="234" t="s">
        <v>119</v>
      </c>
      <c r="E83" s="72" t="s">
        <v>2161</v>
      </c>
      <c r="F83" s="72" t="s">
        <v>1734</v>
      </c>
      <c r="G83" s="72" t="s">
        <v>167</v>
      </c>
      <c r="H83" s="72" t="s">
        <v>921</v>
      </c>
      <c r="I83" s="262">
        <v>42767</v>
      </c>
      <c r="J83" s="74" t="s">
        <v>418</v>
      </c>
      <c r="K83" s="263" t="s">
        <v>2029</v>
      </c>
      <c r="L83" s="259" t="s">
        <v>2162</v>
      </c>
    </row>
    <row r="84" spans="1:12" s="1" customFormat="1" ht="23.25" customHeight="1" x14ac:dyDescent="0.3">
      <c r="A84" s="67">
        <f t="shared" si="1"/>
        <v>78</v>
      </c>
      <c r="B84" s="68" t="s">
        <v>2134</v>
      </c>
      <c r="C84" s="234" t="s">
        <v>119</v>
      </c>
      <c r="D84" s="234" t="s">
        <v>119</v>
      </c>
      <c r="E84" s="72" t="s">
        <v>1049</v>
      </c>
      <c r="F84" s="72" t="s">
        <v>1855</v>
      </c>
      <c r="G84" s="72" t="s">
        <v>956</v>
      </c>
      <c r="H84" s="72" t="s">
        <v>921</v>
      </c>
      <c r="I84" s="262">
        <v>42767</v>
      </c>
      <c r="J84" s="74" t="s">
        <v>418</v>
      </c>
      <c r="K84" s="263" t="s">
        <v>2029</v>
      </c>
      <c r="L84" s="259" t="s">
        <v>2163</v>
      </c>
    </row>
    <row r="85" spans="1:12" s="1" customFormat="1" ht="22.5" customHeight="1" x14ac:dyDescent="0.3">
      <c r="A85" s="67">
        <f t="shared" si="1"/>
        <v>79</v>
      </c>
      <c r="B85" s="68" t="s">
        <v>2164</v>
      </c>
      <c r="C85" s="69" t="s">
        <v>1011</v>
      </c>
      <c r="D85" s="69">
        <v>50</v>
      </c>
      <c r="E85" s="72" t="s">
        <v>1975</v>
      </c>
      <c r="F85" s="72" t="s">
        <v>1133</v>
      </c>
      <c r="G85" s="72" t="s">
        <v>410</v>
      </c>
      <c r="H85" s="72" t="s">
        <v>1017</v>
      </c>
      <c r="I85" s="262">
        <v>42767</v>
      </c>
      <c r="J85" s="74" t="s">
        <v>115</v>
      </c>
      <c r="K85" s="263" t="s">
        <v>2029</v>
      </c>
      <c r="L85" s="259" t="s">
        <v>2165</v>
      </c>
    </row>
    <row r="86" spans="1:12" s="1" customFormat="1" ht="13.5" customHeight="1" x14ac:dyDescent="0.3">
      <c r="A86" s="67">
        <f t="shared" si="1"/>
        <v>80</v>
      </c>
      <c r="B86" s="68" t="s">
        <v>668</v>
      </c>
      <c r="C86" s="69" t="s">
        <v>1011</v>
      </c>
      <c r="D86" s="69">
        <v>55</v>
      </c>
      <c r="E86" s="72" t="s">
        <v>2166</v>
      </c>
      <c r="F86" s="72" t="s">
        <v>2150</v>
      </c>
      <c r="G86" s="72" t="s">
        <v>2167</v>
      </c>
      <c r="H86" s="72" t="s">
        <v>338</v>
      </c>
      <c r="I86" s="262">
        <v>42768</v>
      </c>
      <c r="J86" s="74" t="s">
        <v>418</v>
      </c>
      <c r="K86" s="263" t="s">
        <v>2029</v>
      </c>
      <c r="L86" s="259" t="s">
        <v>2119</v>
      </c>
    </row>
    <row r="87" spans="1:12" s="1" customFormat="1" ht="24.75" customHeight="1" x14ac:dyDescent="0.3">
      <c r="A87" s="67">
        <f t="shared" si="1"/>
        <v>81</v>
      </c>
      <c r="B87" s="82" t="s">
        <v>2027</v>
      </c>
      <c r="C87" s="234" t="s">
        <v>119</v>
      </c>
      <c r="D87" s="234" t="s">
        <v>119</v>
      </c>
      <c r="E87" s="72" t="s">
        <v>324</v>
      </c>
      <c r="F87" s="72" t="s">
        <v>2168</v>
      </c>
      <c r="G87" s="72" t="s">
        <v>338</v>
      </c>
      <c r="H87" s="72" t="s">
        <v>338</v>
      </c>
      <c r="I87" s="262">
        <v>42768</v>
      </c>
      <c r="J87" s="74" t="s">
        <v>418</v>
      </c>
      <c r="K87" s="263" t="s">
        <v>2029</v>
      </c>
      <c r="L87" s="259" t="s">
        <v>2169</v>
      </c>
    </row>
    <row r="88" spans="1:12" s="1" customFormat="1" ht="13.5" customHeight="1" x14ac:dyDescent="0.3">
      <c r="A88" s="67">
        <f t="shared" si="1"/>
        <v>82</v>
      </c>
      <c r="B88" s="68" t="s">
        <v>2170</v>
      </c>
      <c r="C88" s="69" t="s">
        <v>1011</v>
      </c>
      <c r="D88" s="234" t="s">
        <v>119</v>
      </c>
      <c r="E88" s="72" t="s">
        <v>106</v>
      </c>
      <c r="F88" s="72" t="s">
        <v>1050</v>
      </c>
      <c r="G88" s="72" t="s">
        <v>96</v>
      </c>
      <c r="H88" s="72" t="s">
        <v>72</v>
      </c>
      <c r="I88" s="262">
        <v>42768</v>
      </c>
      <c r="J88" s="74" t="s">
        <v>418</v>
      </c>
      <c r="K88" s="263" t="s">
        <v>2029</v>
      </c>
      <c r="L88" s="259" t="s">
        <v>2171</v>
      </c>
    </row>
    <row r="89" spans="1:12" s="1" customFormat="1" ht="13.5" customHeight="1" x14ac:dyDescent="0.3">
      <c r="A89" s="67">
        <f t="shared" si="1"/>
        <v>83</v>
      </c>
      <c r="B89" s="68" t="s">
        <v>2172</v>
      </c>
      <c r="C89" s="69" t="s">
        <v>1011</v>
      </c>
      <c r="D89" s="234" t="s">
        <v>119</v>
      </c>
      <c r="E89" s="72" t="s">
        <v>106</v>
      </c>
      <c r="F89" s="72" t="s">
        <v>1050</v>
      </c>
      <c r="G89" s="72" t="s">
        <v>96</v>
      </c>
      <c r="H89" s="72" t="s">
        <v>72</v>
      </c>
      <c r="I89" s="262">
        <v>42768</v>
      </c>
      <c r="J89" s="74" t="s">
        <v>418</v>
      </c>
      <c r="K89" s="263" t="s">
        <v>2029</v>
      </c>
      <c r="L89" s="259" t="s">
        <v>2171</v>
      </c>
    </row>
    <row r="90" spans="1:12" s="1" customFormat="1" ht="13.5" customHeight="1" x14ac:dyDescent="0.3">
      <c r="A90" s="67">
        <f t="shared" si="1"/>
        <v>84</v>
      </c>
      <c r="B90" s="82" t="s">
        <v>2173</v>
      </c>
      <c r="C90" s="234" t="s">
        <v>119</v>
      </c>
      <c r="D90" s="234" t="s">
        <v>119</v>
      </c>
      <c r="E90" s="72" t="s">
        <v>2174</v>
      </c>
      <c r="F90" s="72" t="s">
        <v>1769</v>
      </c>
      <c r="G90" s="72" t="s">
        <v>96</v>
      </c>
      <c r="H90" s="72" t="s">
        <v>72</v>
      </c>
      <c r="I90" s="262">
        <v>42768</v>
      </c>
      <c r="J90" s="74" t="s">
        <v>418</v>
      </c>
      <c r="K90" s="263" t="s">
        <v>2029</v>
      </c>
      <c r="L90" s="259" t="s">
        <v>2175</v>
      </c>
    </row>
    <row r="91" spans="1:12" s="1" customFormat="1" ht="13.5" customHeight="1" x14ac:dyDescent="0.3">
      <c r="A91" s="67">
        <f t="shared" si="1"/>
        <v>85</v>
      </c>
      <c r="B91" s="68" t="s">
        <v>2134</v>
      </c>
      <c r="C91" s="234" t="s">
        <v>119</v>
      </c>
      <c r="D91" s="234" t="s">
        <v>119</v>
      </c>
      <c r="E91" s="72" t="s">
        <v>2174</v>
      </c>
      <c r="F91" s="72" t="s">
        <v>1769</v>
      </c>
      <c r="G91" s="72" t="s">
        <v>96</v>
      </c>
      <c r="H91" s="72" t="s">
        <v>72</v>
      </c>
      <c r="I91" s="262">
        <v>42768</v>
      </c>
      <c r="J91" s="74" t="s">
        <v>418</v>
      </c>
      <c r="K91" s="263" t="s">
        <v>2029</v>
      </c>
      <c r="L91" s="259" t="s">
        <v>2067</v>
      </c>
    </row>
    <row r="92" spans="1:12" s="1" customFormat="1" ht="13.5" customHeight="1" x14ac:dyDescent="0.3">
      <c r="A92" s="67">
        <f t="shared" si="1"/>
        <v>86</v>
      </c>
      <c r="B92" s="68" t="s">
        <v>287</v>
      </c>
      <c r="C92" s="69" t="s">
        <v>1011</v>
      </c>
      <c r="D92" s="69">
        <v>38</v>
      </c>
      <c r="E92" s="72" t="s">
        <v>2176</v>
      </c>
      <c r="F92" s="72" t="s">
        <v>732</v>
      </c>
      <c r="G92" s="72" t="s">
        <v>1980</v>
      </c>
      <c r="H92" s="72" t="s">
        <v>538</v>
      </c>
      <c r="I92" s="262">
        <v>42768</v>
      </c>
      <c r="J92" s="74" t="s">
        <v>417</v>
      </c>
      <c r="K92" s="263" t="s">
        <v>2029</v>
      </c>
      <c r="L92" s="259" t="s">
        <v>1847</v>
      </c>
    </row>
    <row r="93" spans="1:12" s="1" customFormat="1" ht="21.75" customHeight="1" x14ac:dyDescent="0.3">
      <c r="A93" s="67">
        <f t="shared" si="1"/>
        <v>87</v>
      </c>
      <c r="B93" s="68" t="s">
        <v>1708</v>
      </c>
      <c r="C93" s="69" t="s">
        <v>1011</v>
      </c>
      <c r="D93" s="234" t="s">
        <v>119</v>
      </c>
      <c r="E93" s="72" t="s">
        <v>1402</v>
      </c>
      <c r="F93" s="72" t="s">
        <v>2177</v>
      </c>
      <c r="G93" s="72" t="s">
        <v>2178</v>
      </c>
      <c r="H93" s="72" t="s">
        <v>527</v>
      </c>
      <c r="I93" s="262">
        <v>42769</v>
      </c>
      <c r="J93" s="74" t="s">
        <v>417</v>
      </c>
      <c r="K93" s="263" t="s">
        <v>2029</v>
      </c>
      <c r="L93" s="259" t="s">
        <v>2179</v>
      </c>
    </row>
    <row r="94" spans="1:12" s="1" customFormat="1" ht="13.5" customHeight="1" x14ac:dyDescent="0.3">
      <c r="A94" s="67">
        <f t="shared" si="1"/>
        <v>88</v>
      </c>
      <c r="B94" s="68" t="s">
        <v>1322</v>
      </c>
      <c r="C94" s="69" t="s">
        <v>1011</v>
      </c>
      <c r="D94" s="69">
        <v>60</v>
      </c>
      <c r="E94" s="72" t="s">
        <v>2180</v>
      </c>
      <c r="F94" s="72" t="s">
        <v>2181</v>
      </c>
      <c r="G94" s="72" t="s">
        <v>385</v>
      </c>
      <c r="H94" s="72" t="s">
        <v>338</v>
      </c>
      <c r="I94" s="262">
        <v>42769</v>
      </c>
      <c r="J94" s="73" t="s">
        <v>418</v>
      </c>
      <c r="K94" s="263" t="s">
        <v>2029</v>
      </c>
      <c r="L94" s="259" t="s">
        <v>2119</v>
      </c>
    </row>
    <row r="95" spans="1:12" s="1" customFormat="1" ht="13.5" customHeight="1" x14ac:dyDescent="0.3">
      <c r="A95" s="67">
        <f t="shared" si="1"/>
        <v>89</v>
      </c>
      <c r="B95" s="68" t="s">
        <v>2182</v>
      </c>
      <c r="C95" s="69" t="s">
        <v>1011</v>
      </c>
      <c r="D95" s="69">
        <v>42</v>
      </c>
      <c r="E95" s="72" t="s">
        <v>2183</v>
      </c>
      <c r="F95" s="72" t="s">
        <v>1697</v>
      </c>
      <c r="G95" s="72" t="s">
        <v>506</v>
      </c>
      <c r="H95" s="72" t="s">
        <v>484</v>
      </c>
      <c r="I95" s="262">
        <v>42769</v>
      </c>
      <c r="J95" s="74" t="s">
        <v>417</v>
      </c>
      <c r="K95" s="263" t="s">
        <v>2029</v>
      </c>
      <c r="L95" s="259" t="s">
        <v>2184</v>
      </c>
    </row>
    <row r="96" spans="1:12" s="1" customFormat="1" ht="24.75" customHeight="1" x14ac:dyDescent="0.3">
      <c r="A96" s="67">
        <f t="shared" si="1"/>
        <v>90</v>
      </c>
      <c r="B96" s="68" t="s">
        <v>2185</v>
      </c>
      <c r="C96" s="69" t="s">
        <v>1011</v>
      </c>
      <c r="D96" s="69">
        <v>47</v>
      </c>
      <c r="E96" s="72" t="s">
        <v>1853</v>
      </c>
      <c r="F96" s="72" t="s">
        <v>2035</v>
      </c>
      <c r="G96" s="72" t="s">
        <v>771</v>
      </c>
      <c r="H96" s="72" t="s">
        <v>778</v>
      </c>
      <c r="I96" s="262">
        <v>42770</v>
      </c>
      <c r="J96" s="74" t="s">
        <v>115</v>
      </c>
      <c r="K96" s="263" t="s">
        <v>2029</v>
      </c>
      <c r="L96" s="259" t="s">
        <v>2186</v>
      </c>
    </row>
    <row r="97" spans="1:12" s="1" customFormat="1" ht="13.5" customHeight="1" x14ac:dyDescent="0.3">
      <c r="A97" s="67">
        <f t="shared" si="1"/>
        <v>91</v>
      </c>
      <c r="B97" s="68" t="s">
        <v>2187</v>
      </c>
      <c r="C97" s="69" t="s">
        <v>1011</v>
      </c>
      <c r="D97" s="69">
        <v>60</v>
      </c>
      <c r="E97" s="72" t="s">
        <v>188</v>
      </c>
      <c r="F97" s="72" t="s">
        <v>1101</v>
      </c>
      <c r="G97" s="72" t="s">
        <v>188</v>
      </c>
      <c r="H97" s="72" t="s">
        <v>191</v>
      </c>
      <c r="I97" s="262">
        <v>42774</v>
      </c>
      <c r="J97" s="74" t="s">
        <v>958</v>
      </c>
      <c r="K97" s="263" t="s">
        <v>1861</v>
      </c>
      <c r="L97" s="272" t="s">
        <v>119</v>
      </c>
    </row>
    <row r="98" spans="1:12" s="1" customFormat="1" ht="24.75" customHeight="1" x14ac:dyDescent="0.3">
      <c r="A98" s="67">
        <f t="shared" si="1"/>
        <v>92</v>
      </c>
      <c r="B98" s="68" t="s">
        <v>2188</v>
      </c>
      <c r="C98" s="69" t="s">
        <v>1011</v>
      </c>
      <c r="D98" s="234" t="s">
        <v>119</v>
      </c>
      <c r="E98" s="72" t="s">
        <v>2102</v>
      </c>
      <c r="F98" s="72" t="s">
        <v>1092</v>
      </c>
      <c r="G98" s="72" t="s">
        <v>167</v>
      </c>
      <c r="H98" s="72" t="s">
        <v>921</v>
      </c>
      <c r="I98" s="262">
        <v>42774</v>
      </c>
      <c r="J98" s="74" t="s">
        <v>418</v>
      </c>
      <c r="K98" s="263" t="s">
        <v>2029</v>
      </c>
      <c r="L98" s="259" t="s">
        <v>2189</v>
      </c>
    </row>
    <row r="99" spans="1:12" s="1" customFormat="1" ht="24.75" customHeight="1" x14ac:dyDescent="0.3">
      <c r="A99" s="67">
        <f t="shared" si="1"/>
        <v>93</v>
      </c>
      <c r="B99" s="260" t="s">
        <v>2190</v>
      </c>
      <c r="C99" s="234" t="s">
        <v>119</v>
      </c>
      <c r="D99" s="234" t="s">
        <v>119</v>
      </c>
      <c r="E99" s="72" t="s">
        <v>2191</v>
      </c>
      <c r="F99" s="71" t="s">
        <v>2192</v>
      </c>
      <c r="G99" s="72" t="s">
        <v>604</v>
      </c>
      <c r="H99" s="72" t="s">
        <v>604</v>
      </c>
      <c r="I99" s="262">
        <v>42775</v>
      </c>
      <c r="J99" s="74" t="s">
        <v>417</v>
      </c>
      <c r="K99" s="263" t="s">
        <v>2029</v>
      </c>
      <c r="L99" s="259" t="s">
        <v>2193</v>
      </c>
    </row>
    <row r="100" spans="1:12" s="1" customFormat="1" ht="13.5" customHeight="1" x14ac:dyDescent="0.3">
      <c r="A100" s="67">
        <f t="shared" si="1"/>
        <v>94</v>
      </c>
      <c r="B100" s="68" t="s">
        <v>2194</v>
      </c>
      <c r="C100" s="69" t="s">
        <v>1011</v>
      </c>
      <c r="D100" s="234" t="s">
        <v>119</v>
      </c>
      <c r="E100" s="72" t="s">
        <v>2195</v>
      </c>
      <c r="F100" s="72" t="s">
        <v>1642</v>
      </c>
      <c r="G100" s="72" t="s">
        <v>2196</v>
      </c>
      <c r="H100" s="72" t="s">
        <v>778</v>
      </c>
      <c r="I100" s="262">
        <v>42775</v>
      </c>
      <c r="J100" s="74" t="s">
        <v>417</v>
      </c>
      <c r="K100" s="263" t="s">
        <v>2029</v>
      </c>
      <c r="L100" s="259" t="s">
        <v>2197</v>
      </c>
    </row>
    <row r="101" spans="1:12" s="1" customFormat="1" ht="24" customHeight="1" x14ac:dyDescent="0.3">
      <c r="A101" s="67">
        <f t="shared" si="1"/>
        <v>95</v>
      </c>
      <c r="B101" s="68" t="s">
        <v>266</v>
      </c>
      <c r="C101" s="69" t="s">
        <v>1011</v>
      </c>
      <c r="D101" s="234">
        <v>60</v>
      </c>
      <c r="E101" s="72" t="s">
        <v>2198</v>
      </c>
      <c r="F101" s="72" t="s">
        <v>1593</v>
      </c>
      <c r="G101" s="72" t="s">
        <v>1928</v>
      </c>
      <c r="H101" s="72" t="s">
        <v>468</v>
      </c>
      <c r="I101" s="262">
        <v>42775</v>
      </c>
      <c r="J101" s="74" t="s">
        <v>417</v>
      </c>
      <c r="K101" s="263" t="s">
        <v>2029</v>
      </c>
      <c r="L101" s="259" t="s">
        <v>2199</v>
      </c>
    </row>
    <row r="102" spans="1:12" s="1" customFormat="1" ht="13.5" customHeight="1" x14ac:dyDescent="0.3">
      <c r="A102" s="67">
        <f t="shared" si="1"/>
        <v>96</v>
      </c>
      <c r="B102" s="68" t="s">
        <v>2200</v>
      </c>
      <c r="C102" s="69" t="s">
        <v>1011</v>
      </c>
      <c r="D102" s="234" t="s">
        <v>119</v>
      </c>
      <c r="E102" s="72" t="s">
        <v>581</v>
      </c>
      <c r="F102" s="71" t="s">
        <v>2192</v>
      </c>
      <c r="G102" s="72" t="s">
        <v>600</v>
      </c>
      <c r="H102" s="72" t="s">
        <v>604</v>
      </c>
      <c r="I102" s="262">
        <v>42775</v>
      </c>
      <c r="J102" s="74" t="s">
        <v>417</v>
      </c>
      <c r="K102" s="263" t="s">
        <v>2029</v>
      </c>
      <c r="L102" s="259" t="s">
        <v>2146</v>
      </c>
    </row>
    <row r="103" spans="1:12" s="1" customFormat="1" ht="24" customHeight="1" x14ac:dyDescent="0.3">
      <c r="A103" s="67">
        <f t="shared" si="1"/>
        <v>97</v>
      </c>
      <c r="B103" s="260" t="s">
        <v>2201</v>
      </c>
      <c r="C103" s="234" t="s">
        <v>119</v>
      </c>
      <c r="D103" s="234" t="s">
        <v>119</v>
      </c>
      <c r="E103" s="72" t="s">
        <v>585</v>
      </c>
      <c r="F103" s="71" t="s">
        <v>2192</v>
      </c>
      <c r="G103" s="72" t="s">
        <v>600</v>
      </c>
      <c r="H103" s="72" t="s">
        <v>604</v>
      </c>
      <c r="I103" s="262">
        <v>42775</v>
      </c>
      <c r="J103" s="74" t="s">
        <v>417</v>
      </c>
      <c r="K103" s="263" t="s">
        <v>2029</v>
      </c>
      <c r="L103" s="259" t="s">
        <v>2202</v>
      </c>
    </row>
    <row r="104" spans="1:12" s="1" customFormat="1" ht="27" customHeight="1" x14ac:dyDescent="0.3">
      <c r="A104" s="67">
        <f t="shared" si="1"/>
        <v>98</v>
      </c>
      <c r="B104" s="268" t="s">
        <v>2203</v>
      </c>
      <c r="C104" s="234" t="s">
        <v>119</v>
      </c>
      <c r="D104" s="234" t="s">
        <v>119</v>
      </c>
      <c r="E104" s="72" t="s">
        <v>591</v>
      </c>
      <c r="F104" s="71" t="s">
        <v>2192</v>
      </c>
      <c r="G104" s="72" t="s">
        <v>600</v>
      </c>
      <c r="H104" s="72" t="s">
        <v>604</v>
      </c>
      <c r="I104" s="262">
        <v>42775</v>
      </c>
      <c r="J104" s="74" t="s">
        <v>417</v>
      </c>
      <c r="K104" s="263" t="s">
        <v>2029</v>
      </c>
      <c r="L104" s="259" t="s">
        <v>2204</v>
      </c>
    </row>
    <row r="105" spans="1:12" s="1" customFormat="1" ht="13.5" customHeight="1" x14ac:dyDescent="0.3">
      <c r="A105" s="67">
        <f t="shared" si="1"/>
        <v>99</v>
      </c>
      <c r="B105" s="68" t="s">
        <v>642</v>
      </c>
      <c r="C105" s="69" t="s">
        <v>1011</v>
      </c>
      <c r="D105" s="69">
        <v>47</v>
      </c>
      <c r="E105" s="72" t="s">
        <v>1579</v>
      </c>
      <c r="F105" s="72" t="s">
        <v>2205</v>
      </c>
      <c r="G105" s="72" t="s">
        <v>2206</v>
      </c>
      <c r="H105" s="72" t="s">
        <v>839</v>
      </c>
      <c r="I105" s="262">
        <v>42776</v>
      </c>
      <c r="J105" s="74" t="s">
        <v>417</v>
      </c>
      <c r="K105" s="263" t="s">
        <v>2029</v>
      </c>
      <c r="L105" s="259" t="s">
        <v>1850</v>
      </c>
    </row>
    <row r="106" spans="1:12" s="1" customFormat="1" ht="24" customHeight="1" x14ac:dyDescent="0.3">
      <c r="A106" s="67">
        <f t="shared" si="1"/>
        <v>100</v>
      </c>
      <c r="B106" s="68" t="s">
        <v>2207</v>
      </c>
      <c r="C106" s="69" t="s">
        <v>1011</v>
      </c>
      <c r="D106" s="69">
        <v>65</v>
      </c>
      <c r="E106" s="72" t="s">
        <v>2208</v>
      </c>
      <c r="F106" s="72" t="s">
        <v>1072</v>
      </c>
      <c r="G106" s="72" t="s">
        <v>2092</v>
      </c>
      <c r="H106" s="72" t="s">
        <v>1017</v>
      </c>
      <c r="I106" s="262">
        <v>42777</v>
      </c>
      <c r="J106" s="74" t="s">
        <v>418</v>
      </c>
      <c r="K106" s="263" t="s">
        <v>2029</v>
      </c>
      <c r="L106" s="259" t="s">
        <v>2209</v>
      </c>
    </row>
    <row r="107" spans="1:12" s="1" customFormat="1" ht="21" customHeight="1" x14ac:dyDescent="0.3">
      <c r="A107" s="67">
        <f t="shared" si="1"/>
        <v>101</v>
      </c>
      <c r="B107" s="68" t="s">
        <v>41</v>
      </c>
      <c r="C107" s="69" t="s">
        <v>1011</v>
      </c>
      <c r="D107" s="69">
        <v>45</v>
      </c>
      <c r="E107" s="72" t="s">
        <v>2208</v>
      </c>
      <c r="F107" s="72" t="s">
        <v>1072</v>
      </c>
      <c r="G107" s="72" t="s">
        <v>2092</v>
      </c>
      <c r="H107" s="72" t="s">
        <v>1017</v>
      </c>
      <c r="I107" s="262">
        <v>42777</v>
      </c>
      <c r="J107" s="74" t="s">
        <v>418</v>
      </c>
      <c r="K107" s="263" t="s">
        <v>2029</v>
      </c>
      <c r="L107" s="259" t="s">
        <v>2210</v>
      </c>
    </row>
    <row r="108" spans="1:12" s="1" customFormat="1" ht="13.5" customHeight="1" x14ac:dyDescent="0.3">
      <c r="A108" s="67">
        <f t="shared" si="1"/>
        <v>102</v>
      </c>
      <c r="B108" s="68" t="s">
        <v>875</v>
      </c>
      <c r="C108" s="69" t="s">
        <v>1011</v>
      </c>
      <c r="D108" s="69">
        <v>35</v>
      </c>
      <c r="E108" s="72" t="s">
        <v>830</v>
      </c>
      <c r="F108" s="72" t="s">
        <v>1059</v>
      </c>
      <c r="G108" s="72" t="s">
        <v>932</v>
      </c>
      <c r="H108" s="72" t="s">
        <v>921</v>
      </c>
      <c r="I108" s="262">
        <v>42779</v>
      </c>
      <c r="J108" s="74" t="s">
        <v>418</v>
      </c>
      <c r="K108" s="263" t="s">
        <v>2029</v>
      </c>
      <c r="L108" s="259" t="s">
        <v>2211</v>
      </c>
    </row>
    <row r="109" spans="1:12" s="1" customFormat="1" ht="13.5" customHeight="1" x14ac:dyDescent="0.3">
      <c r="A109" s="67">
        <f t="shared" si="1"/>
        <v>103</v>
      </c>
      <c r="B109" s="68" t="s">
        <v>876</v>
      </c>
      <c r="C109" s="69" t="s">
        <v>1011</v>
      </c>
      <c r="D109" s="69">
        <v>60</v>
      </c>
      <c r="E109" s="72" t="s">
        <v>830</v>
      </c>
      <c r="F109" s="72" t="s">
        <v>1059</v>
      </c>
      <c r="G109" s="72" t="s">
        <v>932</v>
      </c>
      <c r="H109" s="72" t="s">
        <v>921</v>
      </c>
      <c r="I109" s="262">
        <v>42779</v>
      </c>
      <c r="J109" s="74" t="s">
        <v>418</v>
      </c>
      <c r="K109" s="263" t="s">
        <v>2029</v>
      </c>
      <c r="L109" s="259" t="s">
        <v>2211</v>
      </c>
    </row>
    <row r="110" spans="1:12" s="1" customFormat="1" ht="13.5" customHeight="1" x14ac:dyDescent="0.3">
      <c r="A110" s="67">
        <f t="shared" si="1"/>
        <v>104</v>
      </c>
      <c r="B110" s="68" t="s">
        <v>2212</v>
      </c>
      <c r="C110" s="69" t="s">
        <v>119</v>
      </c>
      <c r="D110" s="69" t="s">
        <v>119</v>
      </c>
      <c r="E110" s="72" t="s">
        <v>2213</v>
      </c>
      <c r="F110" s="72" t="s">
        <v>1133</v>
      </c>
      <c r="G110" s="72" t="s">
        <v>2214</v>
      </c>
      <c r="H110" s="72" t="s">
        <v>807</v>
      </c>
      <c r="I110" s="262">
        <v>42781</v>
      </c>
      <c r="J110" s="74" t="s">
        <v>417</v>
      </c>
      <c r="K110" s="263" t="s">
        <v>2029</v>
      </c>
      <c r="L110" s="259" t="s">
        <v>2215</v>
      </c>
    </row>
    <row r="111" spans="1:12" s="1" customFormat="1" ht="13.5" customHeight="1" x14ac:dyDescent="0.3">
      <c r="A111" s="67">
        <f t="shared" si="1"/>
        <v>105</v>
      </c>
      <c r="B111" s="68" t="s">
        <v>2216</v>
      </c>
      <c r="C111" s="69" t="s">
        <v>1011</v>
      </c>
      <c r="D111" s="69">
        <v>76</v>
      </c>
      <c r="E111" s="72" t="s">
        <v>2217</v>
      </c>
      <c r="F111" s="72" t="s">
        <v>2218</v>
      </c>
      <c r="G111" s="72" t="s">
        <v>1399</v>
      </c>
      <c r="H111" s="72" t="s">
        <v>1017</v>
      </c>
      <c r="I111" s="262">
        <v>42781</v>
      </c>
      <c r="J111" s="74" t="s">
        <v>2219</v>
      </c>
      <c r="K111" s="96" t="s">
        <v>2029</v>
      </c>
      <c r="L111" s="259" t="s">
        <v>2220</v>
      </c>
    </row>
    <row r="112" spans="1:12" s="1" customFormat="1" ht="13.5" customHeight="1" x14ac:dyDescent="0.3">
      <c r="A112" s="67">
        <f t="shared" si="1"/>
        <v>106</v>
      </c>
      <c r="B112" s="273" t="s">
        <v>2221</v>
      </c>
      <c r="C112" s="274" t="s">
        <v>1011</v>
      </c>
      <c r="D112" s="274">
        <v>40</v>
      </c>
      <c r="E112" s="275" t="s">
        <v>829</v>
      </c>
      <c r="F112" s="275" t="s">
        <v>2222</v>
      </c>
      <c r="G112" s="275" t="s">
        <v>168</v>
      </c>
      <c r="H112" s="275" t="s">
        <v>839</v>
      </c>
      <c r="I112" s="262">
        <v>42781</v>
      </c>
      <c r="J112" s="276" t="s">
        <v>2223</v>
      </c>
      <c r="K112" s="263" t="s">
        <v>2029</v>
      </c>
      <c r="L112" s="259" t="s">
        <v>2224</v>
      </c>
    </row>
    <row r="113" spans="1:12" s="1" customFormat="1" ht="15" customHeight="1" x14ac:dyDescent="0.3">
      <c r="A113" s="67">
        <f t="shared" si="1"/>
        <v>107</v>
      </c>
      <c r="B113" s="68" t="s">
        <v>2225</v>
      </c>
      <c r="C113" s="69" t="s">
        <v>1061</v>
      </c>
      <c r="D113" s="69">
        <v>56</v>
      </c>
      <c r="E113" s="72" t="s">
        <v>167</v>
      </c>
      <c r="F113" s="72" t="s">
        <v>2226</v>
      </c>
      <c r="G113" s="72" t="s">
        <v>167</v>
      </c>
      <c r="H113" s="72" t="s">
        <v>1017</v>
      </c>
      <c r="I113" s="262">
        <v>42783</v>
      </c>
      <c r="J113" s="74" t="s">
        <v>417</v>
      </c>
      <c r="K113" s="263" t="s">
        <v>2132</v>
      </c>
      <c r="L113" s="259" t="s">
        <v>1850</v>
      </c>
    </row>
    <row r="114" spans="1:12" s="1" customFormat="1" ht="15" customHeight="1" x14ac:dyDescent="0.3">
      <c r="A114" s="67">
        <f t="shared" si="1"/>
        <v>108</v>
      </c>
      <c r="B114" s="68" t="s">
        <v>2227</v>
      </c>
      <c r="C114" s="69" t="s">
        <v>1011</v>
      </c>
      <c r="D114" s="69">
        <v>54</v>
      </c>
      <c r="E114" s="72" t="s">
        <v>930</v>
      </c>
      <c r="F114" s="72" t="s">
        <v>1769</v>
      </c>
      <c r="G114" s="72" t="s">
        <v>929</v>
      </c>
      <c r="H114" s="72" t="s">
        <v>921</v>
      </c>
      <c r="I114" s="262">
        <v>42784</v>
      </c>
      <c r="J114" s="74" t="s">
        <v>115</v>
      </c>
      <c r="K114" s="263" t="s">
        <v>2029</v>
      </c>
      <c r="L114" s="259" t="s">
        <v>2228</v>
      </c>
    </row>
    <row r="115" spans="1:12" s="1" customFormat="1" ht="13.5" customHeight="1" x14ac:dyDescent="0.3">
      <c r="A115" s="67">
        <f t="shared" si="1"/>
        <v>109</v>
      </c>
      <c r="B115" s="68" t="s">
        <v>1844</v>
      </c>
      <c r="C115" s="69" t="s">
        <v>1011</v>
      </c>
      <c r="D115" s="69">
        <v>65</v>
      </c>
      <c r="E115" s="72" t="s">
        <v>1958</v>
      </c>
      <c r="F115" s="72" t="s">
        <v>88</v>
      </c>
      <c r="G115" s="72" t="s">
        <v>162</v>
      </c>
      <c r="H115" s="72" t="s">
        <v>191</v>
      </c>
      <c r="I115" s="262">
        <v>42784</v>
      </c>
      <c r="J115" s="74" t="s">
        <v>418</v>
      </c>
      <c r="K115" s="263" t="s">
        <v>2029</v>
      </c>
      <c r="L115" s="259" t="s">
        <v>2229</v>
      </c>
    </row>
    <row r="116" spans="1:12" s="1" customFormat="1" ht="13.5" customHeight="1" x14ac:dyDescent="0.3">
      <c r="A116" s="67">
        <f t="shared" si="1"/>
        <v>110</v>
      </c>
      <c r="B116" s="68" t="s">
        <v>2230</v>
      </c>
      <c r="C116" s="69" t="s">
        <v>1011</v>
      </c>
      <c r="D116" s="69">
        <v>77</v>
      </c>
      <c r="E116" s="72" t="s">
        <v>2001</v>
      </c>
      <c r="F116" s="72" t="s">
        <v>1659</v>
      </c>
      <c r="G116" s="72" t="s">
        <v>89</v>
      </c>
      <c r="H116" s="72" t="s">
        <v>72</v>
      </c>
      <c r="I116" s="262">
        <v>42787</v>
      </c>
      <c r="J116" s="74" t="s">
        <v>418</v>
      </c>
      <c r="K116" s="263" t="s">
        <v>2029</v>
      </c>
      <c r="L116" s="259" t="s">
        <v>2067</v>
      </c>
    </row>
    <row r="117" spans="1:12" s="1" customFormat="1" ht="13.5" customHeight="1" x14ac:dyDescent="0.3">
      <c r="A117" s="67">
        <f t="shared" si="1"/>
        <v>111</v>
      </c>
      <c r="B117" s="273" t="s">
        <v>2231</v>
      </c>
      <c r="C117" s="274" t="s">
        <v>1011</v>
      </c>
      <c r="D117" s="274">
        <v>60</v>
      </c>
      <c r="E117" s="275" t="s">
        <v>2113</v>
      </c>
      <c r="F117" s="275" t="s">
        <v>1085</v>
      </c>
      <c r="G117" s="275" t="s">
        <v>2232</v>
      </c>
      <c r="H117" s="275" t="s">
        <v>338</v>
      </c>
      <c r="I117" s="262">
        <v>42787</v>
      </c>
      <c r="J117" s="276" t="s">
        <v>418</v>
      </c>
      <c r="K117" s="263" t="s">
        <v>2029</v>
      </c>
      <c r="L117" s="259" t="s">
        <v>2233</v>
      </c>
    </row>
    <row r="118" spans="1:12" s="1" customFormat="1" ht="13.5" customHeight="1" x14ac:dyDescent="0.3">
      <c r="A118" s="67">
        <f t="shared" si="1"/>
        <v>112</v>
      </c>
      <c r="B118" s="68" t="s">
        <v>2234</v>
      </c>
      <c r="C118" s="69" t="s">
        <v>1061</v>
      </c>
      <c r="D118" s="69">
        <v>80</v>
      </c>
      <c r="E118" s="72" t="s">
        <v>2235</v>
      </c>
      <c r="F118" s="72" t="s">
        <v>1659</v>
      </c>
      <c r="G118" s="72" t="s">
        <v>383</v>
      </c>
      <c r="H118" s="72" t="s">
        <v>338</v>
      </c>
      <c r="I118" s="262">
        <v>42787</v>
      </c>
      <c r="J118" s="74" t="s">
        <v>418</v>
      </c>
      <c r="K118" s="263" t="s">
        <v>2029</v>
      </c>
      <c r="L118" s="259" t="s">
        <v>2236</v>
      </c>
    </row>
    <row r="119" spans="1:12" s="1" customFormat="1" ht="13.5" customHeight="1" x14ac:dyDescent="0.3">
      <c r="A119" s="67">
        <f t="shared" si="1"/>
        <v>113</v>
      </c>
      <c r="B119" s="68" t="s">
        <v>1357</v>
      </c>
      <c r="C119" s="69" t="s">
        <v>1011</v>
      </c>
      <c r="D119" s="69">
        <v>60</v>
      </c>
      <c r="E119" s="72" t="s">
        <v>2113</v>
      </c>
      <c r="F119" s="72" t="s">
        <v>2181</v>
      </c>
      <c r="G119" s="72" t="s">
        <v>2232</v>
      </c>
      <c r="H119" s="72" t="s">
        <v>338</v>
      </c>
      <c r="I119" s="262">
        <v>42787</v>
      </c>
      <c r="J119" s="74" t="s">
        <v>418</v>
      </c>
      <c r="K119" s="263" t="s">
        <v>2029</v>
      </c>
      <c r="L119" s="259" t="s">
        <v>2237</v>
      </c>
    </row>
    <row r="120" spans="1:12" s="1" customFormat="1" ht="13.5" customHeight="1" x14ac:dyDescent="0.3">
      <c r="A120" s="67">
        <f t="shared" si="1"/>
        <v>114</v>
      </c>
      <c r="B120" s="68" t="s">
        <v>2238</v>
      </c>
      <c r="C120" s="69" t="s">
        <v>1011</v>
      </c>
      <c r="D120" s="69">
        <v>55</v>
      </c>
      <c r="E120" s="72" t="s">
        <v>2113</v>
      </c>
      <c r="F120" s="72" t="s">
        <v>2239</v>
      </c>
      <c r="G120" s="72" t="s">
        <v>2232</v>
      </c>
      <c r="H120" s="72" t="s">
        <v>338</v>
      </c>
      <c r="I120" s="262">
        <v>42787</v>
      </c>
      <c r="J120" s="74" t="s">
        <v>418</v>
      </c>
      <c r="K120" s="263" t="s">
        <v>2029</v>
      </c>
      <c r="L120" s="259" t="s">
        <v>2240</v>
      </c>
    </row>
    <row r="121" spans="1:12" s="1" customFormat="1" ht="15" customHeight="1" x14ac:dyDescent="0.3">
      <c r="A121" s="67">
        <f t="shared" si="1"/>
        <v>115</v>
      </c>
      <c r="B121" s="68" t="s">
        <v>898</v>
      </c>
      <c r="C121" s="69" t="s">
        <v>1011</v>
      </c>
      <c r="D121" s="69">
        <v>48</v>
      </c>
      <c r="E121" s="72" t="s">
        <v>343</v>
      </c>
      <c r="F121" s="72" t="s">
        <v>2241</v>
      </c>
      <c r="G121" s="72" t="s">
        <v>383</v>
      </c>
      <c r="H121" s="72" t="s">
        <v>338</v>
      </c>
      <c r="I121" s="262">
        <v>42787</v>
      </c>
      <c r="J121" s="74" t="s">
        <v>418</v>
      </c>
      <c r="K121" s="263" t="s">
        <v>2029</v>
      </c>
      <c r="L121" s="259" t="s">
        <v>2242</v>
      </c>
    </row>
    <row r="122" spans="1:12" s="1" customFormat="1" ht="15" customHeight="1" x14ac:dyDescent="0.3">
      <c r="A122" s="67">
        <f t="shared" si="1"/>
        <v>116</v>
      </c>
      <c r="B122" s="68" t="s">
        <v>2243</v>
      </c>
      <c r="C122" s="69" t="s">
        <v>1061</v>
      </c>
      <c r="D122" s="69" t="s">
        <v>119</v>
      </c>
      <c r="E122" s="72" t="s">
        <v>2232</v>
      </c>
      <c r="F122" s="72" t="s">
        <v>1130</v>
      </c>
      <c r="G122" s="72" t="s">
        <v>2232</v>
      </c>
      <c r="H122" s="72" t="s">
        <v>338</v>
      </c>
      <c r="I122" s="262">
        <v>42787</v>
      </c>
      <c r="J122" s="74" t="s">
        <v>418</v>
      </c>
      <c r="K122" s="263" t="s">
        <v>2029</v>
      </c>
      <c r="L122" s="259" t="s">
        <v>2244</v>
      </c>
    </row>
    <row r="123" spans="1:12" s="1" customFormat="1" ht="13.5" customHeight="1" x14ac:dyDescent="0.3">
      <c r="A123" s="67">
        <f t="shared" si="1"/>
        <v>117</v>
      </c>
      <c r="B123" s="68" t="s">
        <v>239</v>
      </c>
      <c r="C123" s="69" t="s">
        <v>1011</v>
      </c>
      <c r="D123" s="69">
        <v>50</v>
      </c>
      <c r="E123" s="72" t="s">
        <v>2232</v>
      </c>
      <c r="F123" s="72" t="s">
        <v>1077</v>
      </c>
      <c r="G123" s="72" t="s">
        <v>2232</v>
      </c>
      <c r="H123" s="72" t="s">
        <v>338</v>
      </c>
      <c r="I123" s="262">
        <v>42787</v>
      </c>
      <c r="J123" s="74" t="s">
        <v>418</v>
      </c>
      <c r="K123" s="263" t="s">
        <v>2029</v>
      </c>
      <c r="L123" s="259" t="s">
        <v>2245</v>
      </c>
    </row>
    <row r="124" spans="1:12" s="1" customFormat="1" ht="13.5" customHeight="1" x14ac:dyDescent="0.3">
      <c r="A124" s="67">
        <f t="shared" si="1"/>
        <v>118</v>
      </c>
      <c r="B124" s="68" t="s">
        <v>2246</v>
      </c>
      <c r="C124" s="69" t="s">
        <v>1011</v>
      </c>
      <c r="D124" s="69">
        <v>50</v>
      </c>
      <c r="E124" s="72" t="s">
        <v>2247</v>
      </c>
      <c r="F124" s="72" t="s">
        <v>1047</v>
      </c>
      <c r="G124" s="72" t="s">
        <v>412</v>
      </c>
      <c r="H124" s="72" t="s">
        <v>1017</v>
      </c>
      <c r="I124" s="262">
        <v>42792</v>
      </c>
      <c r="J124" s="74" t="s">
        <v>417</v>
      </c>
      <c r="K124" s="263" t="s">
        <v>2029</v>
      </c>
      <c r="L124" s="259" t="s">
        <v>2248</v>
      </c>
    </row>
    <row r="125" spans="1:12" s="1" customFormat="1" ht="13.5" customHeight="1" x14ac:dyDescent="0.3">
      <c r="A125" s="67">
        <f t="shared" si="1"/>
        <v>119</v>
      </c>
      <c r="B125" s="68" t="s">
        <v>2249</v>
      </c>
      <c r="C125" s="69" t="s">
        <v>1011</v>
      </c>
      <c r="D125" s="69">
        <v>70</v>
      </c>
      <c r="E125" s="72" t="s">
        <v>789</v>
      </c>
      <c r="F125" s="72" t="s">
        <v>1941</v>
      </c>
      <c r="G125" s="72" t="s">
        <v>409</v>
      </c>
      <c r="H125" s="72" t="s">
        <v>1017</v>
      </c>
      <c r="I125" s="262">
        <v>42792</v>
      </c>
      <c r="J125" s="74" t="s">
        <v>417</v>
      </c>
      <c r="K125" s="263" t="s">
        <v>2029</v>
      </c>
      <c r="L125" s="259" t="s">
        <v>2250</v>
      </c>
    </row>
    <row r="126" spans="1:12" s="1" customFormat="1" ht="13.5" customHeight="1" x14ac:dyDescent="0.3">
      <c r="A126" s="67">
        <f t="shared" si="1"/>
        <v>120</v>
      </c>
      <c r="B126" s="68" t="s">
        <v>2251</v>
      </c>
      <c r="C126" s="69" t="s">
        <v>1011</v>
      </c>
      <c r="D126" s="69">
        <v>46</v>
      </c>
      <c r="E126" s="72" t="s">
        <v>1692</v>
      </c>
      <c r="F126" s="72" t="s">
        <v>1936</v>
      </c>
      <c r="G126" s="72" t="s">
        <v>167</v>
      </c>
      <c r="H126" s="72" t="s">
        <v>921</v>
      </c>
      <c r="I126" s="262">
        <v>42794</v>
      </c>
      <c r="J126" s="74" t="s">
        <v>418</v>
      </c>
      <c r="K126" s="263" t="s">
        <v>2029</v>
      </c>
      <c r="L126" s="259" t="s">
        <v>2252</v>
      </c>
    </row>
    <row r="127" spans="1:12" s="1" customFormat="1" ht="15.75" customHeight="1" x14ac:dyDescent="0.3">
      <c r="A127" s="67">
        <f t="shared" si="1"/>
        <v>121</v>
      </c>
      <c r="B127" s="68" t="s">
        <v>873</v>
      </c>
      <c r="C127" s="69" t="s">
        <v>1011</v>
      </c>
      <c r="D127" s="69">
        <v>40</v>
      </c>
      <c r="E127" s="72" t="s">
        <v>1692</v>
      </c>
      <c r="F127" s="72" t="s">
        <v>1053</v>
      </c>
      <c r="G127" s="72" t="s">
        <v>167</v>
      </c>
      <c r="H127" s="72" t="s">
        <v>921</v>
      </c>
      <c r="I127" s="262">
        <v>42822</v>
      </c>
      <c r="J127" s="74" t="s">
        <v>418</v>
      </c>
      <c r="K127" s="263" t="s">
        <v>2029</v>
      </c>
      <c r="L127" s="259" t="s">
        <v>2253</v>
      </c>
    </row>
    <row r="128" spans="1:12" s="1" customFormat="1" ht="15" customHeight="1" x14ac:dyDescent="0.3">
      <c r="A128" s="67">
        <f t="shared" si="1"/>
        <v>122</v>
      </c>
      <c r="B128" s="68" t="s">
        <v>2254</v>
      </c>
      <c r="C128" s="69" t="s">
        <v>1011</v>
      </c>
      <c r="D128" s="69">
        <v>35</v>
      </c>
      <c r="E128" s="72" t="s">
        <v>1692</v>
      </c>
      <c r="F128" s="72" t="s">
        <v>2255</v>
      </c>
      <c r="G128" s="72" t="s">
        <v>167</v>
      </c>
      <c r="H128" s="72" t="s">
        <v>921</v>
      </c>
      <c r="I128" s="262">
        <v>42822</v>
      </c>
      <c r="J128" s="74" t="s">
        <v>418</v>
      </c>
      <c r="K128" s="263" t="s">
        <v>2029</v>
      </c>
      <c r="L128" s="259" t="s">
        <v>2253</v>
      </c>
    </row>
    <row r="129" spans="1:12" s="1" customFormat="1" ht="15" customHeight="1" x14ac:dyDescent="0.3">
      <c r="A129" s="67">
        <f t="shared" si="1"/>
        <v>123</v>
      </c>
      <c r="B129" s="68" t="s">
        <v>2256</v>
      </c>
      <c r="C129" s="69" t="s">
        <v>1061</v>
      </c>
      <c r="D129" s="69">
        <v>60</v>
      </c>
      <c r="E129" s="72" t="s">
        <v>2257</v>
      </c>
      <c r="F129" s="277" t="s">
        <v>461</v>
      </c>
      <c r="G129" s="72" t="s">
        <v>167</v>
      </c>
      <c r="H129" s="72" t="s">
        <v>921</v>
      </c>
      <c r="I129" s="262">
        <v>42796</v>
      </c>
      <c r="J129" s="74" t="s">
        <v>418</v>
      </c>
      <c r="K129" s="263" t="s">
        <v>2029</v>
      </c>
      <c r="L129" s="259" t="s">
        <v>2258</v>
      </c>
    </row>
    <row r="130" spans="1:12" s="1" customFormat="1" ht="15" customHeight="1" x14ac:dyDescent="0.3">
      <c r="A130" s="67">
        <f t="shared" si="1"/>
        <v>124</v>
      </c>
      <c r="B130" s="68" t="s">
        <v>2259</v>
      </c>
      <c r="C130" s="69" t="s">
        <v>1011</v>
      </c>
      <c r="D130" s="69">
        <v>80</v>
      </c>
      <c r="E130" s="72" t="s">
        <v>2260</v>
      </c>
      <c r="F130" s="277" t="s">
        <v>1047</v>
      </c>
      <c r="G130" s="72" t="s">
        <v>189</v>
      </c>
      <c r="H130" s="72" t="s">
        <v>191</v>
      </c>
      <c r="I130" s="262">
        <v>42797</v>
      </c>
      <c r="J130" s="74" t="s">
        <v>418</v>
      </c>
      <c r="K130" s="263" t="s">
        <v>1861</v>
      </c>
      <c r="L130" s="259" t="s">
        <v>2258</v>
      </c>
    </row>
    <row r="131" spans="1:12" s="1" customFormat="1" ht="15" customHeight="1" x14ac:dyDescent="0.3">
      <c r="A131" s="67">
        <f t="shared" si="1"/>
        <v>125</v>
      </c>
      <c r="B131" s="68" t="s">
        <v>1493</v>
      </c>
      <c r="C131" s="69" t="s">
        <v>1061</v>
      </c>
      <c r="D131" s="69">
        <v>75</v>
      </c>
      <c r="E131" s="72" t="s">
        <v>2260</v>
      </c>
      <c r="F131" s="277" t="s">
        <v>994</v>
      </c>
      <c r="G131" s="72" t="s">
        <v>189</v>
      </c>
      <c r="H131" s="72" t="s">
        <v>191</v>
      </c>
      <c r="I131" s="262">
        <v>42797</v>
      </c>
      <c r="J131" s="74" t="s">
        <v>418</v>
      </c>
      <c r="K131" s="263" t="s">
        <v>1861</v>
      </c>
      <c r="L131" s="259" t="s">
        <v>2258</v>
      </c>
    </row>
    <row r="132" spans="1:12" s="1" customFormat="1" ht="15" customHeight="1" x14ac:dyDescent="0.3">
      <c r="A132" s="67">
        <f t="shared" si="1"/>
        <v>126</v>
      </c>
      <c r="B132" s="68" t="s">
        <v>2261</v>
      </c>
      <c r="C132" s="69" t="s">
        <v>119</v>
      </c>
      <c r="D132" s="69" t="s">
        <v>119</v>
      </c>
      <c r="E132" s="72" t="s">
        <v>2108</v>
      </c>
      <c r="F132" s="277" t="s">
        <v>1128</v>
      </c>
      <c r="G132" s="72" t="s">
        <v>447</v>
      </c>
      <c r="H132" s="72" t="s">
        <v>468</v>
      </c>
      <c r="I132" s="262">
        <v>42799</v>
      </c>
      <c r="J132" s="74" t="s">
        <v>417</v>
      </c>
      <c r="K132" s="263" t="s">
        <v>2029</v>
      </c>
      <c r="L132" s="259" t="s">
        <v>2242</v>
      </c>
    </row>
    <row r="133" spans="1:12" s="1" customFormat="1" ht="15" customHeight="1" x14ac:dyDescent="0.3">
      <c r="A133" s="67">
        <f t="shared" si="1"/>
        <v>127</v>
      </c>
      <c r="B133" s="68" t="s">
        <v>2262</v>
      </c>
      <c r="C133" s="69" t="s">
        <v>119</v>
      </c>
      <c r="D133" s="69" t="s">
        <v>119</v>
      </c>
      <c r="E133" s="72" t="s">
        <v>2263</v>
      </c>
      <c r="F133" s="277" t="s">
        <v>1946</v>
      </c>
      <c r="G133" s="72" t="s">
        <v>447</v>
      </c>
      <c r="H133" s="72" t="s">
        <v>468</v>
      </c>
      <c r="I133" s="262">
        <v>42799</v>
      </c>
      <c r="J133" s="74" t="s">
        <v>417</v>
      </c>
      <c r="K133" s="263" t="s">
        <v>2029</v>
      </c>
      <c r="L133" s="259" t="s">
        <v>2242</v>
      </c>
    </row>
    <row r="134" spans="1:12" s="1" customFormat="1" ht="15" customHeight="1" x14ac:dyDescent="0.3">
      <c r="A134" s="67">
        <f t="shared" si="1"/>
        <v>128</v>
      </c>
      <c r="B134" s="68" t="s">
        <v>2262</v>
      </c>
      <c r="C134" s="69" t="s">
        <v>119</v>
      </c>
      <c r="D134" s="69" t="s">
        <v>119</v>
      </c>
      <c r="E134" s="72" t="s">
        <v>2264</v>
      </c>
      <c r="F134" s="72" t="s">
        <v>461</v>
      </c>
      <c r="G134" s="72" t="s">
        <v>447</v>
      </c>
      <c r="H134" s="72" t="s">
        <v>468</v>
      </c>
      <c r="I134" s="262">
        <v>42799</v>
      </c>
      <c r="J134" s="74" t="s">
        <v>417</v>
      </c>
      <c r="K134" s="278" t="s">
        <v>2029</v>
      </c>
      <c r="L134" s="259" t="s">
        <v>2242</v>
      </c>
    </row>
    <row r="135" spans="1:12" s="1" customFormat="1" ht="15" customHeight="1" x14ac:dyDescent="0.3">
      <c r="A135" s="67">
        <f t="shared" si="1"/>
        <v>129</v>
      </c>
      <c r="B135" s="68" t="s">
        <v>2262</v>
      </c>
      <c r="C135" s="69" t="s">
        <v>119</v>
      </c>
      <c r="D135" s="69" t="s">
        <v>119</v>
      </c>
      <c r="E135" s="72" t="s">
        <v>2264</v>
      </c>
      <c r="F135" s="72" t="s">
        <v>1946</v>
      </c>
      <c r="G135" s="72" t="s">
        <v>447</v>
      </c>
      <c r="H135" s="72" t="s">
        <v>468</v>
      </c>
      <c r="I135" s="262">
        <v>42799</v>
      </c>
      <c r="J135" s="74" t="s">
        <v>417</v>
      </c>
      <c r="K135" s="263" t="s">
        <v>2029</v>
      </c>
      <c r="L135" s="259" t="s">
        <v>2242</v>
      </c>
    </row>
    <row r="136" spans="1:12" s="1" customFormat="1" ht="15" customHeight="1" x14ac:dyDescent="0.3">
      <c r="A136" s="67">
        <f t="shared" si="1"/>
        <v>130</v>
      </c>
      <c r="B136" s="68" t="s">
        <v>2265</v>
      </c>
      <c r="C136" s="69" t="s">
        <v>1011</v>
      </c>
      <c r="D136" s="69">
        <v>48</v>
      </c>
      <c r="E136" s="72" t="s">
        <v>403</v>
      </c>
      <c r="F136" s="72" t="s">
        <v>1941</v>
      </c>
      <c r="G136" s="72" t="s">
        <v>410</v>
      </c>
      <c r="H136" s="72" t="s">
        <v>1017</v>
      </c>
      <c r="I136" s="262">
        <v>42801</v>
      </c>
      <c r="J136" s="74" t="s">
        <v>418</v>
      </c>
      <c r="K136" s="278" t="s">
        <v>2029</v>
      </c>
      <c r="L136" s="259" t="s">
        <v>2266</v>
      </c>
    </row>
    <row r="137" spans="1:12" s="1" customFormat="1" ht="15" customHeight="1" x14ac:dyDescent="0.3">
      <c r="A137" s="67">
        <f t="shared" si="1"/>
        <v>131</v>
      </c>
      <c r="B137" s="68" t="s">
        <v>2267</v>
      </c>
      <c r="C137" s="69" t="s">
        <v>1061</v>
      </c>
      <c r="D137" s="69">
        <v>70</v>
      </c>
      <c r="E137" s="72" t="s">
        <v>825</v>
      </c>
      <c r="F137" s="72" t="s">
        <v>1705</v>
      </c>
      <c r="G137" s="72" t="s">
        <v>838</v>
      </c>
      <c r="H137" s="72" t="s">
        <v>839</v>
      </c>
      <c r="I137" s="262">
        <v>42811</v>
      </c>
      <c r="J137" s="223" t="s">
        <v>2268</v>
      </c>
      <c r="K137" s="278" t="s">
        <v>2029</v>
      </c>
      <c r="L137" s="259" t="s">
        <v>2220</v>
      </c>
    </row>
    <row r="138" spans="1:12" s="1" customFormat="1" ht="15" customHeight="1" x14ac:dyDescent="0.3">
      <c r="A138" s="67">
        <f t="shared" ref="A138:A201" si="2">A137+1</f>
        <v>132</v>
      </c>
      <c r="B138" s="68" t="s">
        <v>2269</v>
      </c>
      <c r="C138" s="69" t="s">
        <v>1061</v>
      </c>
      <c r="D138" s="69"/>
      <c r="E138" s="72" t="s">
        <v>2270</v>
      </c>
      <c r="F138" s="72" t="s">
        <v>1055</v>
      </c>
      <c r="G138" s="72" t="s">
        <v>2037</v>
      </c>
      <c r="H138" s="72" t="s">
        <v>753</v>
      </c>
      <c r="I138" s="262">
        <v>42814</v>
      </c>
      <c r="J138" s="223" t="s">
        <v>418</v>
      </c>
      <c r="K138" s="278" t="s">
        <v>2029</v>
      </c>
      <c r="L138" s="259" t="s">
        <v>2271</v>
      </c>
    </row>
    <row r="139" spans="1:12" s="1" customFormat="1" ht="15" customHeight="1" x14ac:dyDescent="0.3">
      <c r="A139" s="67">
        <f t="shared" si="2"/>
        <v>133</v>
      </c>
      <c r="B139" s="68" t="s">
        <v>2057</v>
      </c>
      <c r="C139" s="69" t="s">
        <v>1011</v>
      </c>
      <c r="D139" s="69"/>
      <c r="E139" s="72" t="s">
        <v>2270</v>
      </c>
      <c r="F139" s="72" t="s">
        <v>1055</v>
      </c>
      <c r="G139" s="72" t="s">
        <v>2037</v>
      </c>
      <c r="H139" s="72" t="s">
        <v>753</v>
      </c>
      <c r="I139" s="262">
        <v>42814</v>
      </c>
      <c r="J139" s="223" t="s">
        <v>418</v>
      </c>
      <c r="K139" s="278" t="s">
        <v>2029</v>
      </c>
      <c r="L139" s="259" t="s">
        <v>2271</v>
      </c>
    </row>
    <row r="140" spans="1:12" s="1" customFormat="1" ht="15" customHeight="1" x14ac:dyDescent="0.3">
      <c r="A140" s="67">
        <f t="shared" si="2"/>
        <v>134</v>
      </c>
      <c r="B140" s="68" t="s">
        <v>2272</v>
      </c>
      <c r="C140" s="69" t="s">
        <v>1061</v>
      </c>
      <c r="D140" s="69">
        <v>27</v>
      </c>
      <c r="E140" s="72" t="s">
        <v>2273</v>
      </c>
      <c r="F140" s="71"/>
      <c r="G140" s="72" t="s">
        <v>1980</v>
      </c>
      <c r="H140" s="72" t="s">
        <v>538</v>
      </c>
      <c r="I140" s="262">
        <v>42814</v>
      </c>
      <c r="J140" s="223" t="s">
        <v>2274</v>
      </c>
      <c r="K140" s="278" t="s">
        <v>2029</v>
      </c>
      <c r="L140" s="259" t="s">
        <v>2275</v>
      </c>
    </row>
    <row r="141" spans="1:12" s="1" customFormat="1" ht="15" customHeight="1" x14ac:dyDescent="0.3">
      <c r="A141" s="67">
        <f t="shared" si="2"/>
        <v>135</v>
      </c>
      <c r="B141" s="68" t="s">
        <v>2276</v>
      </c>
      <c r="C141" s="69" t="s">
        <v>1011</v>
      </c>
      <c r="D141" s="69">
        <v>55</v>
      </c>
      <c r="E141" s="72" t="s">
        <v>692</v>
      </c>
      <c r="F141" s="72" t="s">
        <v>2079</v>
      </c>
      <c r="G141" s="72" t="s">
        <v>753</v>
      </c>
      <c r="H141" s="72" t="s">
        <v>753</v>
      </c>
      <c r="I141" s="262">
        <v>42815</v>
      </c>
      <c r="J141" s="223" t="s">
        <v>417</v>
      </c>
      <c r="K141" s="263" t="s">
        <v>2029</v>
      </c>
      <c r="L141" s="259" t="s">
        <v>2220</v>
      </c>
    </row>
    <row r="142" spans="1:12" s="1" customFormat="1" ht="15" customHeight="1" x14ac:dyDescent="0.3">
      <c r="A142" s="67">
        <f t="shared" si="2"/>
        <v>136</v>
      </c>
      <c r="B142" s="68" t="s">
        <v>2277</v>
      </c>
      <c r="C142" s="69" t="s">
        <v>1011</v>
      </c>
      <c r="D142" s="69">
        <v>55</v>
      </c>
      <c r="E142" s="72" t="s">
        <v>692</v>
      </c>
      <c r="F142" s="72" t="s">
        <v>2079</v>
      </c>
      <c r="G142" s="72" t="s">
        <v>753</v>
      </c>
      <c r="H142" s="72" t="s">
        <v>753</v>
      </c>
      <c r="I142" s="262">
        <v>42815</v>
      </c>
      <c r="J142" s="223" t="s">
        <v>417</v>
      </c>
      <c r="K142" s="263" t="s">
        <v>2029</v>
      </c>
      <c r="L142" s="259" t="s">
        <v>2220</v>
      </c>
    </row>
    <row r="143" spans="1:12" s="1" customFormat="1" ht="15" customHeight="1" x14ac:dyDescent="0.3">
      <c r="A143" s="67">
        <f t="shared" si="2"/>
        <v>137</v>
      </c>
      <c r="B143" s="68" t="s">
        <v>2278</v>
      </c>
      <c r="C143" s="69" t="s">
        <v>1011</v>
      </c>
      <c r="D143" s="69">
        <v>45</v>
      </c>
      <c r="E143" s="72" t="s">
        <v>692</v>
      </c>
      <c r="F143" s="72" t="s">
        <v>2079</v>
      </c>
      <c r="G143" s="72" t="s">
        <v>753</v>
      </c>
      <c r="H143" s="72" t="s">
        <v>753</v>
      </c>
      <c r="I143" s="262">
        <v>42815</v>
      </c>
      <c r="J143" s="223" t="s">
        <v>417</v>
      </c>
      <c r="K143" s="263" t="s">
        <v>2029</v>
      </c>
      <c r="L143" s="259" t="s">
        <v>2220</v>
      </c>
    </row>
    <row r="144" spans="1:12" s="1" customFormat="1" ht="15" customHeight="1" x14ac:dyDescent="0.3">
      <c r="A144" s="67">
        <f>A143+1</f>
        <v>138</v>
      </c>
      <c r="B144" s="68" t="s">
        <v>1265</v>
      </c>
      <c r="C144" s="69" t="s">
        <v>1011</v>
      </c>
      <c r="D144" s="69">
        <v>76</v>
      </c>
      <c r="E144" s="72" t="s">
        <v>2191</v>
      </c>
      <c r="F144" s="72" t="s">
        <v>2279</v>
      </c>
      <c r="G144" s="72" t="s">
        <v>604</v>
      </c>
      <c r="H144" s="72" t="s">
        <v>604</v>
      </c>
      <c r="I144" s="262">
        <v>42820</v>
      </c>
      <c r="J144" s="223" t="s">
        <v>418</v>
      </c>
      <c r="K144" s="278" t="s">
        <v>2029</v>
      </c>
      <c r="L144" s="259" t="s">
        <v>2242</v>
      </c>
    </row>
    <row r="145" spans="1:12" s="1" customFormat="1" ht="26.25" customHeight="1" x14ac:dyDescent="0.3">
      <c r="A145" s="67">
        <f t="shared" si="2"/>
        <v>139</v>
      </c>
      <c r="B145" s="260" t="s">
        <v>2280</v>
      </c>
      <c r="C145" s="69" t="s">
        <v>1011</v>
      </c>
      <c r="D145" s="69" t="s">
        <v>2281</v>
      </c>
      <c r="E145" s="72" t="s">
        <v>2282</v>
      </c>
      <c r="F145" s="72" t="s">
        <v>1114</v>
      </c>
      <c r="G145" s="72" t="s">
        <v>167</v>
      </c>
      <c r="H145" s="72" t="s">
        <v>921</v>
      </c>
      <c r="I145" s="262">
        <v>42796</v>
      </c>
      <c r="J145" s="74" t="s">
        <v>2283</v>
      </c>
      <c r="K145" s="278" t="s">
        <v>2284</v>
      </c>
      <c r="L145" s="259" t="s">
        <v>2285</v>
      </c>
    </row>
    <row r="146" spans="1:12" s="1" customFormat="1" ht="14.25" customHeight="1" x14ac:dyDescent="0.3">
      <c r="A146" s="67">
        <f t="shared" si="2"/>
        <v>140</v>
      </c>
      <c r="B146" s="260" t="s">
        <v>2286</v>
      </c>
      <c r="C146" s="69" t="s">
        <v>1061</v>
      </c>
      <c r="D146" s="69">
        <v>18</v>
      </c>
      <c r="E146" s="634" t="s">
        <v>2287</v>
      </c>
      <c r="F146" s="635"/>
      <c r="G146" s="635"/>
      <c r="H146" s="636"/>
      <c r="I146" s="262"/>
      <c r="J146" s="74" t="s">
        <v>2288</v>
      </c>
      <c r="K146" s="278" t="s">
        <v>2132</v>
      </c>
      <c r="L146" s="259" t="s">
        <v>2289</v>
      </c>
    </row>
    <row r="147" spans="1:12" s="1" customFormat="1" ht="15" customHeight="1" x14ac:dyDescent="0.3">
      <c r="A147" s="67">
        <f t="shared" si="2"/>
        <v>141</v>
      </c>
      <c r="B147" s="68" t="s">
        <v>2290</v>
      </c>
      <c r="C147" s="69" t="s">
        <v>1011</v>
      </c>
      <c r="D147" s="69">
        <v>11</v>
      </c>
      <c r="E147" s="72" t="s">
        <v>2291</v>
      </c>
      <c r="F147" s="72" t="s">
        <v>119</v>
      </c>
      <c r="G147" s="72" t="s">
        <v>775</v>
      </c>
      <c r="H147" s="72" t="s">
        <v>778</v>
      </c>
      <c r="I147" s="262">
        <v>42829</v>
      </c>
      <c r="J147" s="74" t="s">
        <v>1877</v>
      </c>
      <c r="K147" s="278" t="s">
        <v>1861</v>
      </c>
      <c r="L147" s="259" t="s">
        <v>2292</v>
      </c>
    </row>
    <row r="148" spans="1:12" s="1" customFormat="1" ht="15" customHeight="1" x14ac:dyDescent="0.3">
      <c r="A148" s="67">
        <f t="shared" si="2"/>
        <v>142</v>
      </c>
      <c r="B148" s="68" t="s">
        <v>288</v>
      </c>
      <c r="C148" s="69" t="s">
        <v>1011</v>
      </c>
      <c r="D148" s="69">
        <v>66</v>
      </c>
      <c r="E148" s="72" t="s">
        <v>1853</v>
      </c>
      <c r="F148" s="72" t="s">
        <v>1044</v>
      </c>
      <c r="G148" s="72" t="s">
        <v>929</v>
      </c>
      <c r="H148" s="72" t="s">
        <v>921</v>
      </c>
      <c r="I148" s="262">
        <v>42830</v>
      </c>
      <c r="J148" s="74" t="s">
        <v>2293</v>
      </c>
      <c r="K148" s="278" t="s">
        <v>2029</v>
      </c>
      <c r="L148" s="259" t="s">
        <v>2220</v>
      </c>
    </row>
    <row r="149" spans="1:12" s="1" customFormat="1" ht="15" customHeight="1" x14ac:dyDescent="0.3">
      <c r="A149" s="67">
        <f t="shared" si="2"/>
        <v>143</v>
      </c>
      <c r="B149" s="68" t="s">
        <v>2294</v>
      </c>
      <c r="C149" s="69" t="s">
        <v>1011</v>
      </c>
      <c r="D149" s="69">
        <v>43</v>
      </c>
      <c r="E149" s="72" t="s">
        <v>2295</v>
      </c>
      <c r="F149" s="72" t="s">
        <v>2143</v>
      </c>
      <c r="G149" s="72" t="s">
        <v>383</v>
      </c>
      <c r="H149" s="72" t="s">
        <v>338</v>
      </c>
      <c r="I149" s="262">
        <v>42830</v>
      </c>
      <c r="J149" s="74" t="s">
        <v>418</v>
      </c>
      <c r="K149" s="278" t="s">
        <v>2029</v>
      </c>
      <c r="L149" s="259" t="s">
        <v>2296</v>
      </c>
    </row>
    <row r="150" spans="1:12" s="1" customFormat="1" ht="15" customHeight="1" x14ac:dyDescent="0.3">
      <c r="A150" s="67">
        <f t="shared" si="2"/>
        <v>144</v>
      </c>
      <c r="B150" s="68" t="s">
        <v>138</v>
      </c>
      <c r="C150" s="69" t="s">
        <v>1011</v>
      </c>
      <c r="D150" s="69">
        <v>49</v>
      </c>
      <c r="E150" s="72" t="s">
        <v>2295</v>
      </c>
      <c r="F150" s="72" t="s">
        <v>1649</v>
      </c>
      <c r="G150" s="72" t="s">
        <v>383</v>
      </c>
      <c r="H150" s="72" t="s">
        <v>338</v>
      </c>
      <c r="I150" s="262">
        <v>42830</v>
      </c>
      <c r="J150" s="74" t="s">
        <v>418</v>
      </c>
      <c r="K150" s="278" t="s">
        <v>2029</v>
      </c>
      <c r="L150" s="259" t="s">
        <v>2297</v>
      </c>
    </row>
    <row r="151" spans="1:12" s="1" customFormat="1" ht="15" customHeight="1" x14ac:dyDescent="0.3">
      <c r="A151" s="67">
        <f t="shared" si="2"/>
        <v>145</v>
      </c>
      <c r="B151" s="68" t="s">
        <v>2298</v>
      </c>
      <c r="C151" s="69" t="s">
        <v>1011</v>
      </c>
      <c r="D151" s="69">
        <v>47</v>
      </c>
      <c r="E151" s="72" t="s">
        <v>382</v>
      </c>
      <c r="F151" s="72" t="s">
        <v>2299</v>
      </c>
      <c r="G151" s="72" t="s">
        <v>939</v>
      </c>
      <c r="H151" s="72" t="s">
        <v>921</v>
      </c>
      <c r="I151" s="262">
        <v>42861</v>
      </c>
      <c r="J151" s="74" t="s">
        <v>418</v>
      </c>
      <c r="K151" s="278" t="s">
        <v>2029</v>
      </c>
      <c r="L151" s="259" t="s">
        <v>2300</v>
      </c>
    </row>
    <row r="152" spans="1:12" s="1" customFormat="1" ht="13.5" customHeight="1" x14ac:dyDescent="0.3">
      <c r="A152" s="67">
        <f t="shared" si="2"/>
        <v>146</v>
      </c>
      <c r="B152" s="68" t="s">
        <v>2301</v>
      </c>
      <c r="C152" s="69" t="s">
        <v>1011</v>
      </c>
      <c r="D152" s="69">
        <v>60</v>
      </c>
      <c r="E152" s="72" t="s">
        <v>1380</v>
      </c>
      <c r="F152" s="72" t="s">
        <v>1734</v>
      </c>
      <c r="G152" s="72" t="s">
        <v>1902</v>
      </c>
      <c r="H152" s="72" t="s">
        <v>778</v>
      </c>
      <c r="I152" s="262">
        <v>42847</v>
      </c>
      <c r="J152" s="74" t="s">
        <v>417</v>
      </c>
      <c r="K152" s="278" t="s">
        <v>2029</v>
      </c>
      <c r="L152" s="259" t="s">
        <v>2302</v>
      </c>
    </row>
    <row r="153" spans="1:12" s="1" customFormat="1" ht="13.5" customHeight="1" x14ac:dyDescent="0.3">
      <c r="A153" s="67">
        <f t="shared" si="2"/>
        <v>147</v>
      </c>
      <c r="B153" s="68" t="s">
        <v>2303</v>
      </c>
      <c r="C153" s="69" t="s">
        <v>1011</v>
      </c>
      <c r="D153" s="69">
        <v>50</v>
      </c>
      <c r="E153" s="72" t="s">
        <v>2304</v>
      </c>
      <c r="F153" s="72" t="s">
        <v>2305</v>
      </c>
      <c r="G153" s="72" t="s">
        <v>338</v>
      </c>
      <c r="H153" s="72" t="s">
        <v>338</v>
      </c>
      <c r="I153" s="262">
        <v>42849</v>
      </c>
      <c r="J153" s="74" t="s">
        <v>418</v>
      </c>
      <c r="K153" s="278" t="s">
        <v>2029</v>
      </c>
      <c r="L153" s="259" t="s">
        <v>2306</v>
      </c>
    </row>
    <row r="154" spans="1:12" s="1" customFormat="1" ht="15" customHeight="1" x14ac:dyDescent="0.3">
      <c r="A154" s="67">
        <f t="shared" si="2"/>
        <v>148</v>
      </c>
      <c r="B154" s="68" t="s">
        <v>2307</v>
      </c>
      <c r="C154" s="69" t="s">
        <v>1011</v>
      </c>
      <c r="D154" s="69">
        <v>60</v>
      </c>
      <c r="E154" s="72" t="s">
        <v>2308</v>
      </c>
      <c r="F154" s="72" t="s">
        <v>2181</v>
      </c>
      <c r="G154" s="72" t="s">
        <v>385</v>
      </c>
      <c r="H154" s="72" t="s">
        <v>338</v>
      </c>
      <c r="I154" s="262">
        <v>42850</v>
      </c>
      <c r="J154" s="74" t="s">
        <v>418</v>
      </c>
      <c r="K154" s="278" t="s">
        <v>2029</v>
      </c>
      <c r="L154" s="259" t="s">
        <v>2309</v>
      </c>
    </row>
    <row r="155" spans="1:12" s="1" customFormat="1" ht="13.5" customHeight="1" x14ac:dyDescent="0.3">
      <c r="A155" s="67">
        <f t="shared" si="2"/>
        <v>149</v>
      </c>
      <c r="B155" s="68" t="s">
        <v>2310</v>
      </c>
      <c r="C155" s="69" t="s">
        <v>1011</v>
      </c>
      <c r="D155" s="69">
        <v>65</v>
      </c>
      <c r="E155" s="72" t="s">
        <v>1759</v>
      </c>
      <c r="F155" s="72" t="s">
        <v>1760</v>
      </c>
      <c r="G155" s="72" t="s">
        <v>98</v>
      </c>
      <c r="H155" s="72" t="s">
        <v>72</v>
      </c>
      <c r="I155" s="625">
        <v>42854</v>
      </c>
      <c r="J155" s="74" t="s">
        <v>418</v>
      </c>
      <c r="K155" s="263" t="s">
        <v>2029</v>
      </c>
      <c r="L155" s="259" t="s">
        <v>2311</v>
      </c>
    </row>
    <row r="156" spans="1:12" s="1" customFormat="1" ht="30.75" customHeight="1" x14ac:dyDescent="0.3">
      <c r="A156" s="67">
        <f t="shared" si="2"/>
        <v>150</v>
      </c>
      <c r="B156" s="68" t="s">
        <v>2312</v>
      </c>
      <c r="C156" s="69" t="s">
        <v>1011</v>
      </c>
      <c r="D156" s="69">
        <v>55</v>
      </c>
      <c r="E156" s="72" t="s">
        <v>90</v>
      </c>
      <c r="F156" s="72" t="s">
        <v>1124</v>
      </c>
      <c r="G156" s="72" t="s">
        <v>89</v>
      </c>
      <c r="H156" s="72" t="s">
        <v>72</v>
      </c>
      <c r="I156" s="626"/>
      <c r="J156" s="74" t="s">
        <v>418</v>
      </c>
      <c r="K156" s="278" t="s">
        <v>2029</v>
      </c>
      <c r="L156" s="628" t="s">
        <v>2313</v>
      </c>
    </row>
    <row r="157" spans="1:12" s="1" customFormat="1" ht="15" customHeight="1" x14ac:dyDescent="0.3">
      <c r="A157" s="67">
        <f t="shared" si="2"/>
        <v>151</v>
      </c>
      <c r="B157" s="68" t="s">
        <v>2314</v>
      </c>
      <c r="C157" s="69" t="s">
        <v>1011</v>
      </c>
      <c r="D157" s="69">
        <v>37</v>
      </c>
      <c r="E157" s="72" t="s">
        <v>90</v>
      </c>
      <c r="F157" s="72" t="s">
        <v>1124</v>
      </c>
      <c r="G157" s="72" t="s">
        <v>89</v>
      </c>
      <c r="H157" s="72" t="s">
        <v>72</v>
      </c>
      <c r="I157" s="626"/>
      <c r="J157" s="74" t="s">
        <v>418</v>
      </c>
      <c r="K157" s="278" t="s">
        <v>2029</v>
      </c>
      <c r="L157" s="629"/>
    </row>
    <row r="158" spans="1:12" s="1" customFormat="1" ht="13.5" customHeight="1" x14ac:dyDescent="0.3">
      <c r="A158" s="67">
        <f t="shared" si="2"/>
        <v>152</v>
      </c>
      <c r="B158" s="68" t="s">
        <v>2315</v>
      </c>
      <c r="C158" s="69" t="s">
        <v>1011</v>
      </c>
      <c r="D158" s="69">
        <v>70</v>
      </c>
      <c r="E158" s="72" t="s">
        <v>90</v>
      </c>
      <c r="F158" s="72" t="s">
        <v>1124</v>
      </c>
      <c r="G158" s="72" t="s">
        <v>89</v>
      </c>
      <c r="H158" s="72" t="s">
        <v>72</v>
      </c>
      <c r="I158" s="626"/>
      <c r="J158" s="74" t="s">
        <v>418</v>
      </c>
      <c r="K158" s="278" t="s">
        <v>2029</v>
      </c>
      <c r="L158" s="629"/>
    </row>
    <row r="159" spans="1:12" s="1" customFormat="1" ht="15" customHeight="1" x14ac:dyDescent="0.3">
      <c r="A159" s="67">
        <f t="shared" si="2"/>
        <v>153</v>
      </c>
      <c r="B159" s="68" t="s">
        <v>2316</v>
      </c>
      <c r="C159" s="69" t="s">
        <v>1011</v>
      </c>
      <c r="D159" s="69">
        <v>53</v>
      </c>
      <c r="E159" s="72" t="s">
        <v>90</v>
      </c>
      <c r="F159" s="72" t="s">
        <v>1124</v>
      </c>
      <c r="G159" s="72" t="s">
        <v>89</v>
      </c>
      <c r="H159" s="72" t="s">
        <v>72</v>
      </c>
      <c r="I159" s="626"/>
      <c r="J159" s="74" t="s">
        <v>418</v>
      </c>
      <c r="K159" s="278" t="s">
        <v>2029</v>
      </c>
      <c r="L159" s="629"/>
    </row>
    <row r="160" spans="1:12" s="1" customFormat="1" ht="13.5" customHeight="1" x14ac:dyDescent="0.3">
      <c r="A160" s="67">
        <f t="shared" si="2"/>
        <v>154</v>
      </c>
      <c r="B160" s="68" t="s">
        <v>2317</v>
      </c>
      <c r="C160" s="69" t="s">
        <v>1011</v>
      </c>
      <c r="D160" s="69">
        <v>72</v>
      </c>
      <c r="E160" s="72" t="s">
        <v>90</v>
      </c>
      <c r="F160" s="72" t="s">
        <v>1124</v>
      </c>
      <c r="G160" s="72" t="s">
        <v>89</v>
      </c>
      <c r="H160" s="72" t="s">
        <v>72</v>
      </c>
      <c r="I160" s="627"/>
      <c r="J160" s="74" t="s">
        <v>418</v>
      </c>
      <c r="K160" s="278" t="s">
        <v>2029</v>
      </c>
      <c r="L160" s="630"/>
    </row>
    <row r="161" spans="1:13" s="1" customFormat="1" ht="13.5" customHeight="1" x14ac:dyDescent="0.3">
      <c r="A161" s="67">
        <f t="shared" si="2"/>
        <v>155</v>
      </c>
      <c r="B161" s="68" t="s">
        <v>2318</v>
      </c>
      <c r="C161" s="69" t="s">
        <v>1011</v>
      </c>
      <c r="D161" s="234" t="s">
        <v>119</v>
      </c>
      <c r="E161" s="72" t="s">
        <v>1628</v>
      </c>
      <c r="F161" s="86" t="s">
        <v>2319</v>
      </c>
      <c r="G161" s="72" t="s">
        <v>1056</v>
      </c>
      <c r="H161" s="72" t="s">
        <v>604</v>
      </c>
      <c r="I161" s="262">
        <v>42856</v>
      </c>
      <c r="J161" s="74" t="s">
        <v>2320</v>
      </c>
      <c r="K161" s="263" t="s">
        <v>2029</v>
      </c>
      <c r="L161" s="259" t="s">
        <v>2321</v>
      </c>
    </row>
    <row r="162" spans="1:13" s="1" customFormat="1" ht="23.25" customHeight="1" x14ac:dyDescent="0.3">
      <c r="A162" s="67">
        <f t="shared" si="2"/>
        <v>156</v>
      </c>
      <c r="B162" s="68" t="s">
        <v>2262</v>
      </c>
      <c r="C162" s="234" t="s">
        <v>119</v>
      </c>
      <c r="D162" s="234" t="s">
        <v>119</v>
      </c>
      <c r="E162" s="72" t="s">
        <v>2161</v>
      </c>
      <c r="F162" s="72" t="s">
        <v>1734</v>
      </c>
      <c r="G162" s="72" t="s">
        <v>167</v>
      </c>
      <c r="H162" s="72" t="s">
        <v>921</v>
      </c>
      <c r="I162" s="262">
        <v>42859</v>
      </c>
      <c r="J162" s="74" t="s">
        <v>418</v>
      </c>
      <c r="K162" s="278" t="s">
        <v>2029</v>
      </c>
      <c r="L162" s="259" t="s">
        <v>2322</v>
      </c>
    </row>
    <row r="163" spans="1:13" s="1" customFormat="1" ht="13.5" customHeight="1" x14ac:dyDescent="0.3">
      <c r="A163" s="67">
        <f t="shared" si="2"/>
        <v>157</v>
      </c>
      <c r="B163" s="68" t="s">
        <v>1995</v>
      </c>
      <c r="C163" s="69" t="s">
        <v>1011</v>
      </c>
      <c r="D163" s="69">
        <v>46</v>
      </c>
      <c r="E163" s="72" t="s">
        <v>1389</v>
      </c>
      <c r="F163" s="72" t="s">
        <v>1101</v>
      </c>
      <c r="G163" s="72" t="s">
        <v>167</v>
      </c>
      <c r="H163" s="72" t="s">
        <v>921</v>
      </c>
      <c r="I163" s="262">
        <v>42859</v>
      </c>
      <c r="J163" s="74" t="s">
        <v>418</v>
      </c>
      <c r="K163" s="278" t="s">
        <v>2029</v>
      </c>
      <c r="L163" s="259" t="s">
        <v>2323</v>
      </c>
    </row>
    <row r="164" spans="1:13" s="1" customFormat="1" ht="15" customHeight="1" x14ac:dyDescent="0.3">
      <c r="A164" s="67">
        <f t="shared" si="2"/>
        <v>158</v>
      </c>
      <c r="B164" s="68" t="s">
        <v>2324</v>
      </c>
      <c r="C164" s="69" t="s">
        <v>1011</v>
      </c>
      <c r="D164" s="69">
        <v>58</v>
      </c>
      <c r="E164" s="72" t="s">
        <v>2325</v>
      </c>
      <c r="F164" s="72" t="s">
        <v>1128</v>
      </c>
      <c r="G164" s="72" t="s">
        <v>378</v>
      </c>
      <c r="H164" s="72" t="s">
        <v>338</v>
      </c>
      <c r="I164" s="257">
        <v>42878</v>
      </c>
      <c r="J164" s="229" t="s">
        <v>417</v>
      </c>
      <c r="K164" s="278" t="s">
        <v>2029</v>
      </c>
      <c r="L164" s="279" t="s">
        <v>2326</v>
      </c>
    </row>
    <row r="165" spans="1:13" s="1" customFormat="1" ht="13.5" customHeight="1" x14ac:dyDescent="0.3">
      <c r="A165" s="67">
        <f t="shared" si="2"/>
        <v>159</v>
      </c>
      <c r="B165" s="68" t="s">
        <v>2327</v>
      </c>
      <c r="C165" s="69" t="s">
        <v>1011</v>
      </c>
      <c r="D165" s="69">
        <v>60</v>
      </c>
      <c r="E165" s="72" t="s">
        <v>2328</v>
      </c>
      <c r="F165" s="72" t="s">
        <v>2329</v>
      </c>
      <c r="G165" s="72" t="s">
        <v>2330</v>
      </c>
      <c r="H165" s="72" t="s">
        <v>753</v>
      </c>
      <c r="I165" s="262">
        <v>42880</v>
      </c>
      <c r="J165" s="74" t="s">
        <v>2331</v>
      </c>
      <c r="K165" s="278" t="s">
        <v>2029</v>
      </c>
      <c r="L165" s="259" t="s">
        <v>2332</v>
      </c>
    </row>
    <row r="166" spans="1:13" ht="36" customHeight="1" x14ac:dyDescent="0.3">
      <c r="A166" s="280">
        <f t="shared" si="2"/>
        <v>160</v>
      </c>
      <c r="B166" s="82" t="s">
        <v>2333</v>
      </c>
      <c r="C166" s="281" t="s">
        <v>119</v>
      </c>
      <c r="D166" s="281" t="s">
        <v>119</v>
      </c>
      <c r="E166" s="282" t="s">
        <v>119</v>
      </c>
      <c r="F166" s="282" t="s">
        <v>119</v>
      </c>
      <c r="G166" s="283" t="s">
        <v>539</v>
      </c>
      <c r="H166" s="283" t="s">
        <v>538</v>
      </c>
      <c r="I166" s="262">
        <v>42882</v>
      </c>
      <c r="J166" s="284" t="s">
        <v>418</v>
      </c>
      <c r="K166" s="285" t="s">
        <v>2029</v>
      </c>
      <c r="L166" s="259" t="s">
        <v>2334</v>
      </c>
    </row>
    <row r="167" spans="1:13" s="1" customFormat="1" ht="25.5" customHeight="1" x14ac:dyDescent="0.3">
      <c r="A167" s="67">
        <f t="shared" si="2"/>
        <v>161</v>
      </c>
      <c r="B167" s="68" t="s">
        <v>665</v>
      </c>
      <c r="C167" s="69" t="s">
        <v>1011</v>
      </c>
      <c r="D167" s="69">
        <v>47</v>
      </c>
      <c r="E167" s="72" t="s">
        <v>1692</v>
      </c>
      <c r="F167" s="72" t="s">
        <v>1693</v>
      </c>
      <c r="G167" s="72" t="s">
        <v>167</v>
      </c>
      <c r="H167" s="72" t="s">
        <v>921</v>
      </c>
      <c r="I167" s="262">
        <v>42885</v>
      </c>
      <c r="J167" s="74" t="s">
        <v>418</v>
      </c>
      <c r="K167" s="286" t="s">
        <v>2029</v>
      </c>
      <c r="L167" s="287" t="s">
        <v>2335</v>
      </c>
      <c r="M167" s="288"/>
    </row>
    <row r="168" spans="1:13" s="1" customFormat="1" ht="26.25" customHeight="1" x14ac:dyDescent="0.3">
      <c r="A168" s="67">
        <f t="shared" si="2"/>
        <v>162</v>
      </c>
      <c r="B168" s="68" t="s">
        <v>2336</v>
      </c>
      <c r="C168" s="69" t="s">
        <v>1011</v>
      </c>
      <c r="D168" s="234" t="s">
        <v>119</v>
      </c>
      <c r="E168" s="72" t="s">
        <v>2337</v>
      </c>
      <c r="F168" s="72" t="s">
        <v>2338</v>
      </c>
      <c r="G168" s="72" t="s">
        <v>2339</v>
      </c>
      <c r="H168" s="72" t="s">
        <v>72</v>
      </c>
      <c r="I168" s="262">
        <v>42886</v>
      </c>
      <c r="J168" s="74" t="s">
        <v>418</v>
      </c>
      <c r="K168" s="286" t="s">
        <v>2029</v>
      </c>
      <c r="L168" s="289" t="s">
        <v>2340</v>
      </c>
      <c r="M168" s="288"/>
    </row>
    <row r="169" spans="1:13" s="1" customFormat="1" ht="29.25" customHeight="1" x14ac:dyDescent="0.3">
      <c r="A169" s="67">
        <f t="shared" si="2"/>
        <v>163</v>
      </c>
      <c r="B169" s="68" t="s">
        <v>46</v>
      </c>
      <c r="C169" s="69" t="s">
        <v>1011</v>
      </c>
      <c r="D169" s="69">
        <v>42</v>
      </c>
      <c r="E169" s="72" t="s">
        <v>993</v>
      </c>
      <c r="F169" s="290" t="s">
        <v>2341</v>
      </c>
      <c r="G169" s="291" t="s">
        <v>89</v>
      </c>
      <c r="H169" s="292" t="s">
        <v>72</v>
      </c>
      <c r="I169" s="293">
        <v>42888</v>
      </c>
      <c r="J169" s="74" t="s">
        <v>418</v>
      </c>
      <c r="K169" s="263" t="s">
        <v>2029</v>
      </c>
      <c r="L169" s="259" t="s">
        <v>2342</v>
      </c>
    </row>
    <row r="170" spans="1:13" s="1" customFormat="1" ht="39" customHeight="1" x14ac:dyDescent="0.3">
      <c r="A170" s="67">
        <f t="shared" si="2"/>
        <v>164</v>
      </c>
      <c r="B170" s="260" t="s">
        <v>2343</v>
      </c>
      <c r="C170" s="69"/>
      <c r="D170" s="69"/>
      <c r="E170" s="72" t="s">
        <v>2344</v>
      </c>
      <c r="F170" s="290" t="s">
        <v>2345</v>
      </c>
      <c r="G170" s="291" t="s">
        <v>754</v>
      </c>
      <c r="H170" s="292" t="s">
        <v>753</v>
      </c>
      <c r="I170" s="293">
        <v>42892</v>
      </c>
      <c r="J170" s="74" t="s">
        <v>417</v>
      </c>
      <c r="K170" s="278" t="s">
        <v>2346</v>
      </c>
      <c r="L170" s="259" t="s">
        <v>2347</v>
      </c>
    </row>
    <row r="171" spans="1:13" s="1" customFormat="1" ht="13.5" customHeight="1" x14ac:dyDescent="0.3">
      <c r="A171" s="67">
        <f t="shared" si="2"/>
        <v>165</v>
      </c>
      <c r="B171" s="68" t="s">
        <v>2348</v>
      </c>
      <c r="C171" s="69" t="s">
        <v>1011</v>
      </c>
      <c r="D171" s="69">
        <v>25</v>
      </c>
      <c r="E171" s="72" t="s">
        <v>1549</v>
      </c>
      <c r="F171" s="290" t="s">
        <v>2349</v>
      </c>
      <c r="G171" s="291" t="s">
        <v>827</v>
      </c>
      <c r="H171" s="292" t="s">
        <v>839</v>
      </c>
      <c r="I171" s="293" t="s">
        <v>2350</v>
      </c>
      <c r="J171" s="74" t="s">
        <v>2351</v>
      </c>
      <c r="K171" s="278" t="s">
        <v>1861</v>
      </c>
      <c r="L171" s="259" t="s">
        <v>2352</v>
      </c>
    </row>
    <row r="172" spans="1:13" s="1" customFormat="1" ht="29.25" customHeight="1" x14ac:dyDescent="0.3">
      <c r="A172" s="67">
        <f t="shared" si="2"/>
        <v>166</v>
      </c>
      <c r="B172" s="68" t="s">
        <v>2353</v>
      </c>
      <c r="C172" s="69" t="s">
        <v>1011</v>
      </c>
      <c r="D172" s="69">
        <v>61</v>
      </c>
      <c r="E172" s="72" t="s">
        <v>2354</v>
      </c>
      <c r="F172" s="290" t="s">
        <v>2355</v>
      </c>
      <c r="G172" s="291" t="s">
        <v>1803</v>
      </c>
      <c r="H172" s="292" t="s">
        <v>753</v>
      </c>
      <c r="I172" s="293" t="s">
        <v>2356</v>
      </c>
      <c r="J172" s="74" t="s">
        <v>115</v>
      </c>
      <c r="K172" s="278" t="s">
        <v>2029</v>
      </c>
      <c r="L172" s="259" t="s">
        <v>2357</v>
      </c>
    </row>
    <row r="173" spans="1:13" s="1" customFormat="1" ht="13.5" customHeight="1" x14ac:dyDescent="0.3">
      <c r="A173" s="67">
        <f t="shared" si="2"/>
        <v>167</v>
      </c>
      <c r="B173" s="68" t="s">
        <v>2358</v>
      </c>
      <c r="C173" s="69" t="s">
        <v>1061</v>
      </c>
      <c r="D173" s="69">
        <v>70</v>
      </c>
      <c r="E173" s="72" t="s">
        <v>2359</v>
      </c>
      <c r="F173" s="290" t="s">
        <v>1941</v>
      </c>
      <c r="G173" s="291" t="s">
        <v>1272</v>
      </c>
      <c r="H173" s="292" t="s">
        <v>753</v>
      </c>
      <c r="I173" s="293" t="s">
        <v>2360</v>
      </c>
      <c r="J173" s="223" t="s">
        <v>2351</v>
      </c>
      <c r="K173" s="278" t="s">
        <v>1594</v>
      </c>
      <c r="L173" s="259" t="s">
        <v>2361</v>
      </c>
    </row>
    <row r="174" spans="1:13" s="1" customFormat="1" ht="13.5" customHeight="1" x14ac:dyDescent="0.3">
      <c r="A174" s="67">
        <f t="shared" si="2"/>
        <v>168</v>
      </c>
      <c r="B174" s="68" t="s">
        <v>1317</v>
      </c>
      <c r="C174" s="69" t="s">
        <v>1011</v>
      </c>
      <c r="D174" s="69">
        <v>59</v>
      </c>
      <c r="E174" s="72" t="s">
        <v>2362</v>
      </c>
      <c r="F174" s="1" t="s">
        <v>2363</v>
      </c>
      <c r="G174" s="294" t="s">
        <v>1272</v>
      </c>
      <c r="H174" s="295" t="s">
        <v>753</v>
      </c>
      <c r="I174" s="296" t="s">
        <v>2364</v>
      </c>
      <c r="J174" s="74" t="s">
        <v>115</v>
      </c>
      <c r="K174" s="278" t="s">
        <v>2029</v>
      </c>
      <c r="L174" s="259" t="s">
        <v>2365</v>
      </c>
    </row>
    <row r="175" spans="1:13" s="1" customFormat="1" ht="13.5" customHeight="1" x14ac:dyDescent="0.3">
      <c r="A175" s="67">
        <f t="shared" si="2"/>
        <v>169</v>
      </c>
      <c r="B175" s="68" t="s">
        <v>2366</v>
      </c>
      <c r="C175" s="69" t="s">
        <v>1011</v>
      </c>
      <c r="D175" s="297" t="s">
        <v>2367</v>
      </c>
      <c r="E175" s="72" t="s">
        <v>2368</v>
      </c>
      <c r="F175" s="72" t="s">
        <v>2369</v>
      </c>
      <c r="G175" s="72" t="s">
        <v>1848</v>
      </c>
      <c r="H175" s="72" t="s">
        <v>468</v>
      </c>
      <c r="I175" s="262">
        <v>42918</v>
      </c>
      <c r="J175" s="74" t="s">
        <v>417</v>
      </c>
      <c r="K175" s="278" t="s">
        <v>2346</v>
      </c>
      <c r="L175" s="259" t="s">
        <v>2370</v>
      </c>
    </row>
    <row r="176" spans="1:13" s="1" customFormat="1" ht="27.75" customHeight="1" x14ac:dyDescent="0.3">
      <c r="A176" s="67">
        <f t="shared" si="2"/>
        <v>170</v>
      </c>
      <c r="B176" s="68" t="s">
        <v>906</v>
      </c>
      <c r="C176" s="69" t="s">
        <v>1011</v>
      </c>
      <c r="D176" s="69">
        <v>57</v>
      </c>
      <c r="E176" s="72" t="s">
        <v>2371</v>
      </c>
      <c r="F176" s="72" t="s">
        <v>461</v>
      </c>
      <c r="G176" s="72" t="s">
        <v>539</v>
      </c>
      <c r="H176" s="72" t="s">
        <v>538</v>
      </c>
      <c r="I176" s="262">
        <v>42918</v>
      </c>
      <c r="J176" s="74" t="s">
        <v>417</v>
      </c>
      <c r="K176" s="278" t="s">
        <v>2029</v>
      </c>
      <c r="L176" s="259" t="s">
        <v>2372</v>
      </c>
    </row>
    <row r="177" spans="1:12" s="1" customFormat="1" ht="15" customHeight="1" x14ac:dyDescent="0.3">
      <c r="A177" s="67">
        <f t="shared" si="2"/>
        <v>171</v>
      </c>
      <c r="B177" s="68" t="s">
        <v>2373</v>
      </c>
      <c r="C177" s="69" t="s">
        <v>1011</v>
      </c>
      <c r="D177" s="69">
        <v>48</v>
      </c>
      <c r="E177" s="72" t="s">
        <v>1520</v>
      </c>
      <c r="F177" s="72" t="s">
        <v>1128</v>
      </c>
      <c r="G177" s="291" t="s">
        <v>776</v>
      </c>
      <c r="H177" s="292" t="s">
        <v>778</v>
      </c>
      <c r="I177" s="293">
        <v>42923</v>
      </c>
      <c r="J177" s="291" t="s">
        <v>115</v>
      </c>
      <c r="K177" s="278" t="s">
        <v>2029</v>
      </c>
      <c r="L177" s="259" t="s">
        <v>2332</v>
      </c>
    </row>
    <row r="178" spans="1:12" s="1" customFormat="1" ht="27.75" customHeight="1" x14ac:dyDescent="0.3">
      <c r="A178" s="67">
        <f t="shared" si="2"/>
        <v>172</v>
      </c>
      <c r="B178" s="68" t="s">
        <v>2374</v>
      </c>
      <c r="C178" s="234" t="s">
        <v>119</v>
      </c>
      <c r="D178" s="234" t="s">
        <v>119</v>
      </c>
      <c r="E178" s="72" t="s">
        <v>769</v>
      </c>
      <c r="F178" s="71" t="s">
        <v>119</v>
      </c>
      <c r="G178" s="291" t="s">
        <v>775</v>
      </c>
      <c r="H178" s="292" t="s">
        <v>778</v>
      </c>
      <c r="I178" s="293" t="s">
        <v>2375</v>
      </c>
      <c r="J178" s="291" t="s">
        <v>115</v>
      </c>
      <c r="K178" s="278" t="s">
        <v>2029</v>
      </c>
      <c r="L178" s="259" t="s">
        <v>2376</v>
      </c>
    </row>
    <row r="179" spans="1:12" s="1" customFormat="1" ht="15" customHeight="1" x14ac:dyDescent="0.3">
      <c r="A179" s="67">
        <f t="shared" si="2"/>
        <v>173</v>
      </c>
      <c r="B179" s="68" t="s">
        <v>2377</v>
      </c>
      <c r="C179" s="69" t="s">
        <v>1011</v>
      </c>
      <c r="D179" s="69">
        <v>58</v>
      </c>
      <c r="E179" s="72" t="s">
        <v>2330</v>
      </c>
      <c r="F179" s="71" t="s">
        <v>119</v>
      </c>
      <c r="G179" s="291" t="s">
        <v>2330</v>
      </c>
      <c r="H179" s="292" t="s">
        <v>778</v>
      </c>
      <c r="I179" s="293" t="s">
        <v>2378</v>
      </c>
      <c r="J179" s="291" t="s">
        <v>115</v>
      </c>
      <c r="K179" s="278" t="s">
        <v>2029</v>
      </c>
      <c r="L179" s="259" t="s">
        <v>2379</v>
      </c>
    </row>
    <row r="180" spans="1:12" s="1" customFormat="1" ht="13.5" customHeight="1" x14ac:dyDescent="0.3">
      <c r="A180" s="67">
        <f t="shared" si="2"/>
        <v>174</v>
      </c>
      <c r="B180" s="68" t="s">
        <v>2380</v>
      </c>
      <c r="C180" s="69"/>
      <c r="D180" s="69"/>
      <c r="E180" s="72" t="s">
        <v>2381</v>
      </c>
      <c r="F180" s="72" t="s">
        <v>1632</v>
      </c>
      <c r="G180" s="291" t="s">
        <v>775</v>
      </c>
      <c r="H180" s="292" t="s">
        <v>778</v>
      </c>
      <c r="I180" s="293" t="s">
        <v>2378</v>
      </c>
      <c r="J180" s="291" t="s">
        <v>115</v>
      </c>
      <c r="K180" s="278" t="s">
        <v>2029</v>
      </c>
      <c r="L180" s="259" t="s">
        <v>2382</v>
      </c>
    </row>
    <row r="181" spans="1:12" s="1" customFormat="1" ht="13.5" customHeight="1" x14ac:dyDescent="0.3">
      <c r="A181" s="67">
        <f t="shared" si="2"/>
        <v>175</v>
      </c>
      <c r="B181" s="68" t="s">
        <v>2383</v>
      </c>
      <c r="C181" s="69" t="s">
        <v>1061</v>
      </c>
      <c r="D181" s="69">
        <v>62</v>
      </c>
      <c r="E181" s="72" t="s">
        <v>2384</v>
      </c>
      <c r="F181" s="72" t="s">
        <v>1053</v>
      </c>
      <c r="G181" s="291" t="s">
        <v>378</v>
      </c>
      <c r="H181" s="292" t="s">
        <v>338</v>
      </c>
      <c r="I181" s="293" t="s">
        <v>2385</v>
      </c>
      <c r="J181" s="291" t="s">
        <v>2386</v>
      </c>
      <c r="K181" s="278" t="s">
        <v>2029</v>
      </c>
      <c r="L181" s="259" t="s">
        <v>2387</v>
      </c>
    </row>
    <row r="182" spans="1:12" s="1" customFormat="1" ht="13.5" customHeight="1" x14ac:dyDescent="0.3">
      <c r="A182" s="67">
        <f t="shared" si="2"/>
        <v>176</v>
      </c>
      <c r="B182" s="298" t="s">
        <v>2388</v>
      </c>
      <c r="C182" s="299" t="s">
        <v>1011</v>
      </c>
      <c r="D182" s="299">
        <v>8</v>
      </c>
      <c r="E182" s="299" t="s">
        <v>703</v>
      </c>
      <c r="F182" s="300" t="s">
        <v>2389</v>
      </c>
      <c r="G182" s="291" t="s">
        <v>755</v>
      </c>
      <c r="H182" s="292" t="s">
        <v>753</v>
      </c>
      <c r="I182" s="293" t="s">
        <v>2385</v>
      </c>
      <c r="J182" s="291" t="s">
        <v>2390</v>
      </c>
      <c r="K182" s="278" t="s">
        <v>1861</v>
      </c>
      <c r="L182" s="259" t="s">
        <v>2391</v>
      </c>
    </row>
    <row r="183" spans="1:12" s="1" customFormat="1" ht="13.5" customHeight="1" x14ac:dyDescent="0.3">
      <c r="A183" s="67">
        <f t="shared" si="2"/>
        <v>177</v>
      </c>
      <c r="B183" s="68" t="s">
        <v>1661</v>
      </c>
      <c r="C183" s="69" t="s">
        <v>1011</v>
      </c>
      <c r="D183" s="69">
        <v>20</v>
      </c>
      <c r="E183" s="72" t="s">
        <v>2392</v>
      </c>
      <c r="F183" s="71" t="s">
        <v>119</v>
      </c>
      <c r="G183" s="291" t="s">
        <v>2393</v>
      </c>
      <c r="H183" s="292" t="s">
        <v>753</v>
      </c>
      <c r="I183" s="293" t="s">
        <v>2394</v>
      </c>
      <c r="J183" s="291" t="s">
        <v>2395</v>
      </c>
      <c r="K183" s="278" t="s">
        <v>2029</v>
      </c>
      <c r="L183" s="259" t="s">
        <v>2379</v>
      </c>
    </row>
    <row r="184" spans="1:12" s="1" customFormat="1" ht="13.5" customHeight="1" x14ac:dyDescent="0.3">
      <c r="A184" s="67">
        <f t="shared" si="2"/>
        <v>178</v>
      </c>
      <c r="B184" s="68" t="s">
        <v>875</v>
      </c>
      <c r="C184" s="69" t="s">
        <v>1011</v>
      </c>
      <c r="D184" s="69">
        <v>37</v>
      </c>
      <c r="E184" s="72" t="s">
        <v>322</v>
      </c>
      <c r="F184" s="72" t="s">
        <v>2396</v>
      </c>
      <c r="G184" s="291" t="s">
        <v>534</v>
      </c>
      <c r="H184" s="292" t="s">
        <v>534</v>
      </c>
      <c r="I184" s="293" t="s">
        <v>2397</v>
      </c>
      <c r="J184" s="291" t="s">
        <v>115</v>
      </c>
      <c r="K184" s="263" t="s">
        <v>2029</v>
      </c>
      <c r="L184" s="259" t="s">
        <v>2398</v>
      </c>
    </row>
    <row r="185" spans="1:12" s="1" customFormat="1" ht="13.5" customHeight="1" x14ac:dyDescent="0.3">
      <c r="A185" s="67">
        <f t="shared" si="2"/>
        <v>179</v>
      </c>
      <c r="B185" s="68" t="s">
        <v>2399</v>
      </c>
      <c r="C185" s="69" t="s">
        <v>1061</v>
      </c>
      <c r="D185" s="69">
        <v>42</v>
      </c>
      <c r="E185" s="72" t="s">
        <v>1727</v>
      </c>
      <c r="F185" s="72" t="s">
        <v>2400</v>
      </c>
      <c r="G185" s="291" t="s">
        <v>756</v>
      </c>
      <c r="H185" s="292" t="s">
        <v>753</v>
      </c>
      <c r="I185" s="293" t="s">
        <v>2397</v>
      </c>
      <c r="J185" s="291" t="s">
        <v>115</v>
      </c>
      <c r="K185" s="278" t="s">
        <v>2029</v>
      </c>
      <c r="L185" s="259" t="s">
        <v>2401</v>
      </c>
    </row>
    <row r="186" spans="1:12" s="1" customFormat="1" ht="13.5" customHeight="1" x14ac:dyDescent="0.3">
      <c r="A186" s="67">
        <f t="shared" si="2"/>
        <v>180</v>
      </c>
      <c r="B186" s="68" t="s">
        <v>2402</v>
      </c>
      <c r="C186" s="69" t="s">
        <v>1011</v>
      </c>
      <c r="D186" s="69">
        <v>50</v>
      </c>
      <c r="E186" s="72" t="s">
        <v>1088</v>
      </c>
      <c r="F186" s="72" t="s">
        <v>2403</v>
      </c>
      <c r="G186" s="291" t="s">
        <v>1090</v>
      </c>
      <c r="H186" s="292" t="s">
        <v>604</v>
      </c>
      <c r="I186" s="293" t="s">
        <v>2397</v>
      </c>
      <c r="J186" s="291" t="s">
        <v>115</v>
      </c>
      <c r="K186" s="278" t="s">
        <v>2029</v>
      </c>
      <c r="L186" s="259" t="s">
        <v>2404</v>
      </c>
    </row>
    <row r="187" spans="1:12" s="1" customFormat="1" ht="15.75" customHeight="1" x14ac:dyDescent="0.3">
      <c r="A187" s="67">
        <f t="shared" si="2"/>
        <v>181</v>
      </c>
      <c r="B187" s="68" t="s">
        <v>2405</v>
      </c>
      <c r="C187" s="69" t="s">
        <v>1011</v>
      </c>
      <c r="D187" s="69">
        <v>42</v>
      </c>
      <c r="E187" s="72" t="s">
        <v>2406</v>
      </c>
      <c r="F187" s="72" t="s">
        <v>2407</v>
      </c>
      <c r="G187" s="291" t="s">
        <v>1272</v>
      </c>
      <c r="H187" s="292" t="s">
        <v>753</v>
      </c>
      <c r="I187" s="293" t="s">
        <v>2408</v>
      </c>
      <c r="J187" s="291" t="s">
        <v>115</v>
      </c>
      <c r="K187" s="278" t="s">
        <v>2029</v>
      </c>
      <c r="L187" s="259" t="s">
        <v>2409</v>
      </c>
    </row>
    <row r="188" spans="1:12" s="1" customFormat="1" ht="28.5" customHeight="1" x14ac:dyDescent="0.3">
      <c r="A188" s="67">
        <f t="shared" si="2"/>
        <v>182</v>
      </c>
      <c r="B188" s="268" t="s">
        <v>2410</v>
      </c>
      <c r="C188" s="69" t="s">
        <v>1011</v>
      </c>
      <c r="D188" s="69">
        <v>70</v>
      </c>
      <c r="E188" s="72" t="s">
        <v>340</v>
      </c>
      <c r="F188" s="72" t="s">
        <v>2411</v>
      </c>
      <c r="G188" s="301" t="s">
        <v>600</v>
      </c>
      <c r="H188" s="301" t="s">
        <v>604</v>
      </c>
      <c r="I188" s="302" t="s">
        <v>2412</v>
      </c>
      <c r="J188" s="301" t="s">
        <v>2413</v>
      </c>
      <c r="K188" s="278" t="s">
        <v>2029</v>
      </c>
      <c r="L188" s="259" t="s">
        <v>2414</v>
      </c>
    </row>
    <row r="189" spans="1:12" s="1" customFormat="1" ht="22.2" customHeight="1" x14ac:dyDescent="0.3">
      <c r="A189" s="67">
        <f t="shared" si="2"/>
        <v>183</v>
      </c>
      <c r="B189" s="68" t="s">
        <v>2415</v>
      </c>
      <c r="C189" s="69" t="s">
        <v>1061</v>
      </c>
      <c r="D189" s="69">
        <v>45</v>
      </c>
      <c r="E189" s="72" t="s">
        <v>2416</v>
      </c>
      <c r="F189" s="72" t="s">
        <v>1726</v>
      </c>
      <c r="G189" s="291" t="s">
        <v>757</v>
      </c>
      <c r="H189" s="292" t="s">
        <v>753</v>
      </c>
      <c r="I189" s="303" t="s">
        <v>2417</v>
      </c>
      <c r="J189" s="301" t="s">
        <v>2418</v>
      </c>
      <c r="K189" s="278" t="s">
        <v>2029</v>
      </c>
      <c r="L189" s="259" t="s">
        <v>2419</v>
      </c>
    </row>
    <row r="190" spans="1:12" s="1" customFormat="1" ht="22.2" customHeight="1" x14ac:dyDescent="0.3">
      <c r="A190" s="67">
        <f t="shared" si="2"/>
        <v>184</v>
      </c>
      <c r="B190" s="68" t="s">
        <v>2420</v>
      </c>
      <c r="C190" s="69"/>
      <c r="D190" s="69"/>
      <c r="E190" s="72" t="s">
        <v>338</v>
      </c>
      <c r="F190" s="72" t="s">
        <v>2421</v>
      </c>
      <c r="G190" s="291" t="s">
        <v>338</v>
      </c>
      <c r="H190" s="292" t="s">
        <v>338</v>
      </c>
      <c r="I190" s="303" t="s">
        <v>2422</v>
      </c>
      <c r="J190" s="301" t="s">
        <v>2293</v>
      </c>
      <c r="K190" s="278" t="s">
        <v>2029</v>
      </c>
      <c r="L190" s="259" t="s">
        <v>2423</v>
      </c>
    </row>
    <row r="191" spans="1:12" s="1" customFormat="1" ht="22.2" customHeight="1" x14ac:dyDescent="0.3">
      <c r="A191" s="67">
        <f t="shared" si="2"/>
        <v>185</v>
      </c>
      <c r="B191" s="68" t="s">
        <v>1754</v>
      </c>
      <c r="C191" s="69" t="s">
        <v>1011</v>
      </c>
      <c r="D191" s="69"/>
      <c r="E191" s="72" t="s">
        <v>1088</v>
      </c>
      <c r="F191" s="86" t="s">
        <v>1077</v>
      </c>
      <c r="G191" s="291" t="s">
        <v>1090</v>
      </c>
      <c r="H191" s="292" t="s">
        <v>604</v>
      </c>
      <c r="I191" s="303" t="s">
        <v>2424</v>
      </c>
      <c r="J191" s="301" t="s">
        <v>2293</v>
      </c>
      <c r="K191" s="278" t="s">
        <v>2029</v>
      </c>
      <c r="L191" s="259" t="s">
        <v>2425</v>
      </c>
    </row>
    <row r="192" spans="1:12" s="1" customFormat="1" ht="22.2" customHeight="1" x14ac:dyDescent="0.3">
      <c r="A192" s="67">
        <f t="shared" si="2"/>
        <v>186</v>
      </c>
      <c r="B192" s="267" t="s">
        <v>15</v>
      </c>
      <c r="C192" s="69" t="s">
        <v>1011</v>
      </c>
      <c r="D192" s="69">
        <v>70</v>
      </c>
      <c r="E192" s="72" t="s">
        <v>1743</v>
      </c>
      <c r="F192" s="72" t="s">
        <v>2426</v>
      </c>
      <c r="G192" s="291" t="s">
        <v>1272</v>
      </c>
      <c r="H192" s="292" t="s">
        <v>753</v>
      </c>
      <c r="I192" s="303" t="s">
        <v>2427</v>
      </c>
      <c r="J192" s="301" t="s">
        <v>2428</v>
      </c>
      <c r="K192" s="278" t="s">
        <v>2029</v>
      </c>
      <c r="L192" s="259" t="s">
        <v>2429</v>
      </c>
    </row>
    <row r="193" spans="1:12" s="1" customFormat="1" ht="13.5" customHeight="1" x14ac:dyDescent="0.3">
      <c r="A193" s="67">
        <f t="shared" si="2"/>
        <v>187</v>
      </c>
      <c r="B193" s="68" t="s">
        <v>2430</v>
      </c>
      <c r="C193" s="69" t="s">
        <v>1061</v>
      </c>
      <c r="D193" s="69">
        <v>80</v>
      </c>
      <c r="E193" s="72" t="s">
        <v>2431</v>
      </c>
      <c r="F193" s="72" t="s">
        <v>2432</v>
      </c>
      <c r="G193" s="291" t="s">
        <v>939</v>
      </c>
      <c r="H193" s="292" t="s">
        <v>921</v>
      </c>
      <c r="I193" s="293" t="s">
        <v>2433</v>
      </c>
      <c r="J193" s="291" t="s">
        <v>1850</v>
      </c>
      <c r="K193" s="278" t="s">
        <v>2029</v>
      </c>
      <c r="L193" s="259" t="s">
        <v>2434</v>
      </c>
    </row>
    <row r="194" spans="1:12" s="1" customFormat="1" ht="13.5" customHeight="1" x14ac:dyDescent="0.3">
      <c r="A194" s="67">
        <f t="shared" si="2"/>
        <v>188</v>
      </c>
      <c r="B194" s="68" t="s">
        <v>2188</v>
      </c>
      <c r="C194" s="69" t="s">
        <v>1011</v>
      </c>
      <c r="D194" s="69">
        <v>50</v>
      </c>
      <c r="E194" s="72" t="s">
        <v>1996</v>
      </c>
      <c r="F194" s="72" t="s">
        <v>2435</v>
      </c>
      <c r="G194" s="291" t="s">
        <v>338</v>
      </c>
      <c r="H194" s="292" t="s">
        <v>338</v>
      </c>
      <c r="I194" s="293" t="s">
        <v>2436</v>
      </c>
      <c r="J194" s="291" t="s">
        <v>1850</v>
      </c>
      <c r="K194" s="278" t="s">
        <v>2029</v>
      </c>
      <c r="L194" s="259" t="s">
        <v>2434</v>
      </c>
    </row>
    <row r="195" spans="1:12" s="1" customFormat="1" ht="25.2" customHeight="1" x14ac:dyDescent="0.3">
      <c r="A195" s="67">
        <f t="shared" si="2"/>
        <v>189</v>
      </c>
      <c r="B195" s="68" t="s">
        <v>2437</v>
      </c>
      <c r="C195" s="69" t="s">
        <v>1061</v>
      </c>
      <c r="D195" s="69">
        <v>43</v>
      </c>
      <c r="E195" s="72" t="s">
        <v>1727</v>
      </c>
      <c r="F195" s="72" t="s">
        <v>2438</v>
      </c>
      <c r="G195" s="301" t="s">
        <v>756</v>
      </c>
      <c r="H195" s="301" t="s">
        <v>753</v>
      </c>
      <c r="I195" s="302" t="s">
        <v>2439</v>
      </c>
      <c r="J195" s="301" t="s">
        <v>2440</v>
      </c>
      <c r="K195" s="278" t="s">
        <v>2029</v>
      </c>
      <c r="L195" s="259" t="s">
        <v>2441</v>
      </c>
    </row>
    <row r="196" spans="1:12" s="1" customFormat="1" ht="13.5" customHeight="1" x14ac:dyDescent="0.3">
      <c r="A196" s="67">
        <f t="shared" si="2"/>
        <v>190</v>
      </c>
      <c r="B196" s="68" t="s">
        <v>851</v>
      </c>
      <c r="C196" s="234" t="s">
        <v>119</v>
      </c>
      <c r="D196" s="234" t="s">
        <v>119</v>
      </c>
      <c r="E196" s="72" t="s">
        <v>1086</v>
      </c>
      <c r="F196" s="72" t="s">
        <v>1642</v>
      </c>
      <c r="G196" s="291" t="s">
        <v>1086</v>
      </c>
      <c r="H196" s="292" t="s">
        <v>604</v>
      </c>
      <c r="I196" s="293" t="s">
        <v>2442</v>
      </c>
      <c r="J196" s="304" t="s">
        <v>1686</v>
      </c>
      <c r="K196" s="278" t="s">
        <v>2029</v>
      </c>
      <c r="L196" s="259" t="s">
        <v>2443</v>
      </c>
    </row>
    <row r="197" spans="1:12" s="1" customFormat="1" ht="13.5" customHeight="1" x14ac:dyDescent="0.3">
      <c r="A197" s="67">
        <f t="shared" si="2"/>
        <v>191</v>
      </c>
      <c r="B197" s="68" t="s">
        <v>2444</v>
      </c>
      <c r="C197" s="69" t="s">
        <v>1061</v>
      </c>
      <c r="D197" s="69">
        <v>70</v>
      </c>
      <c r="E197" s="72" t="s">
        <v>2445</v>
      </c>
      <c r="F197" s="72" t="s">
        <v>1979</v>
      </c>
      <c r="G197" s="291" t="s">
        <v>756</v>
      </c>
      <c r="H197" s="292" t="s">
        <v>753</v>
      </c>
      <c r="I197" s="293" t="s">
        <v>2442</v>
      </c>
      <c r="J197" s="304" t="s">
        <v>1686</v>
      </c>
      <c r="K197" s="278" t="s">
        <v>2029</v>
      </c>
      <c r="L197" s="259" t="s">
        <v>2446</v>
      </c>
    </row>
    <row r="198" spans="1:12" s="1" customFormat="1" ht="15" customHeight="1" x14ac:dyDescent="0.3">
      <c r="A198" s="67">
        <f t="shared" si="2"/>
        <v>192</v>
      </c>
      <c r="B198" s="68" t="s">
        <v>2447</v>
      </c>
      <c r="C198" s="234" t="s">
        <v>119</v>
      </c>
      <c r="D198" s="234" t="s">
        <v>119</v>
      </c>
      <c r="E198" s="72" t="s">
        <v>325</v>
      </c>
      <c r="F198" s="72" t="s">
        <v>1946</v>
      </c>
      <c r="G198" s="291" t="s">
        <v>385</v>
      </c>
      <c r="H198" s="292" t="s">
        <v>338</v>
      </c>
      <c r="I198" s="293" t="s">
        <v>2442</v>
      </c>
      <c r="J198" s="304" t="s">
        <v>418</v>
      </c>
      <c r="K198" s="278" t="s">
        <v>2029</v>
      </c>
      <c r="L198" s="259" t="s">
        <v>2448</v>
      </c>
    </row>
    <row r="199" spans="1:12" s="1" customFormat="1" ht="13.5" customHeight="1" x14ac:dyDescent="0.3">
      <c r="A199" s="67">
        <f t="shared" si="2"/>
        <v>193</v>
      </c>
      <c r="B199" s="68" t="s">
        <v>1110</v>
      </c>
      <c r="C199" s="69" t="s">
        <v>1011</v>
      </c>
      <c r="D199" s="69">
        <v>45</v>
      </c>
      <c r="E199" s="72" t="s">
        <v>2449</v>
      </c>
      <c r="F199" s="72" t="s">
        <v>1734</v>
      </c>
      <c r="G199" s="291" t="s">
        <v>378</v>
      </c>
      <c r="H199" s="292" t="s">
        <v>338</v>
      </c>
      <c r="I199" s="293" t="s">
        <v>2442</v>
      </c>
      <c r="J199" s="304" t="s">
        <v>1686</v>
      </c>
      <c r="K199" s="278" t="s">
        <v>2029</v>
      </c>
      <c r="L199" s="259" t="s">
        <v>2450</v>
      </c>
    </row>
    <row r="200" spans="1:12" s="1" customFormat="1" ht="13.5" customHeight="1" x14ac:dyDescent="0.3">
      <c r="A200" s="67">
        <f t="shared" si="2"/>
        <v>194</v>
      </c>
      <c r="B200" s="68" t="s">
        <v>2451</v>
      </c>
      <c r="C200" s="69" t="s">
        <v>1061</v>
      </c>
      <c r="D200" s="69">
        <v>78</v>
      </c>
      <c r="E200" s="72" t="s">
        <v>113</v>
      </c>
      <c r="F200" s="72" t="s">
        <v>2452</v>
      </c>
      <c r="G200" s="291" t="s">
        <v>72</v>
      </c>
      <c r="H200" s="292" t="s">
        <v>72</v>
      </c>
      <c r="I200" s="305" t="s">
        <v>2453</v>
      </c>
      <c r="J200" s="304" t="s">
        <v>1850</v>
      </c>
      <c r="K200" s="278" t="s">
        <v>2029</v>
      </c>
      <c r="L200" s="259" t="s">
        <v>2454</v>
      </c>
    </row>
    <row r="201" spans="1:12" s="1" customFormat="1" ht="30.75" customHeight="1" x14ac:dyDescent="0.3">
      <c r="A201" s="67">
        <f t="shared" si="2"/>
        <v>195</v>
      </c>
      <c r="B201" s="68" t="s">
        <v>2455</v>
      </c>
      <c r="C201" s="69" t="s">
        <v>1011</v>
      </c>
      <c r="D201" s="69">
        <v>43</v>
      </c>
      <c r="E201" s="72" t="s">
        <v>921</v>
      </c>
      <c r="F201" s="71" t="s">
        <v>119</v>
      </c>
      <c r="G201" s="72" t="s">
        <v>1090</v>
      </c>
      <c r="H201" s="72" t="s">
        <v>604</v>
      </c>
      <c r="I201" s="303" t="s">
        <v>2456</v>
      </c>
      <c r="J201" s="74" t="s">
        <v>2457</v>
      </c>
      <c r="K201" s="278" t="s">
        <v>2029</v>
      </c>
      <c r="L201" s="259" t="s">
        <v>2458</v>
      </c>
    </row>
    <row r="202" spans="1:12" s="1" customFormat="1" ht="40.5" customHeight="1" x14ac:dyDescent="0.3">
      <c r="A202" s="67">
        <f t="shared" ref="A202:A246" si="3">A201+1</f>
        <v>196</v>
      </c>
      <c r="B202" s="68" t="s">
        <v>2459</v>
      </c>
      <c r="C202" s="69" t="s">
        <v>1011</v>
      </c>
      <c r="D202" s="69">
        <v>43</v>
      </c>
      <c r="E202" s="72" t="s">
        <v>455</v>
      </c>
      <c r="F202" s="72" t="s">
        <v>2460</v>
      </c>
      <c r="G202" s="72" t="s">
        <v>455</v>
      </c>
      <c r="H202" s="72" t="s">
        <v>468</v>
      </c>
      <c r="I202" s="303" t="s">
        <v>2461</v>
      </c>
      <c r="J202" s="74" t="s">
        <v>2386</v>
      </c>
      <c r="K202" s="278" t="s">
        <v>2029</v>
      </c>
      <c r="L202" s="259" t="s">
        <v>2462</v>
      </c>
    </row>
    <row r="203" spans="1:12" s="1" customFormat="1" ht="26.4" x14ac:dyDescent="0.3">
      <c r="A203" s="67">
        <f t="shared" si="3"/>
        <v>197</v>
      </c>
      <c r="B203" s="68" t="s">
        <v>2463</v>
      </c>
      <c r="C203" s="69" t="s">
        <v>1061</v>
      </c>
      <c r="D203" s="69">
        <v>57</v>
      </c>
      <c r="E203" s="72" t="s">
        <v>1136</v>
      </c>
      <c r="F203" s="72" t="s">
        <v>2464</v>
      </c>
      <c r="G203" s="72" t="s">
        <v>753</v>
      </c>
      <c r="H203" s="72" t="s">
        <v>753</v>
      </c>
      <c r="I203" s="306" t="s">
        <v>2465</v>
      </c>
      <c r="J203" s="74" t="s">
        <v>2386</v>
      </c>
      <c r="K203" s="278" t="s">
        <v>2029</v>
      </c>
      <c r="L203" s="259" t="s">
        <v>2466</v>
      </c>
    </row>
    <row r="204" spans="1:12" s="1" customFormat="1" ht="13.5" customHeight="1" x14ac:dyDescent="0.3">
      <c r="A204" s="67">
        <f t="shared" si="3"/>
        <v>198</v>
      </c>
      <c r="B204" s="68" t="s">
        <v>2467</v>
      </c>
      <c r="C204" s="69" t="s">
        <v>1061</v>
      </c>
      <c r="D204" s="69">
        <v>59</v>
      </c>
      <c r="E204" s="72" t="s">
        <v>776</v>
      </c>
      <c r="F204" s="72" t="s">
        <v>2468</v>
      </c>
      <c r="G204" s="72" t="s">
        <v>602</v>
      </c>
      <c r="H204" s="72" t="s">
        <v>604</v>
      </c>
      <c r="I204" s="306" t="s">
        <v>2469</v>
      </c>
      <c r="J204" s="74" t="s">
        <v>2470</v>
      </c>
      <c r="K204" s="278" t="s">
        <v>2029</v>
      </c>
      <c r="L204" s="259" t="s">
        <v>2471</v>
      </c>
    </row>
    <row r="205" spans="1:12" s="1" customFormat="1" ht="28.5" customHeight="1" x14ac:dyDescent="0.3">
      <c r="A205" s="67">
        <f t="shared" si="3"/>
        <v>199</v>
      </c>
      <c r="B205" s="68" t="s">
        <v>2472</v>
      </c>
      <c r="C205" s="69" t="s">
        <v>1011</v>
      </c>
      <c r="D205" s="69">
        <v>70</v>
      </c>
      <c r="E205" s="72" t="s">
        <v>1458</v>
      </c>
      <c r="F205" s="72" t="s">
        <v>2473</v>
      </c>
      <c r="G205" s="72" t="s">
        <v>464</v>
      </c>
      <c r="H205" s="72" t="s">
        <v>468</v>
      </c>
      <c r="I205" s="306" t="s">
        <v>2474</v>
      </c>
      <c r="J205" s="74" t="s">
        <v>2470</v>
      </c>
      <c r="K205" s="278" t="s">
        <v>2029</v>
      </c>
      <c r="L205" s="259" t="s">
        <v>2475</v>
      </c>
    </row>
    <row r="206" spans="1:12" s="1" customFormat="1" ht="15" customHeight="1" x14ac:dyDescent="0.3">
      <c r="A206" s="67">
        <f t="shared" si="3"/>
        <v>200</v>
      </c>
      <c r="B206" s="68" t="s">
        <v>2476</v>
      </c>
      <c r="C206" s="69" t="s">
        <v>1061</v>
      </c>
      <c r="D206" s="69">
        <v>60</v>
      </c>
      <c r="E206" s="72" t="s">
        <v>585</v>
      </c>
      <c r="F206" s="72" t="s">
        <v>2477</v>
      </c>
      <c r="G206" s="72" t="s">
        <v>600</v>
      </c>
      <c r="H206" s="72" t="s">
        <v>604</v>
      </c>
      <c r="I206" s="306" t="s">
        <v>2478</v>
      </c>
      <c r="J206" s="74" t="s">
        <v>2470</v>
      </c>
      <c r="K206" s="278" t="s">
        <v>2029</v>
      </c>
      <c r="L206" s="259" t="s">
        <v>2479</v>
      </c>
    </row>
    <row r="207" spans="1:12" s="1" customFormat="1" ht="13.5" customHeight="1" x14ac:dyDescent="0.3">
      <c r="A207" s="67">
        <f t="shared" si="3"/>
        <v>201</v>
      </c>
      <c r="B207" s="68" t="s">
        <v>2480</v>
      </c>
      <c r="C207" s="69" t="s">
        <v>1011</v>
      </c>
      <c r="D207" s="69">
        <v>68</v>
      </c>
      <c r="E207" s="72" t="s">
        <v>2481</v>
      </c>
      <c r="F207" s="72" t="s">
        <v>2140</v>
      </c>
      <c r="G207" s="72" t="s">
        <v>2482</v>
      </c>
      <c r="H207" s="72" t="s">
        <v>812</v>
      </c>
      <c r="I207" s="306" t="s">
        <v>2483</v>
      </c>
      <c r="J207" s="74" t="s">
        <v>2484</v>
      </c>
      <c r="K207" s="278" t="s">
        <v>2029</v>
      </c>
      <c r="L207" s="259" t="s">
        <v>2485</v>
      </c>
    </row>
    <row r="208" spans="1:12" s="1" customFormat="1" ht="13.5" customHeight="1" x14ac:dyDescent="0.3">
      <c r="A208" s="67">
        <f t="shared" si="3"/>
        <v>202</v>
      </c>
      <c r="B208" s="68" t="s">
        <v>2486</v>
      </c>
      <c r="C208" s="234" t="s">
        <v>119</v>
      </c>
      <c r="D208" s="234" t="s">
        <v>119</v>
      </c>
      <c r="E208" s="72" t="s">
        <v>2487</v>
      </c>
      <c r="F208" s="72" t="s">
        <v>1926</v>
      </c>
      <c r="G208" s="72" t="s">
        <v>1041</v>
      </c>
      <c r="H208" s="72" t="s">
        <v>538</v>
      </c>
      <c r="I208" s="306" t="s">
        <v>2488</v>
      </c>
      <c r="J208" s="74" t="s">
        <v>418</v>
      </c>
      <c r="K208" s="278" t="s">
        <v>2029</v>
      </c>
      <c r="L208" s="259" t="s">
        <v>2489</v>
      </c>
    </row>
    <row r="209" spans="1:12" s="1" customFormat="1" ht="29.25" customHeight="1" x14ac:dyDescent="0.3">
      <c r="A209" s="67">
        <f t="shared" si="3"/>
        <v>203</v>
      </c>
      <c r="B209" s="68" t="s">
        <v>128</v>
      </c>
      <c r="C209" s="69" t="s">
        <v>1011</v>
      </c>
      <c r="D209" s="69">
        <v>38</v>
      </c>
      <c r="E209" s="72" t="s">
        <v>929</v>
      </c>
      <c r="F209" s="72" t="s">
        <v>1050</v>
      </c>
      <c r="G209" s="72" t="s">
        <v>929</v>
      </c>
      <c r="H209" s="72" t="s">
        <v>921</v>
      </c>
      <c r="I209" s="306" t="s">
        <v>2490</v>
      </c>
      <c r="J209" s="74" t="s">
        <v>2491</v>
      </c>
      <c r="K209" s="278" t="s">
        <v>2029</v>
      </c>
      <c r="L209" s="259" t="s">
        <v>2492</v>
      </c>
    </row>
    <row r="210" spans="1:12" s="1" customFormat="1" ht="24" customHeight="1" x14ac:dyDescent="0.3">
      <c r="A210" s="67">
        <f t="shared" si="3"/>
        <v>204</v>
      </c>
      <c r="B210" s="68" t="s">
        <v>2493</v>
      </c>
      <c r="C210" s="69" t="s">
        <v>1011</v>
      </c>
      <c r="D210" s="69">
        <v>60</v>
      </c>
      <c r="E210" s="72" t="s">
        <v>2295</v>
      </c>
      <c r="F210" s="72" t="s">
        <v>2143</v>
      </c>
      <c r="G210" s="72" t="s">
        <v>383</v>
      </c>
      <c r="H210" s="72" t="s">
        <v>338</v>
      </c>
      <c r="I210" s="306" t="s">
        <v>2494</v>
      </c>
      <c r="J210" s="74" t="s">
        <v>115</v>
      </c>
      <c r="K210" s="278" t="s">
        <v>2029</v>
      </c>
      <c r="L210" s="259" t="s">
        <v>2495</v>
      </c>
    </row>
    <row r="211" spans="1:12" s="1" customFormat="1" ht="28.5" customHeight="1" x14ac:dyDescent="0.3">
      <c r="A211" s="67">
        <f t="shared" si="3"/>
        <v>205</v>
      </c>
      <c r="B211" s="68" t="s">
        <v>2496</v>
      </c>
      <c r="C211" s="69" t="s">
        <v>1011</v>
      </c>
      <c r="D211" s="69">
        <v>60</v>
      </c>
      <c r="E211" s="72" t="s">
        <v>2497</v>
      </c>
      <c r="F211" s="72" t="s">
        <v>1114</v>
      </c>
      <c r="G211" s="72" t="s">
        <v>539</v>
      </c>
      <c r="H211" s="72" t="s">
        <v>538</v>
      </c>
      <c r="I211" s="306" t="s">
        <v>2498</v>
      </c>
      <c r="J211" s="74" t="s">
        <v>2390</v>
      </c>
      <c r="K211" s="278" t="s">
        <v>1861</v>
      </c>
      <c r="L211" s="259" t="s">
        <v>2499</v>
      </c>
    </row>
    <row r="212" spans="1:12" s="1" customFormat="1" ht="27" customHeight="1" x14ac:dyDescent="0.3">
      <c r="A212" s="67">
        <f t="shared" si="3"/>
        <v>206</v>
      </c>
      <c r="B212" s="68" t="s">
        <v>2500</v>
      </c>
      <c r="C212" s="69" t="s">
        <v>1061</v>
      </c>
      <c r="D212" s="69">
        <v>63</v>
      </c>
      <c r="E212" s="72" t="s">
        <v>2501</v>
      </c>
      <c r="F212" s="72" t="s">
        <v>2502</v>
      </c>
      <c r="G212" s="72" t="s">
        <v>2337</v>
      </c>
      <c r="H212" s="72" t="s">
        <v>514</v>
      </c>
      <c r="I212" s="306" t="s">
        <v>2503</v>
      </c>
      <c r="J212" s="74" t="s">
        <v>2504</v>
      </c>
      <c r="K212" s="278" t="s">
        <v>1861</v>
      </c>
      <c r="L212" s="259" t="s">
        <v>2505</v>
      </c>
    </row>
    <row r="213" spans="1:12" s="1" customFormat="1" ht="30.75" customHeight="1" x14ac:dyDescent="0.3">
      <c r="A213" s="67">
        <f t="shared" si="3"/>
        <v>207</v>
      </c>
      <c r="B213" s="68" t="s">
        <v>2506</v>
      </c>
      <c r="C213" s="69" t="s">
        <v>1011</v>
      </c>
      <c r="D213" s="69">
        <v>75</v>
      </c>
      <c r="E213" s="72" t="s">
        <v>1928</v>
      </c>
      <c r="F213" s="72" t="s">
        <v>1734</v>
      </c>
      <c r="G213" s="72" t="s">
        <v>1928</v>
      </c>
      <c r="H213" s="72" t="s">
        <v>468</v>
      </c>
      <c r="I213" s="306" t="s">
        <v>2507</v>
      </c>
      <c r="J213" s="74" t="s">
        <v>1686</v>
      </c>
      <c r="K213" s="278" t="s">
        <v>2029</v>
      </c>
      <c r="L213" s="259" t="s">
        <v>2508</v>
      </c>
    </row>
    <row r="214" spans="1:12" s="1" customFormat="1" ht="41.25" customHeight="1" x14ac:dyDescent="0.3">
      <c r="A214" s="67">
        <f t="shared" si="3"/>
        <v>208</v>
      </c>
      <c r="B214" s="268" t="s">
        <v>2509</v>
      </c>
      <c r="C214" s="234" t="s">
        <v>119</v>
      </c>
      <c r="D214" s="234" t="s">
        <v>119</v>
      </c>
      <c r="E214" s="72"/>
      <c r="F214" s="71"/>
      <c r="G214" s="72" t="s">
        <v>525</v>
      </c>
      <c r="H214" s="72" t="s">
        <v>527</v>
      </c>
      <c r="I214" s="306" t="s">
        <v>2510</v>
      </c>
      <c r="J214" s="74" t="s">
        <v>418</v>
      </c>
      <c r="K214" s="278" t="s">
        <v>2029</v>
      </c>
      <c r="L214" s="259" t="s">
        <v>2511</v>
      </c>
    </row>
    <row r="215" spans="1:12" s="1" customFormat="1" ht="40.5" customHeight="1" x14ac:dyDescent="0.3">
      <c r="A215" s="67">
        <f t="shared" si="3"/>
        <v>209</v>
      </c>
      <c r="B215" s="68" t="s">
        <v>297</v>
      </c>
      <c r="C215" s="69" t="s">
        <v>1061</v>
      </c>
      <c r="D215" s="69">
        <v>80</v>
      </c>
      <c r="E215" s="72" t="s">
        <v>2011</v>
      </c>
      <c r="F215" s="72" t="s">
        <v>1938</v>
      </c>
      <c r="G215" s="72" t="s">
        <v>539</v>
      </c>
      <c r="H215" s="72" t="s">
        <v>538</v>
      </c>
      <c r="I215" s="306" t="s">
        <v>2512</v>
      </c>
      <c r="J215" s="74" t="s">
        <v>1850</v>
      </c>
      <c r="K215" s="307" t="s">
        <v>2132</v>
      </c>
      <c r="L215" s="259" t="s">
        <v>2513</v>
      </c>
    </row>
    <row r="216" spans="1:12" s="1" customFormat="1" ht="25.5" customHeight="1" x14ac:dyDescent="0.3">
      <c r="A216" s="67">
        <f t="shared" si="3"/>
        <v>210</v>
      </c>
      <c r="B216" s="268" t="s">
        <v>2514</v>
      </c>
      <c r="C216" s="234" t="s">
        <v>119</v>
      </c>
      <c r="D216" s="234" t="s">
        <v>119</v>
      </c>
      <c r="E216" s="72" t="s">
        <v>327</v>
      </c>
      <c r="F216" s="72" t="s">
        <v>1050</v>
      </c>
      <c r="G216" s="72" t="s">
        <v>378</v>
      </c>
      <c r="H216" s="72" t="s">
        <v>338</v>
      </c>
      <c r="I216" s="306" t="s">
        <v>2515</v>
      </c>
      <c r="J216" s="74" t="s">
        <v>1686</v>
      </c>
      <c r="K216" s="263" t="s">
        <v>2029</v>
      </c>
      <c r="L216" s="259" t="s">
        <v>2516</v>
      </c>
    </row>
    <row r="217" spans="1:12" s="1" customFormat="1" ht="13.5" customHeight="1" x14ac:dyDescent="0.3">
      <c r="A217" s="67">
        <f t="shared" si="3"/>
        <v>211</v>
      </c>
      <c r="B217" s="68" t="s">
        <v>2517</v>
      </c>
      <c r="C217" s="234" t="s">
        <v>119</v>
      </c>
      <c r="D217" s="234" t="s">
        <v>119</v>
      </c>
      <c r="E217" s="72" t="s">
        <v>1611</v>
      </c>
      <c r="F217" s="72" t="s">
        <v>2518</v>
      </c>
      <c r="G217" s="72" t="s">
        <v>604</v>
      </c>
      <c r="H217" s="72" t="s">
        <v>604</v>
      </c>
      <c r="I217" s="306" t="s">
        <v>2519</v>
      </c>
      <c r="J217" s="74" t="s">
        <v>1686</v>
      </c>
      <c r="K217" s="263" t="s">
        <v>2029</v>
      </c>
      <c r="L217" s="259" t="s">
        <v>2448</v>
      </c>
    </row>
    <row r="218" spans="1:12" s="1" customFormat="1" ht="30.75" customHeight="1" x14ac:dyDescent="0.3">
      <c r="A218" s="67">
        <f t="shared" si="3"/>
        <v>212</v>
      </c>
      <c r="B218" s="68" t="s">
        <v>433</v>
      </c>
      <c r="C218" s="69" t="s">
        <v>1011</v>
      </c>
      <c r="D218" s="69">
        <v>60</v>
      </c>
      <c r="E218" s="72" t="s">
        <v>323</v>
      </c>
      <c r="F218" s="72" t="s">
        <v>1105</v>
      </c>
      <c r="G218" s="72" t="s">
        <v>338</v>
      </c>
      <c r="H218" s="72" t="s">
        <v>338</v>
      </c>
      <c r="I218" s="306" t="s">
        <v>2520</v>
      </c>
      <c r="J218" s="74" t="s">
        <v>1686</v>
      </c>
      <c r="K218" s="278" t="s">
        <v>2029</v>
      </c>
      <c r="L218" s="259" t="s">
        <v>2521</v>
      </c>
    </row>
    <row r="219" spans="1:12" s="1" customFormat="1" ht="30.75" customHeight="1" x14ac:dyDescent="0.3">
      <c r="A219" s="67">
        <f t="shared" si="3"/>
        <v>213</v>
      </c>
      <c r="B219" s="68" t="s">
        <v>15</v>
      </c>
      <c r="C219" s="69" t="s">
        <v>1011</v>
      </c>
      <c r="D219" s="69">
        <v>48</v>
      </c>
      <c r="E219" s="72" t="s">
        <v>2522</v>
      </c>
      <c r="F219" s="72" t="s">
        <v>2523</v>
      </c>
      <c r="G219" s="72" t="s">
        <v>1812</v>
      </c>
      <c r="H219" s="72" t="s">
        <v>807</v>
      </c>
      <c r="I219" s="306" t="s">
        <v>2524</v>
      </c>
      <c r="J219" s="74" t="s">
        <v>2484</v>
      </c>
      <c r="K219" s="278" t="s">
        <v>2029</v>
      </c>
      <c r="L219" s="259" t="s">
        <v>2525</v>
      </c>
    </row>
    <row r="220" spans="1:12" s="1" customFormat="1" ht="42" customHeight="1" x14ac:dyDescent="0.3">
      <c r="A220" s="67">
        <f t="shared" si="3"/>
        <v>214</v>
      </c>
      <c r="B220" s="68" t="s">
        <v>2526</v>
      </c>
      <c r="C220" s="69" t="s">
        <v>1061</v>
      </c>
      <c r="D220" s="69">
        <v>50</v>
      </c>
      <c r="E220" s="72" t="s">
        <v>2527</v>
      </c>
      <c r="F220" s="72" t="s">
        <v>2528</v>
      </c>
      <c r="G220" s="72" t="s">
        <v>776</v>
      </c>
      <c r="H220" s="72" t="s">
        <v>778</v>
      </c>
      <c r="I220" s="306" t="s">
        <v>2529</v>
      </c>
      <c r="J220" s="74" t="s">
        <v>2293</v>
      </c>
      <c r="K220" s="278" t="s">
        <v>2029</v>
      </c>
      <c r="L220" s="259" t="s">
        <v>2530</v>
      </c>
    </row>
    <row r="221" spans="1:12" s="1" customFormat="1" ht="42" customHeight="1" x14ac:dyDescent="0.3">
      <c r="A221" s="67">
        <f t="shared" si="3"/>
        <v>215</v>
      </c>
      <c r="B221" s="68" t="s">
        <v>2531</v>
      </c>
      <c r="C221" s="69" t="s">
        <v>1011</v>
      </c>
      <c r="D221" s="234" t="s">
        <v>119</v>
      </c>
      <c r="E221" s="72" t="s">
        <v>1489</v>
      </c>
      <c r="F221" s="72" t="s">
        <v>461</v>
      </c>
      <c r="G221" s="72" t="s">
        <v>1338</v>
      </c>
      <c r="H221" s="72" t="s">
        <v>794</v>
      </c>
      <c r="I221" s="306" t="s">
        <v>2532</v>
      </c>
      <c r="J221" s="74" t="s">
        <v>1686</v>
      </c>
      <c r="K221" s="278" t="s">
        <v>2029</v>
      </c>
      <c r="L221" s="259" t="s">
        <v>2533</v>
      </c>
    </row>
    <row r="222" spans="1:12" s="1" customFormat="1" ht="26.25" customHeight="1" x14ac:dyDescent="0.3">
      <c r="A222" s="67">
        <f t="shared" si="3"/>
        <v>216</v>
      </c>
      <c r="B222" s="68" t="s">
        <v>2534</v>
      </c>
      <c r="C222" s="234" t="s">
        <v>119</v>
      </c>
      <c r="D222" s="234" t="s">
        <v>119</v>
      </c>
      <c r="E222" s="72" t="s">
        <v>2535</v>
      </c>
      <c r="F222" s="72" t="s">
        <v>2536</v>
      </c>
      <c r="G222" s="72" t="s">
        <v>753</v>
      </c>
      <c r="H222" s="72" t="s">
        <v>753</v>
      </c>
      <c r="I222" s="306" t="s">
        <v>2537</v>
      </c>
      <c r="J222" s="74" t="s">
        <v>1686</v>
      </c>
      <c r="K222" s="278" t="s">
        <v>2029</v>
      </c>
      <c r="L222" s="259" t="s">
        <v>2538</v>
      </c>
    </row>
    <row r="223" spans="1:12" s="1" customFormat="1" ht="21" customHeight="1" x14ac:dyDescent="0.3">
      <c r="A223" s="67">
        <f t="shared" si="3"/>
        <v>217</v>
      </c>
      <c r="B223" s="68" t="s">
        <v>2539</v>
      </c>
      <c r="C223" s="234" t="s">
        <v>119</v>
      </c>
      <c r="D223" s="234" t="s">
        <v>119</v>
      </c>
      <c r="E223" s="72" t="s">
        <v>2540</v>
      </c>
      <c r="F223" s="71" t="s">
        <v>119</v>
      </c>
      <c r="G223" s="72" t="s">
        <v>756</v>
      </c>
      <c r="H223" s="72" t="s">
        <v>753</v>
      </c>
      <c r="I223" s="306" t="s">
        <v>2541</v>
      </c>
      <c r="J223" s="74" t="s">
        <v>1686</v>
      </c>
      <c r="K223" s="278" t="s">
        <v>2029</v>
      </c>
      <c r="L223" s="259" t="s">
        <v>2542</v>
      </c>
    </row>
    <row r="224" spans="1:12" s="1" customFormat="1" ht="26.25" customHeight="1" x14ac:dyDescent="0.3">
      <c r="A224" s="67">
        <f t="shared" si="3"/>
        <v>218</v>
      </c>
      <c r="B224" s="268" t="s">
        <v>2543</v>
      </c>
      <c r="C224" s="234" t="s">
        <v>119</v>
      </c>
      <c r="D224" s="234" t="s">
        <v>119</v>
      </c>
      <c r="E224" s="72" t="s">
        <v>931</v>
      </c>
      <c r="F224" s="72" t="s">
        <v>1551</v>
      </c>
      <c r="G224" s="72" t="s">
        <v>924</v>
      </c>
      <c r="H224" s="72" t="s">
        <v>921</v>
      </c>
      <c r="I224" s="306" t="s">
        <v>2544</v>
      </c>
      <c r="J224" s="74" t="s">
        <v>418</v>
      </c>
      <c r="K224" s="278" t="s">
        <v>2029</v>
      </c>
      <c r="L224" s="259" t="s">
        <v>2545</v>
      </c>
    </row>
    <row r="225" spans="1:12" s="1" customFormat="1" ht="42.75" customHeight="1" x14ac:dyDescent="0.3">
      <c r="A225" s="67">
        <f t="shared" si="3"/>
        <v>219</v>
      </c>
      <c r="B225" s="268" t="s">
        <v>2546</v>
      </c>
      <c r="C225" s="234" t="s">
        <v>119</v>
      </c>
      <c r="D225" s="234" t="s">
        <v>119</v>
      </c>
      <c r="E225" s="72" t="s">
        <v>828</v>
      </c>
      <c r="F225" s="72" t="s">
        <v>1133</v>
      </c>
      <c r="G225" s="72" t="s">
        <v>827</v>
      </c>
      <c r="H225" s="72" t="s">
        <v>839</v>
      </c>
      <c r="I225" s="306" t="s">
        <v>2547</v>
      </c>
      <c r="J225" s="74" t="s">
        <v>1686</v>
      </c>
      <c r="K225" s="278" t="s">
        <v>2029</v>
      </c>
      <c r="L225" s="259" t="s">
        <v>2548</v>
      </c>
    </row>
    <row r="226" spans="1:12" s="1" customFormat="1" ht="18.75" customHeight="1" x14ac:dyDescent="0.3">
      <c r="A226" s="67">
        <f t="shared" si="3"/>
        <v>220</v>
      </c>
      <c r="B226" s="68" t="s">
        <v>564</v>
      </c>
      <c r="C226" s="69" t="s">
        <v>1011</v>
      </c>
      <c r="D226" s="69">
        <v>45</v>
      </c>
      <c r="E226" s="72" t="s">
        <v>601</v>
      </c>
      <c r="F226" s="72" t="s">
        <v>2017</v>
      </c>
      <c r="G226" s="72" t="s">
        <v>929</v>
      </c>
      <c r="H226" s="72" t="s">
        <v>921</v>
      </c>
      <c r="I226" s="306" t="s">
        <v>2549</v>
      </c>
      <c r="J226" s="74" t="s">
        <v>1686</v>
      </c>
      <c r="K226" s="278" t="s">
        <v>2029</v>
      </c>
      <c r="L226" s="259" t="s">
        <v>2550</v>
      </c>
    </row>
    <row r="227" spans="1:12" s="1" customFormat="1" ht="130.5" customHeight="1" x14ac:dyDescent="0.3">
      <c r="A227" s="308">
        <f t="shared" si="3"/>
        <v>221</v>
      </c>
      <c r="B227" s="309" t="s">
        <v>2551</v>
      </c>
      <c r="C227" s="308"/>
      <c r="D227" s="308"/>
      <c r="E227" s="310" t="s">
        <v>2552</v>
      </c>
      <c r="F227" s="311"/>
      <c r="G227" s="310" t="s">
        <v>2553</v>
      </c>
      <c r="H227" s="310" t="s">
        <v>2554</v>
      </c>
      <c r="I227" s="312" t="s">
        <v>2555</v>
      </c>
      <c r="J227" s="310" t="s">
        <v>2556</v>
      </c>
      <c r="K227" s="313" t="s">
        <v>2557</v>
      </c>
      <c r="L227" s="314" t="s">
        <v>2558</v>
      </c>
    </row>
    <row r="228" spans="1:12" s="1" customFormat="1" ht="13.5" customHeight="1" x14ac:dyDescent="0.3">
      <c r="A228" s="67">
        <f t="shared" si="3"/>
        <v>222</v>
      </c>
      <c r="B228" s="68" t="s">
        <v>2559</v>
      </c>
      <c r="C228" s="69" t="s">
        <v>1011</v>
      </c>
      <c r="D228" s="69">
        <v>82</v>
      </c>
      <c r="E228" s="72" t="s">
        <v>1679</v>
      </c>
      <c r="F228" s="86" t="s">
        <v>1669</v>
      </c>
      <c r="G228" s="72" t="s">
        <v>331</v>
      </c>
      <c r="H228" s="72" t="s">
        <v>338</v>
      </c>
      <c r="I228" s="306" t="s">
        <v>2560</v>
      </c>
      <c r="J228" s="74" t="s">
        <v>1850</v>
      </c>
      <c r="K228" s="278" t="s">
        <v>2029</v>
      </c>
      <c r="L228" s="259" t="s">
        <v>2561</v>
      </c>
    </row>
    <row r="229" spans="1:12" s="1" customFormat="1" ht="33.75" customHeight="1" x14ac:dyDescent="0.3">
      <c r="A229" s="67">
        <f t="shared" si="3"/>
        <v>223</v>
      </c>
      <c r="B229" s="68" t="s">
        <v>2562</v>
      </c>
      <c r="C229" s="69" t="s">
        <v>1061</v>
      </c>
      <c r="D229" s="69">
        <v>70</v>
      </c>
      <c r="E229" s="72" t="s">
        <v>2563</v>
      </c>
      <c r="F229" s="72" t="s">
        <v>1053</v>
      </c>
      <c r="G229" s="72" t="s">
        <v>929</v>
      </c>
      <c r="H229" s="72" t="s">
        <v>921</v>
      </c>
      <c r="I229" s="306" t="s">
        <v>2564</v>
      </c>
      <c r="J229" s="74" t="s">
        <v>1686</v>
      </c>
      <c r="K229" s="263" t="s">
        <v>2029</v>
      </c>
      <c r="L229" s="259" t="s">
        <v>2565</v>
      </c>
    </row>
    <row r="230" spans="1:12" s="1" customFormat="1" ht="27.75" customHeight="1" x14ac:dyDescent="0.3">
      <c r="A230" s="67">
        <f t="shared" si="3"/>
        <v>224</v>
      </c>
      <c r="B230" s="68" t="s">
        <v>2566</v>
      </c>
      <c r="C230" s="69" t="s">
        <v>1011</v>
      </c>
      <c r="D230" s="69">
        <v>45</v>
      </c>
      <c r="E230" s="72" t="s">
        <v>717</v>
      </c>
      <c r="F230" s="72" t="s">
        <v>1941</v>
      </c>
      <c r="G230" s="72" t="s">
        <v>758</v>
      </c>
      <c r="H230" s="72" t="s">
        <v>753</v>
      </c>
      <c r="I230" s="306" t="s">
        <v>2564</v>
      </c>
      <c r="J230" s="74" t="s">
        <v>1686</v>
      </c>
      <c r="K230" s="278" t="s">
        <v>2029</v>
      </c>
      <c r="L230" s="259" t="s">
        <v>2567</v>
      </c>
    </row>
    <row r="231" spans="1:12" s="1" customFormat="1" ht="29.25" customHeight="1" x14ac:dyDescent="0.3">
      <c r="A231" s="67">
        <f t="shared" si="3"/>
        <v>225</v>
      </c>
      <c r="B231" s="68" t="s">
        <v>2568</v>
      </c>
      <c r="C231" s="69" t="s">
        <v>1011</v>
      </c>
      <c r="D231" s="69">
        <v>55</v>
      </c>
      <c r="E231" s="72" t="s">
        <v>2569</v>
      </c>
      <c r="F231" s="72" t="s">
        <v>2570</v>
      </c>
      <c r="G231" s="72" t="s">
        <v>1803</v>
      </c>
      <c r="H231" s="72" t="s">
        <v>753</v>
      </c>
      <c r="I231" s="306" t="s">
        <v>2571</v>
      </c>
      <c r="J231" s="74" t="s">
        <v>1686</v>
      </c>
      <c r="K231" s="278" t="s">
        <v>2029</v>
      </c>
      <c r="L231" s="259" t="s">
        <v>2572</v>
      </c>
    </row>
    <row r="232" spans="1:12" s="1" customFormat="1" ht="26.25" customHeight="1" x14ac:dyDescent="0.3">
      <c r="A232" s="67">
        <f t="shared" si="3"/>
        <v>226</v>
      </c>
      <c r="B232" s="68" t="s">
        <v>2573</v>
      </c>
      <c r="C232" s="69" t="s">
        <v>1011</v>
      </c>
      <c r="D232" s="69">
        <v>57</v>
      </c>
      <c r="E232" s="72" t="s">
        <v>2569</v>
      </c>
      <c r="F232" s="72" t="s">
        <v>1882</v>
      </c>
      <c r="G232" s="72" t="s">
        <v>1803</v>
      </c>
      <c r="H232" s="72" t="s">
        <v>753</v>
      </c>
      <c r="I232" s="306" t="s">
        <v>2571</v>
      </c>
      <c r="J232" s="74" t="s">
        <v>1686</v>
      </c>
      <c r="K232" s="278" t="s">
        <v>2029</v>
      </c>
      <c r="L232" s="259" t="s">
        <v>2572</v>
      </c>
    </row>
    <row r="233" spans="1:12" s="1" customFormat="1" ht="30.75" customHeight="1" x14ac:dyDescent="0.3">
      <c r="A233" s="67">
        <f t="shared" si="3"/>
        <v>227</v>
      </c>
      <c r="B233" s="68" t="s">
        <v>2574</v>
      </c>
      <c r="C233" s="69" t="s">
        <v>1011</v>
      </c>
      <c r="D233" s="69">
        <v>50</v>
      </c>
      <c r="E233" s="72" t="s">
        <v>172</v>
      </c>
      <c r="F233" s="72" t="s">
        <v>1593</v>
      </c>
      <c r="G233" s="72" t="s">
        <v>189</v>
      </c>
      <c r="H233" s="72" t="s">
        <v>191</v>
      </c>
      <c r="I233" s="306" t="s">
        <v>2575</v>
      </c>
      <c r="J233" s="74" t="s">
        <v>1850</v>
      </c>
      <c r="K233" s="278" t="s">
        <v>2029</v>
      </c>
      <c r="L233" s="259" t="s">
        <v>2576</v>
      </c>
    </row>
    <row r="234" spans="1:12" s="1" customFormat="1" ht="51.75" customHeight="1" x14ac:dyDescent="0.3">
      <c r="A234" s="315">
        <f t="shared" si="3"/>
        <v>228</v>
      </c>
      <c r="B234" s="316" t="s">
        <v>2577</v>
      </c>
      <c r="C234" s="315"/>
      <c r="D234" s="315"/>
      <c r="E234" s="317"/>
      <c r="F234" s="318"/>
      <c r="G234" s="317"/>
      <c r="H234" s="317" t="s">
        <v>2578</v>
      </c>
      <c r="I234" s="319" t="s">
        <v>2579</v>
      </c>
      <c r="J234" s="320" t="s">
        <v>2580</v>
      </c>
      <c r="K234" s="321" t="s">
        <v>2029</v>
      </c>
      <c r="L234" s="322" t="s">
        <v>2581</v>
      </c>
    </row>
    <row r="235" spans="1:12" s="1" customFormat="1" ht="28.5" customHeight="1" x14ac:dyDescent="0.3">
      <c r="A235" s="67">
        <f t="shared" si="3"/>
        <v>229</v>
      </c>
      <c r="B235" s="68" t="s">
        <v>2582</v>
      </c>
      <c r="C235" s="69" t="s">
        <v>1011</v>
      </c>
      <c r="D235" s="69">
        <v>69</v>
      </c>
      <c r="E235" s="72" t="s">
        <v>2583</v>
      </c>
      <c r="F235" s="72" t="s">
        <v>1697</v>
      </c>
      <c r="G235" s="72" t="s">
        <v>1086</v>
      </c>
      <c r="H235" s="72" t="s">
        <v>604</v>
      </c>
      <c r="I235" s="306" t="s">
        <v>2584</v>
      </c>
      <c r="J235" s="74" t="s">
        <v>115</v>
      </c>
      <c r="K235" s="278" t="s">
        <v>2029</v>
      </c>
      <c r="L235" s="259" t="s">
        <v>2585</v>
      </c>
    </row>
    <row r="236" spans="1:12" s="1" customFormat="1" ht="39.75" customHeight="1" x14ac:dyDescent="0.3">
      <c r="A236" s="67">
        <f t="shared" si="3"/>
        <v>230</v>
      </c>
      <c r="B236" s="68" t="s">
        <v>2586</v>
      </c>
      <c r="C236" s="69"/>
      <c r="D236" s="69"/>
      <c r="E236" s="72" t="s">
        <v>1380</v>
      </c>
      <c r="F236" s="77" t="s">
        <v>1063</v>
      </c>
      <c r="G236" s="72" t="s">
        <v>956</v>
      </c>
      <c r="H236" s="72" t="s">
        <v>921</v>
      </c>
      <c r="I236" s="306" t="s">
        <v>2587</v>
      </c>
      <c r="J236" s="74" t="s">
        <v>418</v>
      </c>
      <c r="K236" s="278" t="s">
        <v>2029</v>
      </c>
      <c r="L236" s="259" t="s">
        <v>2588</v>
      </c>
    </row>
    <row r="237" spans="1:12" s="1" customFormat="1" ht="53.25" customHeight="1" x14ac:dyDescent="0.3">
      <c r="A237" s="67">
        <f t="shared" si="3"/>
        <v>231</v>
      </c>
      <c r="B237" s="68" t="s">
        <v>2589</v>
      </c>
      <c r="C237" s="69"/>
      <c r="D237" s="69"/>
      <c r="E237" s="72" t="s">
        <v>2590</v>
      </c>
      <c r="F237" s="71" t="s">
        <v>2591</v>
      </c>
      <c r="G237" s="72" t="s">
        <v>1447</v>
      </c>
      <c r="H237" s="72" t="s">
        <v>839</v>
      </c>
      <c r="I237" s="306" t="s">
        <v>2592</v>
      </c>
      <c r="J237" s="74" t="s">
        <v>418</v>
      </c>
      <c r="K237" s="278" t="s">
        <v>2029</v>
      </c>
      <c r="L237" s="259" t="s">
        <v>2593</v>
      </c>
    </row>
    <row r="238" spans="1:12" s="1" customFormat="1" ht="27.75" customHeight="1" x14ac:dyDescent="0.3">
      <c r="A238" s="67">
        <f t="shared" si="3"/>
        <v>232</v>
      </c>
      <c r="B238" s="68" t="s">
        <v>2594</v>
      </c>
      <c r="C238" s="69"/>
      <c r="D238" s="69"/>
      <c r="E238" s="72" t="s">
        <v>2590</v>
      </c>
      <c r="F238" s="71" t="s">
        <v>2591</v>
      </c>
      <c r="G238" s="72" t="s">
        <v>1447</v>
      </c>
      <c r="H238" s="72" t="s">
        <v>839</v>
      </c>
      <c r="I238" s="306" t="s">
        <v>2592</v>
      </c>
      <c r="J238" s="74" t="s">
        <v>418</v>
      </c>
      <c r="K238" s="278" t="s">
        <v>2029</v>
      </c>
      <c r="L238" s="259" t="s">
        <v>2595</v>
      </c>
    </row>
    <row r="239" spans="1:12" s="1" customFormat="1" ht="53.25" customHeight="1" x14ac:dyDescent="0.3">
      <c r="A239" s="67">
        <f t="shared" si="3"/>
        <v>233</v>
      </c>
      <c r="B239" s="268" t="s">
        <v>2596</v>
      </c>
      <c r="C239" s="69"/>
      <c r="D239" s="69"/>
      <c r="E239" s="72" t="s">
        <v>2590</v>
      </c>
      <c r="F239" s="71" t="s">
        <v>2591</v>
      </c>
      <c r="G239" s="72" t="s">
        <v>1447</v>
      </c>
      <c r="H239" s="72" t="s">
        <v>839</v>
      </c>
      <c r="I239" s="306" t="s">
        <v>2592</v>
      </c>
      <c r="J239" s="74" t="s">
        <v>418</v>
      </c>
      <c r="K239" s="278" t="s">
        <v>2029</v>
      </c>
      <c r="L239" s="259" t="s">
        <v>2597</v>
      </c>
    </row>
    <row r="240" spans="1:12" s="1" customFormat="1" ht="30" customHeight="1" x14ac:dyDescent="0.3">
      <c r="A240" s="67">
        <f t="shared" si="3"/>
        <v>234</v>
      </c>
      <c r="B240" s="68" t="s">
        <v>2598</v>
      </c>
      <c r="C240" s="69" t="s">
        <v>1061</v>
      </c>
      <c r="D240" s="69">
        <v>75</v>
      </c>
      <c r="E240" s="72" t="s">
        <v>984</v>
      </c>
      <c r="F240" s="71" t="s">
        <v>1707</v>
      </c>
      <c r="G240" s="72" t="s">
        <v>932</v>
      </c>
      <c r="H240" s="72" t="s">
        <v>921</v>
      </c>
      <c r="I240" s="262" t="s">
        <v>2599</v>
      </c>
      <c r="J240" s="74" t="s">
        <v>418</v>
      </c>
      <c r="K240" s="278" t="s">
        <v>2029</v>
      </c>
      <c r="L240" s="259" t="s">
        <v>2600</v>
      </c>
    </row>
    <row r="241" spans="1:12" s="1" customFormat="1" ht="28.5" customHeight="1" x14ac:dyDescent="0.3">
      <c r="A241" s="67">
        <f t="shared" si="3"/>
        <v>235</v>
      </c>
      <c r="B241" s="268" t="s">
        <v>2601</v>
      </c>
      <c r="C241" s="69"/>
      <c r="D241" s="69"/>
      <c r="E241" s="72" t="s">
        <v>938</v>
      </c>
      <c r="F241" s="77" t="s">
        <v>1691</v>
      </c>
      <c r="G241" s="72" t="s">
        <v>924</v>
      </c>
      <c r="H241" s="72" t="s">
        <v>921</v>
      </c>
      <c r="I241" s="262" t="s">
        <v>2602</v>
      </c>
      <c r="J241" s="74" t="s">
        <v>1639</v>
      </c>
      <c r="K241" s="278" t="s">
        <v>2029</v>
      </c>
      <c r="L241" s="259" t="s">
        <v>2603</v>
      </c>
    </row>
    <row r="242" spans="1:12" s="1" customFormat="1" ht="50.25" customHeight="1" x14ac:dyDescent="0.3">
      <c r="A242" s="67">
        <f t="shared" si="3"/>
        <v>236</v>
      </c>
      <c r="B242" s="268" t="s">
        <v>2604</v>
      </c>
      <c r="C242" s="69"/>
      <c r="D242" s="69"/>
      <c r="E242" s="72" t="s">
        <v>2337</v>
      </c>
      <c r="F242" s="71" t="s">
        <v>1117</v>
      </c>
      <c r="G242" s="72" t="s">
        <v>2339</v>
      </c>
      <c r="H242" s="72" t="s">
        <v>72</v>
      </c>
      <c r="I242" s="306" t="s">
        <v>2605</v>
      </c>
      <c r="J242" s="74" t="s">
        <v>418</v>
      </c>
      <c r="K242" s="278" t="s">
        <v>2606</v>
      </c>
      <c r="L242" s="259" t="s">
        <v>2607</v>
      </c>
    </row>
    <row r="243" spans="1:12" s="1" customFormat="1" ht="13.5" customHeight="1" x14ac:dyDescent="0.3">
      <c r="A243" s="67">
        <f t="shared" si="3"/>
        <v>237</v>
      </c>
      <c r="B243" s="68" t="s">
        <v>2608</v>
      </c>
      <c r="C243" s="69" t="s">
        <v>1011</v>
      </c>
      <c r="D243" s="69">
        <v>30</v>
      </c>
      <c r="E243" s="72" t="s">
        <v>325</v>
      </c>
      <c r="F243" s="71" t="s">
        <v>1128</v>
      </c>
      <c r="G243" s="72" t="s">
        <v>385</v>
      </c>
      <c r="H243" s="72" t="s">
        <v>338</v>
      </c>
      <c r="I243" s="306" t="s">
        <v>2609</v>
      </c>
      <c r="J243" s="74" t="s">
        <v>1850</v>
      </c>
      <c r="K243" s="278" t="s">
        <v>2029</v>
      </c>
      <c r="L243" s="259" t="s">
        <v>2610</v>
      </c>
    </row>
    <row r="244" spans="1:12" s="1" customFormat="1" ht="25.5" customHeight="1" x14ac:dyDescent="0.3">
      <c r="A244" s="67">
        <f t="shared" si="3"/>
        <v>238</v>
      </c>
      <c r="B244" s="68" t="s">
        <v>2611</v>
      </c>
      <c r="C244" s="69" t="s">
        <v>1011</v>
      </c>
      <c r="D244" s="69">
        <v>40</v>
      </c>
      <c r="E244" s="72" t="s">
        <v>2612</v>
      </c>
      <c r="F244" s="71" t="s">
        <v>1063</v>
      </c>
      <c r="G244" s="72" t="s">
        <v>805</v>
      </c>
      <c r="H244" s="72" t="s">
        <v>807</v>
      </c>
      <c r="I244" s="306" t="s">
        <v>2613</v>
      </c>
      <c r="J244" s="74" t="s">
        <v>2293</v>
      </c>
      <c r="K244" s="278" t="s">
        <v>2029</v>
      </c>
      <c r="L244" s="259" t="s">
        <v>2614</v>
      </c>
    </row>
    <row r="245" spans="1:12" s="1" customFormat="1" ht="27.75" customHeight="1" x14ac:dyDescent="0.3">
      <c r="A245" s="67">
        <f t="shared" si="3"/>
        <v>239</v>
      </c>
      <c r="B245" s="68" t="s">
        <v>2615</v>
      </c>
      <c r="C245" s="69" t="s">
        <v>1011</v>
      </c>
      <c r="D245" s="69">
        <v>24</v>
      </c>
      <c r="E245" s="72" t="s">
        <v>2102</v>
      </c>
      <c r="F245" s="71" t="s">
        <v>1946</v>
      </c>
      <c r="G245" s="72" t="s">
        <v>167</v>
      </c>
      <c r="H245" s="72" t="s">
        <v>921</v>
      </c>
      <c r="I245" s="306" t="s">
        <v>2616</v>
      </c>
      <c r="J245" s="74" t="s">
        <v>1686</v>
      </c>
      <c r="K245" s="278" t="s">
        <v>2029</v>
      </c>
      <c r="L245" s="259" t="s">
        <v>2617</v>
      </c>
    </row>
    <row r="246" spans="1:12" s="1" customFormat="1" ht="30" customHeight="1" x14ac:dyDescent="0.3">
      <c r="A246" s="67">
        <f t="shared" si="3"/>
        <v>240</v>
      </c>
      <c r="B246" s="68" t="s">
        <v>2618</v>
      </c>
      <c r="C246" s="69" t="s">
        <v>1011</v>
      </c>
      <c r="D246" s="69">
        <v>40</v>
      </c>
      <c r="E246" s="72" t="s">
        <v>443</v>
      </c>
      <c r="F246" s="71" t="s">
        <v>1044</v>
      </c>
      <c r="G246" s="72" t="s">
        <v>506</v>
      </c>
      <c r="H246" s="72" t="s">
        <v>484</v>
      </c>
      <c r="I246" s="306" t="s">
        <v>2619</v>
      </c>
      <c r="J246" s="74" t="s">
        <v>2320</v>
      </c>
      <c r="K246" s="278" t="s">
        <v>2029</v>
      </c>
      <c r="L246" s="259" t="s">
        <v>2620</v>
      </c>
    </row>
    <row r="247" spans="1:12" s="1" customFormat="1" ht="13.5" customHeight="1" x14ac:dyDescent="0.3">
      <c r="A247" s="146"/>
      <c r="B247" s="235"/>
      <c r="C247" s="236"/>
      <c r="D247" s="236"/>
      <c r="E247" s="237"/>
      <c r="F247" s="238"/>
      <c r="G247" s="237"/>
      <c r="H247" s="237"/>
      <c r="I247" s="323"/>
      <c r="J247" s="240"/>
      <c r="K247" s="324"/>
      <c r="L247" s="325"/>
    </row>
  </sheetData>
  <dataConsolidate/>
  <mergeCells count="5">
    <mergeCell ref="I155:I160"/>
    <mergeCell ref="L156:L160"/>
    <mergeCell ref="C5:C6"/>
    <mergeCell ref="E5:H5"/>
    <mergeCell ref="E146:H146"/>
  </mergeCells>
  <printOptions horizontalCentered="1"/>
  <pageMargins left="0" right="0" top="0.15748031496062992" bottom="0.15748031496062992" header="0.31496062992125984" footer="0.31496062992125984"/>
  <pageSetup paperSize="258" scale="60" fitToHeight="0"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68"/>
  <sheetViews>
    <sheetView zoomScale="130" zoomScaleNormal="130" workbookViewId="0">
      <selection sqref="A1:A3"/>
    </sheetView>
  </sheetViews>
  <sheetFormatPr defaultColWidth="9.109375" defaultRowHeight="13.2" x14ac:dyDescent="0.3"/>
  <cols>
    <col min="1" max="1" width="6" style="49" customWidth="1"/>
    <col min="2" max="2" width="26.6640625" style="51" customWidth="1"/>
    <col min="3" max="3" width="4.6640625" style="52" customWidth="1"/>
    <col min="4" max="4" width="5.109375" style="52" customWidth="1"/>
    <col min="5" max="5" width="13.88671875" style="52" customWidth="1"/>
    <col min="6" max="6" width="8.6640625" style="52" customWidth="1"/>
    <col min="7" max="7" width="13.44140625" style="52" customWidth="1"/>
    <col min="8" max="8" width="13.44140625" style="51" customWidth="1"/>
    <col min="9" max="9" width="13.109375" style="52" customWidth="1"/>
    <col min="10" max="10" width="17.5546875" style="52" customWidth="1"/>
    <col min="11" max="11" width="26.6640625" style="52" customWidth="1"/>
    <col min="12" max="12" width="13.109375" style="52" customWidth="1"/>
    <col min="13" max="13" width="27.109375" style="407" customWidth="1"/>
    <col min="14" max="14" width="15.44140625" style="176" customWidth="1"/>
    <col min="15" max="16384" width="9.109375" style="50"/>
  </cols>
  <sheetData>
    <row r="1" spans="1:14" x14ac:dyDescent="0.3">
      <c r="A1" s="420" t="s">
        <v>995</v>
      </c>
      <c r="B1" s="420"/>
      <c r="C1" s="420"/>
      <c r="D1" s="420"/>
      <c r="E1" s="420"/>
      <c r="F1" s="420"/>
      <c r="G1" s="420"/>
      <c r="H1" s="420"/>
      <c r="I1" s="420"/>
      <c r="J1" s="420"/>
      <c r="K1" s="420"/>
      <c r="L1" s="420"/>
      <c r="M1" s="421"/>
      <c r="N1" s="328"/>
    </row>
    <row r="2" spans="1:14" x14ac:dyDescent="0.3">
      <c r="A2" s="420" t="s">
        <v>962</v>
      </c>
      <c r="B2" s="420"/>
      <c r="C2" s="420"/>
      <c r="D2" s="420"/>
      <c r="E2" s="420"/>
      <c r="F2" s="420"/>
      <c r="G2" s="420"/>
      <c r="H2" s="420"/>
      <c r="I2" s="420"/>
      <c r="J2" s="420"/>
      <c r="K2" s="420"/>
      <c r="L2" s="420"/>
      <c r="M2" s="421"/>
      <c r="N2" s="329"/>
    </row>
    <row r="3" spans="1:14" x14ac:dyDescent="0.3">
      <c r="A3" s="420" t="s">
        <v>2621</v>
      </c>
      <c r="B3" s="420"/>
      <c r="C3" s="420"/>
      <c r="D3" s="420"/>
      <c r="E3" s="420"/>
      <c r="F3" s="420"/>
      <c r="G3" s="420"/>
      <c r="H3" s="420"/>
      <c r="I3" s="420"/>
      <c r="J3" s="420"/>
      <c r="K3" s="420"/>
      <c r="L3" s="420"/>
      <c r="M3" s="421"/>
      <c r="N3" s="329"/>
    </row>
    <row r="4" spans="1:14" x14ac:dyDescent="0.3">
      <c r="N4" s="329"/>
    </row>
    <row r="5" spans="1:14" x14ac:dyDescent="0.3">
      <c r="A5" s="330" t="s">
        <v>997</v>
      </c>
      <c r="B5" s="330" t="s">
        <v>74</v>
      </c>
      <c r="C5" s="641" t="s">
        <v>998</v>
      </c>
      <c r="D5" s="330" t="s">
        <v>999</v>
      </c>
      <c r="E5" s="643" t="s">
        <v>2622</v>
      </c>
      <c r="F5" s="644"/>
      <c r="G5" s="644"/>
      <c r="H5" s="645"/>
      <c r="I5" s="330" t="s">
        <v>81</v>
      </c>
      <c r="J5" s="330" t="s">
        <v>83</v>
      </c>
      <c r="K5" s="641" t="s">
        <v>1001</v>
      </c>
      <c r="L5" s="330" t="s">
        <v>85</v>
      </c>
      <c r="M5" s="331" t="s">
        <v>83</v>
      </c>
      <c r="N5" s="637" t="s">
        <v>2623</v>
      </c>
    </row>
    <row r="6" spans="1:14" x14ac:dyDescent="0.3">
      <c r="A6" s="332" t="s">
        <v>415</v>
      </c>
      <c r="B6" s="332" t="s">
        <v>2624</v>
      </c>
      <c r="C6" s="642"/>
      <c r="D6" s="332" t="s">
        <v>1003</v>
      </c>
      <c r="E6" s="332" t="s">
        <v>77</v>
      </c>
      <c r="F6" s="332" t="s">
        <v>78</v>
      </c>
      <c r="G6" s="332" t="s">
        <v>79</v>
      </c>
      <c r="H6" s="333" t="s">
        <v>80</v>
      </c>
      <c r="I6" s="332" t="s">
        <v>82</v>
      </c>
      <c r="J6" s="332" t="s">
        <v>84</v>
      </c>
      <c r="K6" s="642"/>
      <c r="L6" s="332" t="s">
        <v>86</v>
      </c>
      <c r="M6" s="334" t="s">
        <v>1005</v>
      </c>
      <c r="N6" s="638"/>
    </row>
    <row r="7" spans="1:14" x14ac:dyDescent="0.3">
      <c r="A7" s="335">
        <v>1</v>
      </c>
      <c r="B7" s="336" t="s">
        <v>2625</v>
      </c>
      <c r="C7" s="337" t="s">
        <v>1011</v>
      </c>
      <c r="D7" s="337">
        <v>70</v>
      </c>
      <c r="E7" s="338" t="s">
        <v>2626</v>
      </c>
      <c r="F7" s="339" t="s">
        <v>1946</v>
      </c>
      <c r="G7" s="336" t="s">
        <v>1557</v>
      </c>
      <c r="H7" s="336" t="s">
        <v>807</v>
      </c>
      <c r="I7" s="340">
        <v>43103</v>
      </c>
      <c r="J7" s="341" t="s">
        <v>115</v>
      </c>
      <c r="K7" s="342" t="s">
        <v>2627</v>
      </c>
      <c r="L7" s="343" t="s">
        <v>119</v>
      </c>
      <c r="M7" s="344" t="s">
        <v>2628</v>
      </c>
      <c r="N7" s="345" t="s">
        <v>2629</v>
      </c>
    </row>
    <row r="8" spans="1:14" ht="15" customHeight="1" x14ac:dyDescent="0.3">
      <c r="A8" s="280">
        <v>2</v>
      </c>
      <c r="B8" s="82" t="s">
        <v>1756</v>
      </c>
      <c r="C8" s="83" t="s">
        <v>119</v>
      </c>
      <c r="D8" s="83" t="s">
        <v>119</v>
      </c>
      <c r="E8" s="346" t="s">
        <v>2630</v>
      </c>
      <c r="F8" s="347" t="s">
        <v>119</v>
      </c>
      <c r="G8" s="82" t="s">
        <v>753</v>
      </c>
      <c r="H8" s="82" t="s">
        <v>753</v>
      </c>
      <c r="I8" s="348">
        <v>43109</v>
      </c>
      <c r="J8" s="349" t="s">
        <v>417</v>
      </c>
      <c r="K8" s="350" t="s">
        <v>2627</v>
      </c>
      <c r="L8" s="351" t="s">
        <v>119</v>
      </c>
      <c r="M8" s="352" t="s">
        <v>2628</v>
      </c>
      <c r="N8" s="353" t="s">
        <v>2631</v>
      </c>
    </row>
    <row r="9" spans="1:14" s="1" customFormat="1" ht="15" customHeight="1" x14ac:dyDescent="0.3">
      <c r="A9" s="280">
        <v>3</v>
      </c>
      <c r="B9" s="82" t="s">
        <v>2632</v>
      </c>
      <c r="C9" s="83" t="s">
        <v>119</v>
      </c>
      <c r="D9" s="83" t="s">
        <v>119</v>
      </c>
      <c r="E9" s="346" t="s">
        <v>758</v>
      </c>
      <c r="F9" s="347" t="s">
        <v>119</v>
      </c>
      <c r="G9" s="82" t="s">
        <v>758</v>
      </c>
      <c r="H9" s="82" t="s">
        <v>753</v>
      </c>
      <c r="I9" s="348">
        <v>43109</v>
      </c>
      <c r="J9" s="349" t="s">
        <v>417</v>
      </c>
      <c r="K9" s="350" t="s">
        <v>2627</v>
      </c>
      <c r="L9" s="351" t="s">
        <v>119</v>
      </c>
      <c r="M9" s="352" t="s">
        <v>2628</v>
      </c>
      <c r="N9" s="353" t="s">
        <v>2631</v>
      </c>
    </row>
    <row r="10" spans="1:14" ht="15" customHeight="1" x14ac:dyDescent="0.3">
      <c r="A10" s="280">
        <v>4</v>
      </c>
      <c r="B10" s="260" t="s">
        <v>2633</v>
      </c>
      <c r="C10" s="83" t="s">
        <v>119</v>
      </c>
      <c r="D10" s="83" t="s">
        <v>119</v>
      </c>
      <c r="E10" s="346" t="s">
        <v>2634</v>
      </c>
      <c r="F10" s="83" t="s">
        <v>119</v>
      </c>
      <c r="G10" s="82" t="s">
        <v>753</v>
      </c>
      <c r="H10" s="82" t="s">
        <v>753</v>
      </c>
      <c r="I10" s="348">
        <v>43109</v>
      </c>
      <c r="J10" s="349" t="s">
        <v>417</v>
      </c>
      <c r="K10" s="350" t="s">
        <v>2627</v>
      </c>
      <c r="L10" s="351" t="s">
        <v>119</v>
      </c>
      <c r="M10" s="352" t="s">
        <v>2628</v>
      </c>
      <c r="N10" s="353" t="s">
        <v>2631</v>
      </c>
    </row>
    <row r="11" spans="1:14" s="1" customFormat="1" ht="15" customHeight="1" x14ac:dyDescent="0.3">
      <c r="A11" s="280">
        <v>5</v>
      </c>
      <c r="B11" s="82" t="s">
        <v>2633</v>
      </c>
      <c r="C11" s="83" t="s">
        <v>119</v>
      </c>
      <c r="D11" s="83" t="s">
        <v>119</v>
      </c>
      <c r="E11" s="346" t="s">
        <v>2635</v>
      </c>
      <c r="F11" s="347" t="s">
        <v>119</v>
      </c>
      <c r="G11" s="82" t="s">
        <v>758</v>
      </c>
      <c r="H11" s="82" t="s">
        <v>753</v>
      </c>
      <c r="I11" s="348">
        <v>43109</v>
      </c>
      <c r="J11" s="349" t="s">
        <v>417</v>
      </c>
      <c r="K11" s="350" t="s">
        <v>2627</v>
      </c>
      <c r="L11" s="351" t="s">
        <v>119</v>
      </c>
      <c r="M11" s="352" t="s">
        <v>2628</v>
      </c>
      <c r="N11" s="353" t="s">
        <v>2631</v>
      </c>
    </row>
    <row r="12" spans="1:14" s="1" customFormat="1" ht="15" customHeight="1" x14ac:dyDescent="0.3">
      <c r="A12" s="280">
        <v>6</v>
      </c>
      <c r="B12" s="260" t="s">
        <v>1756</v>
      </c>
      <c r="C12" s="83" t="s">
        <v>119</v>
      </c>
      <c r="D12" s="83" t="s">
        <v>119</v>
      </c>
      <c r="E12" s="346" t="s">
        <v>2636</v>
      </c>
      <c r="F12" s="347" t="s">
        <v>119</v>
      </c>
      <c r="G12" s="82" t="s">
        <v>756</v>
      </c>
      <c r="H12" s="82" t="s">
        <v>753</v>
      </c>
      <c r="I12" s="348">
        <v>43109</v>
      </c>
      <c r="J12" s="349" t="s">
        <v>417</v>
      </c>
      <c r="K12" s="350" t="s">
        <v>2627</v>
      </c>
      <c r="L12" s="351" t="s">
        <v>119</v>
      </c>
      <c r="M12" s="352" t="s">
        <v>2628</v>
      </c>
      <c r="N12" s="353" t="s">
        <v>2631</v>
      </c>
    </row>
    <row r="13" spans="1:14" s="1" customFormat="1" ht="15" customHeight="1" x14ac:dyDescent="0.3">
      <c r="A13" s="280">
        <v>7</v>
      </c>
      <c r="B13" s="82" t="s">
        <v>1756</v>
      </c>
      <c r="C13" s="83" t="s">
        <v>119</v>
      </c>
      <c r="D13" s="83" t="s">
        <v>119</v>
      </c>
      <c r="E13" s="82" t="s">
        <v>2637</v>
      </c>
      <c r="F13" s="83" t="s">
        <v>119</v>
      </c>
      <c r="G13" s="82" t="s">
        <v>756</v>
      </c>
      <c r="H13" s="82" t="s">
        <v>753</v>
      </c>
      <c r="I13" s="348">
        <v>43109</v>
      </c>
      <c r="J13" s="349" t="s">
        <v>417</v>
      </c>
      <c r="K13" s="350" t="s">
        <v>2627</v>
      </c>
      <c r="L13" s="351" t="s">
        <v>119</v>
      </c>
      <c r="M13" s="352" t="s">
        <v>2628</v>
      </c>
      <c r="N13" s="353" t="s">
        <v>2631</v>
      </c>
    </row>
    <row r="14" spans="1:14" s="1" customFormat="1" ht="15" customHeight="1" x14ac:dyDescent="0.3">
      <c r="A14" s="280">
        <v>8</v>
      </c>
      <c r="B14" s="82" t="s">
        <v>1756</v>
      </c>
      <c r="C14" s="83" t="s">
        <v>119</v>
      </c>
      <c r="D14" s="83" t="s">
        <v>119</v>
      </c>
      <c r="E14" s="82" t="s">
        <v>755</v>
      </c>
      <c r="F14" s="83" t="s">
        <v>119</v>
      </c>
      <c r="G14" s="82" t="s">
        <v>755</v>
      </c>
      <c r="H14" s="82" t="s">
        <v>753</v>
      </c>
      <c r="I14" s="348">
        <v>43109</v>
      </c>
      <c r="J14" s="349" t="s">
        <v>417</v>
      </c>
      <c r="K14" s="350" t="s">
        <v>2627</v>
      </c>
      <c r="L14" s="351" t="s">
        <v>119</v>
      </c>
      <c r="M14" s="352" t="s">
        <v>2628</v>
      </c>
      <c r="N14" s="353" t="s">
        <v>2631</v>
      </c>
    </row>
    <row r="15" spans="1:14" s="1" customFormat="1" ht="15" customHeight="1" x14ac:dyDescent="0.3">
      <c r="A15" s="280">
        <v>9</v>
      </c>
      <c r="B15" s="82" t="s">
        <v>1756</v>
      </c>
      <c r="C15" s="83" t="s">
        <v>119</v>
      </c>
      <c r="D15" s="83" t="s">
        <v>119</v>
      </c>
      <c r="E15" s="82" t="s">
        <v>464</v>
      </c>
      <c r="F15" s="83" t="s">
        <v>119</v>
      </c>
      <c r="G15" s="82" t="s">
        <v>468</v>
      </c>
      <c r="H15" s="82" t="s">
        <v>468</v>
      </c>
      <c r="I15" s="348">
        <v>43109</v>
      </c>
      <c r="J15" s="349" t="s">
        <v>417</v>
      </c>
      <c r="K15" s="350" t="s">
        <v>2627</v>
      </c>
      <c r="L15" s="351" t="s">
        <v>119</v>
      </c>
      <c r="M15" s="352" t="s">
        <v>2628</v>
      </c>
      <c r="N15" s="353" t="s">
        <v>2631</v>
      </c>
    </row>
    <row r="16" spans="1:14" s="1" customFormat="1" ht="15" customHeight="1" x14ac:dyDescent="0.3">
      <c r="A16" s="280">
        <v>10</v>
      </c>
      <c r="B16" s="82" t="s">
        <v>2638</v>
      </c>
      <c r="C16" s="83" t="s">
        <v>119</v>
      </c>
      <c r="D16" s="83" t="s">
        <v>119</v>
      </c>
      <c r="E16" s="82" t="s">
        <v>2639</v>
      </c>
      <c r="F16" s="83" t="s">
        <v>119</v>
      </c>
      <c r="G16" s="82" t="s">
        <v>756</v>
      </c>
      <c r="H16" s="82" t="s">
        <v>753</v>
      </c>
      <c r="I16" s="348">
        <v>43109</v>
      </c>
      <c r="J16" s="349" t="s">
        <v>417</v>
      </c>
      <c r="K16" s="350" t="s">
        <v>2627</v>
      </c>
      <c r="L16" s="351" t="s">
        <v>119</v>
      </c>
      <c r="M16" s="352" t="s">
        <v>2628</v>
      </c>
      <c r="N16" s="353" t="s">
        <v>2631</v>
      </c>
    </row>
    <row r="17" spans="1:14" s="1" customFormat="1" ht="15" customHeight="1" x14ac:dyDescent="0.3">
      <c r="A17" s="280">
        <v>11</v>
      </c>
      <c r="B17" s="82" t="s">
        <v>2640</v>
      </c>
      <c r="C17" s="83" t="s">
        <v>119</v>
      </c>
      <c r="D17" s="83" t="s">
        <v>119</v>
      </c>
      <c r="E17" s="82" t="s">
        <v>2641</v>
      </c>
      <c r="F17" s="83" t="s">
        <v>1513</v>
      </c>
      <c r="G17" s="82" t="s">
        <v>753</v>
      </c>
      <c r="H17" s="82" t="s">
        <v>753</v>
      </c>
      <c r="I17" s="348">
        <v>43109</v>
      </c>
      <c r="J17" s="349" t="s">
        <v>417</v>
      </c>
      <c r="K17" s="350" t="s">
        <v>2642</v>
      </c>
      <c r="L17" s="351" t="s">
        <v>119</v>
      </c>
      <c r="M17" s="352" t="s">
        <v>2628</v>
      </c>
      <c r="N17" s="353" t="s">
        <v>2631</v>
      </c>
    </row>
    <row r="18" spans="1:14" s="1" customFormat="1" ht="15" customHeight="1" x14ac:dyDescent="0.3">
      <c r="A18" s="280">
        <v>12</v>
      </c>
      <c r="B18" s="82" t="s">
        <v>2643</v>
      </c>
      <c r="C18" s="354" t="s">
        <v>119</v>
      </c>
      <c r="D18" s="83" t="s">
        <v>119</v>
      </c>
      <c r="E18" s="82" t="s">
        <v>2639</v>
      </c>
      <c r="F18" s="281"/>
      <c r="G18" s="82" t="s">
        <v>756</v>
      </c>
      <c r="H18" s="82" t="s">
        <v>753</v>
      </c>
      <c r="I18" s="348">
        <v>43109</v>
      </c>
      <c r="J18" s="349" t="s">
        <v>417</v>
      </c>
      <c r="K18" s="350" t="s">
        <v>2627</v>
      </c>
      <c r="L18" s="351" t="s">
        <v>119</v>
      </c>
      <c r="M18" s="352" t="s">
        <v>2628</v>
      </c>
      <c r="N18" s="353" t="s">
        <v>2631</v>
      </c>
    </row>
    <row r="19" spans="1:14" s="1" customFormat="1" ht="15" customHeight="1" x14ac:dyDescent="0.3">
      <c r="A19" s="280">
        <v>13</v>
      </c>
      <c r="B19" s="260" t="s">
        <v>2644</v>
      </c>
      <c r="C19" s="83" t="s">
        <v>1011</v>
      </c>
      <c r="D19" s="281">
        <v>37</v>
      </c>
      <c r="E19" s="260" t="s">
        <v>2637</v>
      </c>
      <c r="F19" s="83" t="s">
        <v>1072</v>
      </c>
      <c r="G19" s="82" t="s">
        <v>756</v>
      </c>
      <c r="H19" s="82" t="s">
        <v>753</v>
      </c>
      <c r="I19" s="348">
        <v>43109</v>
      </c>
      <c r="J19" s="349" t="s">
        <v>417</v>
      </c>
      <c r="K19" s="350" t="s">
        <v>2627</v>
      </c>
      <c r="L19" s="351" t="s">
        <v>119</v>
      </c>
      <c r="M19" s="352" t="s">
        <v>2628</v>
      </c>
      <c r="N19" s="353" t="s">
        <v>2629</v>
      </c>
    </row>
    <row r="20" spans="1:14" ht="15" customHeight="1" x14ac:dyDescent="0.3">
      <c r="A20" s="280">
        <v>14</v>
      </c>
      <c r="B20" s="82" t="s">
        <v>2645</v>
      </c>
      <c r="C20" s="83" t="s">
        <v>1011</v>
      </c>
      <c r="D20" s="83">
        <v>76</v>
      </c>
      <c r="E20" s="82" t="s">
        <v>2637</v>
      </c>
      <c r="F20" s="83" t="s">
        <v>1072</v>
      </c>
      <c r="G20" s="82" t="s">
        <v>756</v>
      </c>
      <c r="H20" s="82" t="s">
        <v>753</v>
      </c>
      <c r="I20" s="348">
        <v>43109</v>
      </c>
      <c r="J20" s="349" t="s">
        <v>417</v>
      </c>
      <c r="K20" s="350" t="s">
        <v>2627</v>
      </c>
      <c r="L20" s="351" t="s">
        <v>119</v>
      </c>
      <c r="M20" s="352" t="s">
        <v>2628</v>
      </c>
      <c r="N20" s="353" t="s">
        <v>2629</v>
      </c>
    </row>
    <row r="21" spans="1:14" ht="15" customHeight="1" x14ac:dyDescent="0.3">
      <c r="A21" s="280">
        <v>15</v>
      </c>
      <c r="B21" s="82" t="s">
        <v>2646</v>
      </c>
      <c r="C21" s="83" t="s">
        <v>2647</v>
      </c>
      <c r="D21" s="83">
        <v>62</v>
      </c>
      <c r="E21" s="82" t="s">
        <v>2637</v>
      </c>
      <c r="F21" s="83" t="s">
        <v>1072</v>
      </c>
      <c r="G21" s="82" t="s">
        <v>756</v>
      </c>
      <c r="H21" s="82" t="s">
        <v>753</v>
      </c>
      <c r="I21" s="348">
        <v>43109</v>
      </c>
      <c r="J21" s="349" t="s">
        <v>417</v>
      </c>
      <c r="K21" s="350" t="s">
        <v>2627</v>
      </c>
      <c r="L21" s="351" t="s">
        <v>119</v>
      </c>
      <c r="M21" s="352" t="s">
        <v>2628</v>
      </c>
      <c r="N21" s="353" t="s">
        <v>2629</v>
      </c>
    </row>
    <row r="22" spans="1:14" ht="15" customHeight="1" x14ac:dyDescent="0.3">
      <c r="A22" s="280">
        <v>16</v>
      </c>
      <c r="B22" s="82" t="s">
        <v>2</v>
      </c>
      <c r="C22" s="83" t="s">
        <v>1011</v>
      </c>
      <c r="D22" s="83">
        <v>70</v>
      </c>
      <c r="E22" s="82" t="s">
        <v>2637</v>
      </c>
      <c r="F22" s="83" t="s">
        <v>727</v>
      </c>
      <c r="G22" s="82" t="s">
        <v>756</v>
      </c>
      <c r="H22" s="82" t="s">
        <v>753</v>
      </c>
      <c r="I22" s="348">
        <v>43109</v>
      </c>
      <c r="J22" s="349" t="s">
        <v>417</v>
      </c>
      <c r="K22" s="350" t="s">
        <v>2627</v>
      </c>
      <c r="L22" s="351" t="s">
        <v>119</v>
      </c>
      <c r="M22" s="352" t="s">
        <v>2628</v>
      </c>
      <c r="N22" s="353" t="s">
        <v>2629</v>
      </c>
    </row>
    <row r="23" spans="1:14" ht="15" customHeight="1" x14ac:dyDescent="0.3">
      <c r="A23" s="280">
        <v>17</v>
      </c>
      <c r="B23" s="82" t="s">
        <v>899</v>
      </c>
      <c r="C23" s="83" t="s">
        <v>1011</v>
      </c>
      <c r="D23" s="83" t="s">
        <v>119</v>
      </c>
      <c r="E23" s="82" t="s">
        <v>2637</v>
      </c>
      <c r="F23" s="83" t="s">
        <v>1830</v>
      </c>
      <c r="G23" s="82" t="s">
        <v>756</v>
      </c>
      <c r="H23" s="82" t="s">
        <v>753</v>
      </c>
      <c r="I23" s="348">
        <v>43109</v>
      </c>
      <c r="J23" s="349" t="s">
        <v>417</v>
      </c>
      <c r="K23" s="350" t="s">
        <v>2627</v>
      </c>
      <c r="L23" s="351" t="s">
        <v>119</v>
      </c>
      <c r="M23" s="352" t="s">
        <v>2628</v>
      </c>
      <c r="N23" s="353" t="s">
        <v>2629</v>
      </c>
    </row>
    <row r="24" spans="1:14" ht="15" customHeight="1" x14ac:dyDescent="0.3">
      <c r="A24" s="280">
        <v>18</v>
      </c>
      <c r="B24" s="82" t="s">
        <v>2648</v>
      </c>
      <c r="C24" s="83" t="s">
        <v>1011</v>
      </c>
      <c r="D24" s="83" t="s">
        <v>119</v>
      </c>
      <c r="E24" s="82" t="s">
        <v>2637</v>
      </c>
      <c r="F24" s="83" t="s">
        <v>1089</v>
      </c>
      <c r="G24" s="82" t="s">
        <v>756</v>
      </c>
      <c r="H24" s="82" t="s">
        <v>753</v>
      </c>
      <c r="I24" s="348">
        <v>43109</v>
      </c>
      <c r="J24" s="349" t="s">
        <v>417</v>
      </c>
      <c r="K24" s="350" t="s">
        <v>2627</v>
      </c>
      <c r="L24" s="351" t="s">
        <v>119</v>
      </c>
      <c r="M24" s="352" t="s">
        <v>2628</v>
      </c>
      <c r="N24" s="353" t="s">
        <v>2629</v>
      </c>
    </row>
    <row r="25" spans="1:14" s="1" customFormat="1" ht="15" customHeight="1" x14ac:dyDescent="0.3">
      <c r="A25" s="280">
        <v>19</v>
      </c>
      <c r="B25" s="82" t="s">
        <v>2649</v>
      </c>
      <c r="C25" s="83" t="s">
        <v>1011</v>
      </c>
      <c r="D25" s="83" t="s">
        <v>119</v>
      </c>
      <c r="E25" s="82" t="s">
        <v>2637</v>
      </c>
      <c r="F25" s="83" t="s">
        <v>1513</v>
      </c>
      <c r="G25" s="82" t="s">
        <v>756</v>
      </c>
      <c r="H25" s="82" t="s">
        <v>753</v>
      </c>
      <c r="I25" s="348">
        <v>43109</v>
      </c>
      <c r="J25" s="349" t="s">
        <v>417</v>
      </c>
      <c r="K25" s="350" t="s">
        <v>2627</v>
      </c>
      <c r="L25" s="351" t="s">
        <v>119</v>
      </c>
      <c r="M25" s="352" t="s">
        <v>2628</v>
      </c>
      <c r="N25" s="353" t="s">
        <v>2629</v>
      </c>
    </row>
    <row r="26" spans="1:14" ht="15" customHeight="1" x14ac:dyDescent="0.3">
      <c r="A26" s="280">
        <v>20</v>
      </c>
      <c r="B26" s="82" t="s">
        <v>478</v>
      </c>
      <c r="C26" s="83" t="s">
        <v>1011</v>
      </c>
      <c r="D26" s="83" t="s">
        <v>119</v>
      </c>
      <c r="E26" s="82" t="s">
        <v>2637</v>
      </c>
      <c r="F26" s="83" t="s">
        <v>726</v>
      </c>
      <c r="G26" s="82" t="s">
        <v>756</v>
      </c>
      <c r="H26" s="82" t="s">
        <v>753</v>
      </c>
      <c r="I26" s="348">
        <v>43109</v>
      </c>
      <c r="J26" s="349" t="s">
        <v>417</v>
      </c>
      <c r="K26" s="350" t="s">
        <v>2627</v>
      </c>
      <c r="L26" s="351" t="s">
        <v>119</v>
      </c>
      <c r="M26" s="352" t="s">
        <v>2628</v>
      </c>
      <c r="N26" s="353" t="s">
        <v>2629</v>
      </c>
    </row>
    <row r="27" spans="1:14" ht="15" customHeight="1" x14ac:dyDescent="0.3">
      <c r="A27" s="280">
        <v>21</v>
      </c>
      <c r="B27" s="260" t="s">
        <v>2650</v>
      </c>
      <c r="C27" s="83" t="s">
        <v>1011</v>
      </c>
      <c r="D27" s="83" t="s">
        <v>119</v>
      </c>
      <c r="E27" s="82" t="s">
        <v>2637</v>
      </c>
      <c r="F27" s="83" t="s">
        <v>726</v>
      </c>
      <c r="G27" s="82" t="s">
        <v>756</v>
      </c>
      <c r="H27" s="82" t="s">
        <v>753</v>
      </c>
      <c r="I27" s="348">
        <v>43109</v>
      </c>
      <c r="J27" s="349" t="s">
        <v>417</v>
      </c>
      <c r="K27" s="350" t="s">
        <v>2627</v>
      </c>
      <c r="L27" s="351" t="s">
        <v>119</v>
      </c>
      <c r="M27" s="352" t="s">
        <v>2628</v>
      </c>
      <c r="N27" s="353" t="s">
        <v>2629</v>
      </c>
    </row>
    <row r="28" spans="1:14" ht="15" customHeight="1" x14ac:dyDescent="0.3">
      <c r="A28" s="280">
        <v>22</v>
      </c>
      <c r="B28" s="260" t="s">
        <v>2651</v>
      </c>
      <c r="C28" s="83" t="s">
        <v>1011</v>
      </c>
      <c r="D28" s="83" t="s">
        <v>119</v>
      </c>
      <c r="E28" s="82" t="s">
        <v>2637</v>
      </c>
      <c r="F28" s="83" t="s">
        <v>727</v>
      </c>
      <c r="G28" s="82" t="s">
        <v>756</v>
      </c>
      <c r="H28" s="82" t="s">
        <v>753</v>
      </c>
      <c r="I28" s="348">
        <v>43109</v>
      </c>
      <c r="J28" s="349" t="s">
        <v>417</v>
      </c>
      <c r="K28" s="350" t="s">
        <v>2627</v>
      </c>
      <c r="L28" s="351" t="s">
        <v>119</v>
      </c>
      <c r="M28" s="352" t="s">
        <v>2628</v>
      </c>
      <c r="N28" s="353" t="s">
        <v>2629</v>
      </c>
    </row>
    <row r="29" spans="1:14" s="1" customFormat="1" ht="15" customHeight="1" x14ac:dyDescent="0.3">
      <c r="A29" s="280">
        <v>23</v>
      </c>
      <c r="B29" s="82" t="s">
        <v>2652</v>
      </c>
      <c r="C29" s="83" t="s">
        <v>1011</v>
      </c>
      <c r="D29" s="83" t="s">
        <v>119</v>
      </c>
      <c r="E29" s="82" t="s">
        <v>2637</v>
      </c>
      <c r="F29" s="83" t="s">
        <v>1089</v>
      </c>
      <c r="G29" s="82" t="s">
        <v>756</v>
      </c>
      <c r="H29" s="82" t="s">
        <v>753</v>
      </c>
      <c r="I29" s="348">
        <v>43109</v>
      </c>
      <c r="J29" s="349" t="s">
        <v>417</v>
      </c>
      <c r="K29" s="350" t="s">
        <v>2627</v>
      </c>
      <c r="L29" s="351" t="s">
        <v>119</v>
      </c>
      <c r="M29" s="352" t="s">
        <v>2628</v>
      </c>
      <c r="N29" s="353" t="s">
        <v>2629</v>
      </c>
    </row>
    <row r="30" spans="1:14" s="1" customFormat="1" ht="15" customHeight="1" x14ac:dyDescent="0.3">
      <c r="A30" s="280">
        <v>24</v>
      </c>
      <c r="B30" s="82" t="s">
        <v>2653</v>
      </c>
      <c r="C30" s="83" t="s">
        <v>1011</v>
      </c>
      <c r="D30" s="83">
        <v>60</v>
      </c>
      <c r="E30" s="82" t="s">
        <v>2654</v>
      </c>
      <c r="F30" s="83" t="s">
        <v>1642</v>
      </c>
      <c r="G30" s="82" t="s">
        <v>757</v>
      </c>
      <c r="H30" s="82" t="s">
        <v>753</v>
      </c>
      <c r="I30" s="348">
        <v>43109</v>
      </c>
      <c r="J30" s="349" t="s">
        <v>417</v>
      </c>
      <c r="K30" s="350" t="s">
        <v>2627</v>
      </c>
      <c r="L30" s="351" t="s">
        <v>119</v>
      </c>
      <c r="M30" s="352" t="s">
        <v>2628</v>
      </c>
      <c r="N30" s="353" t="s">
        <v>2629</v>
      </c>
    </row>
    <row r="31" spans="1:14" s="1" customFormat="1" ht="15" customHeight="1" x14ac:dyDescent="0.3">
      <c r="A31" s="280">
        <v>25</v>
      </c>
      <c r="B31" s="82" t="s">
        <v>2655</v>
      </c>
      <c r="C31" s="83" t="s">
        <v>1011</v>
      </c>
      <c r="D31" s="83">
        <v>57</v>
      </c>
      <c r="E31" s="82" t="s">
        <v>2654</v>
      </c>
      <c r="F31" s="83" t="s">
        <v>1642</v>
      </c>
      <c r="G31" s="82" t="s">
        <v>757</v>
      </c>
      <c r="H31" s="82" t="s">
        <v>753</v>
      </c>
      <c r="I31" s="348">
        <v>43109</v>
      </c>
      <c r="J31" s="349" t="s">
        <v>417</v>
      </c>
      <c r="K31" s="350" t="s">
        <v>2627</v>
      </c>
      <c r="L31" s="351" t="s">
        <v>119</v>
      </c>
      <c r="M31" s="352" t="s">
        <v>2628</v>
      </c>
      <c r="N31" s="353" t="s">
        <v>2629</v>
      </c>
    </row>
    <row r="32" spans="1:14" ht="15" customHeight="1" x14ac:dyDescent="0.3">
      <c r="A32" s="280">
        <v>26</v>
      </c>
      <c r="B32" s="82" t="s">
        <v>2656</v>
      </c>
      <c r="C32" s="83" t="s">
        <v>1011</v>
      </c>
      <c r="D32" s="83" t="s">
        <v>119</v>
      </c>
      <c r="E32" s="82" t="s">
        <v>706</v>
      </c>
      <c r="F32" s="83" t="s">
        <v>1089</v>
      </c>
      <c r="G32" s="82" t="s">
        <v>706</v>
      </c>
      <c r="H32" s="82" t="s">
        <v>753</v>
      </c>
      <c r="I32" s="348">
        <v>43109</v>
      </c>
      <c r="J32" s="349" t="s">
        <v>417</v>
      </c>
      <c r="K32" s="350" t="s">
        <v>2627</v>
      </c>
      <c r="L32" s="351" t="s">
        <v>119</v>
      </c>
      <c r="M32" s="352" t="s">
        <v>2628</v>
      </c>
      <c r="N32" s="353" t="s">
        <v>2629</v>
      </c>
    </row>
    <row r="33" spans="1:14" ht="15" customHeight="1" x14ac:dyDescent="0.3">
      <c r="A33" s="280">
        <v>27</v>
      </c>
      <c r="B33" s="82" t="s">
        <v>1022</v>
      </c>
      <c r="C33" s="83" t="s">
        <v>1011</v>
      </c>
      <c r="D33" s="281">
        <v>59</v>
      </c>
      <c r="E33" s="82" t="s">
        <v>2641</v>
      </c>
      <c r="F33" s="83" t="s">
        <v>2657</v>
      </c>
      <c r="G33" s="82" t="s">
        <v>753</v>
      </c>
      <c r="H33" s="82" t="s">
        <v>753</v>
      </c>
      <c r="I33" s="348">
        <v>43109</v>
      </c>
      <c r="J33" s="349" t="s">
        <v>417</v>
      </c>
      <c r="K33" s="350" t="s">
        <v>2627</v>
      </c>
      <c r="L33" s="351" t="s">
        <v>119</v>
      </c>
      <c r="M33" s="352" t="s">
        <v>2628</v>
      </c>
      <c r="N33" s="353" t="s">
        <v>2629</v>
      </c>
    </row>
    <row r="34" spans="1:14" ht="15" customHeight="1" x14ac:dyDescent="0.3">
      <c r="A34" s="280">
        <v>28</v>
      </c>
      <c r="B34" s="82" t="s">
        <v>2658</v>
      </c>
      <c r="C34" s="83" t="s">
        <v>1011</v>
      </c>
      <c r="D34" s="281">
        <v>58</v>
      </c>
      <c r="E34" s="82" t="s">
        <v>378</v>
      </c>
      <c r="F34" s="83" t="s">
        <v>1714</v>
      </c>
      <c r="G34" s="82" t="s">
        <v>706</v>
      </c>
      <c r="H34" s="82" t="s">
        <v>753</v>
      </c>
      <c r="I34" s="348">
        <v>43109</v>
      </c>
      <c r="J34" s="349" t="s">
        <v>417</v>
      </c>
      <c r="K34" s="350" t="s">
        <v>2627</v>
      </c>
      <c r="L34" s="351" t="s">
        <v>119</v>
      </c>
      <c r="M34" s="352" t="s">
        <v>2628</v>
      </c>
      <c r="N34" s="353" t="s">
        <v>2629</v>
      </c>
    </row>
    <row r="35" spans="1:14" ht="15" customHeight="1" x14ac:dyDescent="0.3">
      <c r="A35" s="280">
        <v>29</v>
      </c>
      <c r="B35" s="82" t="s">
        <v>764</v>
      </c>
      <c r="C35" s="83" t="s">
        <v>1011</v>
      </c>
      <c r="D35" s="83" t="s">
        <v>119</v>
      </c>
      <c r="E35" s="82" t="s">
        <v>2637</v>
      </c>
      <c r="F35" s="83" t="s">
        <v>2659</v>
      </c>
      <c r="G35" s="82" t="s">
        <v>756</v>
      </c>
      <c r="H35" s="82" t="s">
        <v>753</v>
      </c>
      <c r="I35" s="348">
        <v>43109</v>
      </c>
      <c r="J35" s="349" t="s">
        <v>417</v>
      </c>
      <c r="K35" s="350" t="s">
        <v>2627</v>
      </c>
      <c r="L35" s="351" t="s">
        <v>119</v>
      </c>
      <c r="M35" s="352" t="s">
        <v>2628</v>
      </c>
      <c r="N35" s="353" t="s">
        <v>2629</v>
      </c>
    </row>
    <row r="36" spans="1:14" ht="15" customHeight="1" x14ac:dyDescent="0.3">
      <c r="A36" s="280">
        <v>30</v>
      </c>
      <c r="B36" s="260" t="s">
        <v>855</v>
      </c>
      <c r="C36" s="83" t="s">
        <v>1011</v>
      </c>
      <c r="D36" s="83" t="s">
        <v>119</v>
      </c>
      <c r="E36" s="82" t="s">
        <v>756</v>
      </c>
      <c r="F36" s="83" t="s">
        <v>2660</v>
      </c>
      <c r="G36" s="82" t="s">
        <v>756</v>
      </c>
      <c r="H36" s="82" t="s">
        <v>753</v>
      </c>
      <c r="I36" s="348">
        <v>43109</v>
      </c>
      <c r="J36" s="349" t="s">
        <v>417</v>
      </c>
      <c r="K36" s="350" t="s">
        <v>2220</v>
      </c>
      <c r="L36" s="351" t="s">
        <v>119</v>
      </c>
      <c r="M36" s="352" t="s">
        <v>2628</v>
      </c>
      <c r="N36" s="353" t="s">
        <v>2629</v>
      </c>
    </row>
    <row r="37" spans="1:14" ht="15" customHeight="1" x14ac:dyDescent="0.3">
      <c r="A37" s="280">
        <v>31</v>
      </c>
      <c r="B37" s="82" t="s">
        <v>2661</v>
      </c>
      <c r="C37" s="83" t="s">
        <v>1061</v>
      </c>
      <c r="D37" s="83">
        <v>35</v>
      </c>
      <c r="E37" s="82" t="s">
        <v>2662</v>
      </c>
      <c r="F37" s="83" t="s">
        <v>119</v>
      </c>
      <c r="G37" s="82" t="s">
        <v>539</v>
      </c>
      <c r="H37" s="82" t="s">
        <v>538</v>
      </c>
      <c r="I37" s="348">
        <v>43111</v>
      </c>
      <c r="J37" s="349" t="s">
        <v>417</v>
      </c>
      <c r="K37" s="350" t="s">
        <v>2627</v>
      </c>
      <c r="L37" s="351">
        <v>1500000</v>
      </c>
      <c r="M37" s="352" t="s">
        <v>2628</v>
      </c>
      <c r="N37" s="353" t="s">
        <v>2663</v>
      </c>
    </row>
    <row r="38" spans="1:14" ht="15" customHeight="1" x14ac:dyDescent="0.3">
      <c r="A38" s="280">
        <v>32</v>
      </c>
      <c r="B38" s="82" t="s">
        <v>2664</v>
      </c>
      <c r="C38" s="83" t="s">
        <v>1061</v>
      </c>
      <c r="D38" s="83">
        <v>32</v>
      </c>
      <c r="E38" s="82" t="s">
        <v>2662</v>
      </c>
      <c r="F38" s="83" t="s">
        <v>119</v>
      </c>
      <c r="G38" s="82" t="s">
        <v>539</v>
      </c>
      <c r="H38" s="82" t="s">
        <v>538</v>
      </c>
      <c r="I38" s="348">
        <v>43112</v>
      </c>
      <c r="J38" s="349" t="s">
        <v>417</v>
      </c>
      <c r="K38" s="350" t="s">
        <v>2627</v>
      </c>
      <c r="L38" s="351">
        <v>500000</v>
      </c>
      <c r="M38" s="352" t="s">
        <v>2628</v>
      </c>
      <c r="N38" s="353" t="s">
        <v>2663</v>
      </c>
    </row>
    <row r="39" spans="1:14" ht="15" customHeight="1" x14ac:dyDescent="0.3">
      <c r="A39" s="280">
        <v>33</v>
      </c>
      <c r="B39" s="82" t="s">
        <v>2665</v>
      </c>
      <c r="C39" s="83" t="s">
        <v>1061</v>
      </c>
      <c r="D39" s="83">
        <v>70</v>
      </c>
      <c r="E39" s="82" t="s">
        <v>2666</v>
      </c>
      <c r="F39" s="83" t="s">
        <v>994</v>
      </c>
      <c r="G39" s="82" t="s">
        <v>410</v>
      </c>
      <c r="H39" s="82" t="s">
        <v>1017</v>
      </c>
      <c r="I39" s="348">
        <v>43112</v>
      </c>
      <c r="J39" s="349" t="s">
        <v>418</v>
      </c>
      <c r="K39" s="350" t="s">
        <v>2642</v>
      </c>
      <c r="L39" s="351">
        <v>10000000</v>
      </c>
      <c r="M39" s="352" t="s">
        <v>2628</v>
      </c>
      <c r="N39" s="353" t="s">
        <v>2629</v>
      </c>
    </row>
    <row r="40" spans="1:14" ht="15" customHeight="1" x14ac:dyDescent="0.3">
      <c r="A40" s="280">
        <v>34</v>
      </c>
      <c r="B40" s="82" t="s">
        <v>2667</v>
      </c>
      <c r="C40" s="83" t="s">
        <v>1011</v>
      </c>
      <c r="D40" s="83" t="s">
        <v>119</v>
      </c>
      <c r="E40" s="82" t="s">
        <v>119</v>
      </c>
      <c r="F40" s="83" t="s">
        <v>119</v>
      </c>
      <c r="G40" s="82" t="s">
        <v>96</v>
      </c>
      <c r="H40" s="82" t="s">
        <v>72</v>
      </c>
      <c r="I40" s="348">
        <v>43112</v>
      </c>
      <c r="J40" s="349" t="s">
        <v>418</v>
      </c>
      <c r="K40" s="350" t="s">
        <v>2627</v>
      </c>
      <c r="L40" s="351">
        <v>1000000</v>
      </c>
      <c r="M40" s="352" t="s">
        <v>2628</v>
      </c>
      <c r="N40" s="353" t="s">
        <v>2629</v>
      </c>
    </row>
    <row r="41" spans="1:14" ht="15" customHeight="1" x14ac:dyDescent="0.3">
      <c r="A41" s="280">
        <v>35</v>
      </c>
      <c r="B41" s="82" t="s">
        <v>2668</v>
      </c>
      <c r="C41" s="83" t="s">
        <v>1011</v>
      </c>
      <c r="D41" s="281">
        <v>52</v>
      </c>
      <c r="E41" s="82" t="s">
        <v>2669</v>
      </c>
      <c r="F41" s="83" t="s">
        <v>2241</v>
      </c>
      <c r="G41" s="82" t="s">
        <v>447</v>
      </c>
      <c r="H41" s="82" t="s">
        <v>468</v>
      </c>
      <c r="I41" s="348">
        <v>43113</v>
      </c>
      <c r="J41" s="349" t="s">
        <v>417</v>
      </c>
      <c r="K41" s="350" t="s">
        <v>2627</v>
      </c>
      <c r="L41" s="351">
        <v>5000000</v>
      </c>
      <c r="M41" s="352" t="s">
        <v>2628</v>
      </c>
      <c r="N41" s="353" t="s">
        <v>2629</v>
      </c>
    </row>
    <row r="42" spans="1:14" ht="15" customHeight="1" x14ac:dyDescent="0.3">
      <c r="A42" s="280">
        <v>36</v>
      </c>
      <c r="B42" s="82" t="s">
        <v>1756</v>
      </c>
      <c r="C42" s="83" t="s">
        <v>119</v>
      </c>
      <c r="D42" s="83" t="s">
        <v>119</v>
      </c>
      <c r="E42" s="82" t="s">
        <v>773</v>
      </c>
      <c r="F42" s="83" t="s">
        <v>119</v>
      </c>
      <c r="G42" s="82" t="s">
        <v>777</v>
      </c>
      <c r="H42" s="82" t="s">
        <v>778</v>
      </c>
      <c r="I42" s="348">
        <v>43118</v>
      </c>
      <c r="J42" s="349" t="s">
        <v>417</v>
      </c>
      <c r="K42" s="350" t="s">
        <v>2627</v>
      </c>
      <c r="L42" s="351" t="s">
        <v>119</v>
      </c>
      <c r="M42" s="352" t="s">
        <v>2628</v>
      </c>
      <c r="N42" s="353" t="s">
        <v>2631</v>
      </c>
    </row>
    <row r="43" spans="1:14" ht="15" customHeight="1" x14ac:dyDescent="0.3">
      <c r="A43" s="280">
        <v>37</v>
      </c>
      <c r="B43" s="82" t="s">
        <v>2670</v>
      </c>
      <c r="C43" s="83" t="s">
        <v>1011</v>
      </c>
      <c r="D43" s="281">
        <v>54</v>
      </c>
      <c r="E43" s="82" t="s">
        <v>1853</v>
      </c>
      <c r="F43" s="83" t="s">
        <v>1705</v>
      </c>
      <c r="G43" s="82" t="s">
        <v>2671</v>
      </c>
      <c r="H43" s="82" t="s">
        <v>778</v>
      </c>
      <c r="I43" s="348">
        <v>43119</v>
      </c>
      <c r="J43" s="349" t="s">
        <v>417</v>
      </c>
      <c r="K43" s="350" t="s">
        <v>2627</v>
      </c>
      <c r="L43" s="351">
        <v>5000000</v>
      </c>
      <c r="M43" s="352" t="s">
        <v>2628</v>
      </c>
      <c r="N43" s="353" t="s">
        <v>2629</v>
      </c>
    </row>
    <row r="44" spans="1:14" ht="15" customHeight="1" x14ac:dyDescent="0.3">
      <c r="A44" s="280">
        <v>38</v>
      </c>
      <c r="B44" s="82" t="s">
        <v>2672</v>
      </c>
      <c r="C44" s="83" t="s">
        <v>1011</v>
      </c>
      <c r="D44" s="83" t="s">
        <v>119</v>
      </c>
      <c r="E44" s="82" t="s">
        <v>2639</v>
      </c>
      <c r="F44" s="83" t="s">
        <v>2673</v>
      </c>
      <c r="G44" s="82" t="s">
        <v>756</v>
      </c>
      <c r="H44" s="82" t="s">
        <v>753</v>
      </c>
      <c r="I44" s="348">
        <v>43119</v>
      </c>
      <c r="J44" s="349" t="s">
        <v>417</v>
      </c>
      <c r="K44" s="350" t="s">
        <v>2627</v>
      </c>
      <c r="L44" s="351" t="s">
        <v>119</v>
      </c>
      <c r="M44" s="352" t="s">
        <v>2628</v>
      </c>
      <c r="N44" s="353" t="s">
        <v>2629</v>
      </c>
    </row>
    <row r="45" spans="1:14" ht="15" customHeight="1" x14ac:dyDescent="0.3">
      <c r="A45" s="280">
        <v>39</v>
      </c>
      <c r="B45" s="82" t="s">
        <v>1349</v>
      </c>
      <c r="C45" s="83" t="s">
        <v>1061</v>
      </c>
      <c r="D45" s="83" t="s">
        <v>119</v>
      </c>
      <c r="E45" s="82" t="s">
        <v>2674</v>
      </c>
      <c r="F45" s="83" t="s">
        <v>2438</v>
      </c>
      <c r="G45" s="82" t="s">
        <v>756</v>
      </c>
      <c r="H45" s="82" t="s">
        <v>753</v>
      </c>
      <c r="I45" s="348">
        <v>43119</v>
      </c>
      <c r="J45" s="349" t="s">
        <v>417</v>
      </c>
      <c r="K45" s="350" t="s">
        <v>2627</v>
      </c>
      <c r="L45" s="351" t="s">
        <v>119</v>
      </c>
      <c r="M45" s="352" t="s">
        <v>2628</v>
      </c>
      <c r="N45" s="353" t="s">
        <v>2629</v>
      </c>
    </row>
    <row r="46" spans="1:14" ht="15" customHeight="1" x14ac:dyDescent="0.3">
      <c r="A46" s="280">
        <v>40</v>
      </c>
      <c r="B46" s="82" t="s">
        <v>637</v>
      </c>
      <c r="C46" s="83" t="s">
        <v>1011</v>
      </c>
      <c r="D46" s="83" t="s">
        <v>119</v>
      </c>
      <c r="E46" s="82" t="s">
        <v>755</v>
      </c>
      <c r="F46" s="83" t="s">
        <v>119</v>
      </c>
      <c r="G46" s="82" t="s">
        <v>755</v>
      </c>
      <c r="H46" s="82" t="s">
        <v>753</v>
      </c>
      <c r="I46" s="348">
        <v>43119</v>
      </c>
      <c r="J46" s="349" t="s">
        <v>417</v>
      </c>
      <c r="K46" s="350" t="s">
        <v>2627</v>
      </c>
      <c r="L46" s="351" t="s">
        <v>119</v>
      </c>
      <c r="M46" s="352" t="s">
        <v>2628</v>
      </c>
      <c r="N46" s="353" t="s">
        <v>2629</v>
      </c>
    </row>
    <row r="47" spans="1:14" s="1" customFormat="1" ht="15" customHeight="1" x14ac:dyDescent="0.3">
      <c r="A47" s="280">
        <v>41</v>
      </c>
      <c r="B47" s="82" t="s">
        <v>2675</v>
      </c>
      <c r="C47" s="83" t="s">
        <v>1011</v>
      </c>
      <c r="D47" s="83" t="s">
        <v>119</v>
      </c>
      <c r="E47" s="82" t="s">
        <v>582</v>
      </c>
      <c r="F47" s="347" t="s">
        <v>1089</v>
      </c>
      <c r="G47" s="82" t="s">
        <v>600</v>
      </c>
      <c r="H47" s="82" t="s">
        <v>604</v>
      </c>
      <c r="I47" s="348">
        <v>43119</v>
      </c>
      <c r="J47" s="349" t="s">
        <v>417</v>
      </c>
      <c r="K47" s="350" t="s">
        <v>2627</v>
      </c>
      <c r="L47" s="351">
        <v>5000000</v>
      </c>
      <c r="M47" s="352" t="s">
        <v>2628</v>
      </c>
      <c r="N47" s="353" t="s">
        <v>2629</v>
      </c>
    </row>
    <row r="48" spans="1:14" s="1" customFormat="1" ht="15" customHeight="1" x14ac:dyDescent="0.3">
      <c r="A48" s="280">
        <v>42</v>
      </c>
      <c r="B48" s="82" t="s">
        <v>2676</v>
      </c>
      <c r="C48" s="83" t="s">
        <v>1011</v>
      </c>
      <c r="D48" s="83" t="s">
        <v>119</v>
      </c>
      <c r="E48" s="82" t="s">
        <v>2677</v>
      </c>
      <c r="F48" s="347" t="s">
        <v>2678</v>
      </c>
      <c r="G48" s="82" t="s">
        <v>2671</v>
      </c>
      <c r="H48" s="82" t="s">
        <v>778</v>
      </c>
      <c r="I48" s="348">
        <v>43119</v>
      </c>
      <c r="J48" s="349" t="s">
        <v>417</v>
      </c>
      <c r="K48" s="350" t="s">
        <v>2627</v>
      </c>
      <c r="L48" s="351" t="s">
        <v>119</v>
      </c>
      <c r="M48" s="352" t="s">
        <v>2628</v>
      </c>
      <c r="N48" s="353" t="s">
        <v>2679</v>
      </c>
    </row>
    <row r="49" spans="1:14" s="1" customFormat="1" ht="15" customHeight="1" x14ac:dyDescent="0.3">
      <c r="A49" s="280">
        <v>43</v>
      </c>
      <c r="B49" s="82" t="s">
        <v>2680</v>
      </c>
      <c r="C49" s="83" t="s">
        <v>1061</v>
      </c>
      <c r="D49" s="83" t="s">
        <v>119</v>
      </c>
      <c r="E49" s="82" t="s">
        <v>2677</v>
      </c>
      <c r="F49" s="347" t="s">
        <v>1032</v>
      </c>
      <c r="G49" s="82" t="s">
        <v>2671</v>
      </c>
      <c r="H49" s="82" t="s">
        <v>778</v>
      </c>
      <c r="I49" s="348">
        <v>43119</v>
      </c>
      <c r="J49" s="349" t="s">
        <v>417</v>
      </c>
      <c r="K49" s="350" t="s">
        <v>2627</v>
      </c>
      <c r="L49" s="351" t="s">
        <v>119</v>
      </c>
      <c r="M49" s="352" t="s">
        <v>2628</v>
      </c>
      <c r="N49" s="353" t="s">
        <v>2681</v>
      </c>
    </row>
    <row r="50" spans="1:14" s="1" customFormat="1" ht="15" customHeight="1" x14ac:dyDescent="0.3">
      <c r="A50" s="280">
        <v>44</v>
      </c>
      <c r="B50" s="82" t="s">
        <v>2682</v>
      </c>
      <c r="C50" s="83" t="s">
        <v>1011</v>
      </c>
      <c r="D50" s="83" t="s">
        <v>119</v>
      </c>
      <c r="E50" s="82" t="s">
        <v>589</v>
      </c>
      <c r="F50" s="347" t="s">
        <v>1669</v>
      </c>
      <c r="G50" s="82" t="s">
        <v>468</v>
      </c>
      <c r="H50" s="82" t="s">
        <v>468</v>
      </c>
      <c r="I50" s="348">
        <v>43119</v>
      </c>
      <c r="J50" s="349" t="s">
        <v>417</v>
      </c>
      <c r="K50" s="350" t="s">
        <v>2627</v>
      </c>
      <c r="L50" s="351" t="s">
        <v>119</v>
      </c>
      <c r="M50" s="352" t="s">
        <v>2628</v>
      </c>
      <c r="N50" s="353" t="s">
        <v>2629</v>
      </c>
    </row>
    <row r="51" spans="1:14" s="1" customFormat="1" ht="15" customHeight="1" x14ac:dyDescent="0.3">
      <c r="A51" s="280">
        <v>45</v>
      </c>
      <c r="B51" s="260" t="s">
        <v>2683</v>
      </c>
      <c r="C51" s="83" t="s">
        <v>1011</v>
      </c>
      <c r="D51" s="281">
        <v>90</v>
      </c>
      <c r="E51" s="82" t="s">
        <v>2684</v>
      </c>
      <c r="F51" s="83" t="s">
        <v>1897</v>
      </c>
      <c r="G51" s="82" t="s">
        <v>468</v>
      </c>
      <c r="H51" s="82" t="s">
        <v>468</v>
      </c>
      <c r="I51" s="348">
        <v>43119</v>
      </c>
      <c r="J51" s="349" t="s">
        <v>417</v>
      </c>
      <c r="K51" s="350" t="s">
        <v>2627</v>
      </c>
      <c r="L51" s="351" t="s">
        <v>119</v>
      </c>
      <c r="M51" s="352" t="s">
        <v>2628</v>
      </c>
      <c r="N51" s="353" t="s">
        <v>2629</v>
      </c>
    </row>
    <row r="52" spans="1:14" s="1" customFormat="1" ht="15" customHeight="1" x14ac:dyDescent="0.3">
      <c r="A52" s="280">
        <v>46</v>
      </c>
      <c r="B52" s="260" t="s">
        <v>2685</v>
      </c>
      <c r="C52" s="83" t="s">
        <v>1011</v>
      </c>
      <c r="D52" s="83" t="s">
        <v>119</v>
      </c>
      <c r="E52" s="82" t="s">
        <v>2686</v>
      </c>
      <c r="F52" s="83" t="s">
        <v>1063</v>
      </c>
      <c r="G52" s="82" t="s">
        <v>776</v>
      </c>
      <c r="H52" s="82" t="s">
        <v>778</v>
      </c>
      <c r="I52" s="348">
        <v>43119</v>
      </c>
      <c r="J52" s="349" t="s">
        <v>417</v>
      </c>
      <c r="K52" s="350" t="s">
        <v>2627</v>
      </c>
      <c r="L52" s="351" t="s">
        <v>119</v>
      </c>
      <c r="M52" s="352" t="s">
        <v>2628</v>
      </c>
      <c r="N52" s="353" t="s">
        <v>2629</v>
      </c>
    </row>
    <row r="53" spans="1:14" s="1" customFormat="1" ht="15" customHeight="1" x14ac:dyDescent="0.3">
      <c r="A53" s="280">
        <v>47</v>
      </c>
      <c r="B53" s="355" t="s">
        <v>2687</v>
      </c>
      <c r="C53" s="356"/>
      <c r="D53" s="356"/>
      <c r="E53" s="82" t="s">
        <v>106</v>
      </c>
      <c r="F53" s="356" t="s">
        <v>1855</v>
      </c>
      <c r="G53" s="357" t="s">
        <v>96</v>
      </c>
      <c r="H53" s="357" t="s">
        <v>72</v>
      </c>
      <c r="I53" s="358">
        <v>43120</v>
      </c>
      <c r="J53" s="356" t="s">
        <v>418</v>
      </c>
      <c r="K53" s="359" t="s">
        <v>2627</v>
      </c>
      <c r="L53" s="356"/>
      <c r="M53" s="352" t="s">
        <v>2628</v>
      </c>
      <c r="N53" s="353" t="s">
        <v>2631</v>
      </c>
    </row>
    <row r="54" spans="1:14" s="1" customFormat="1" ht="15" customHeight="1" x14ac:dyDescent="0.3">
      <c r="A54" s="280">
        <v>48</v>
      </c>
      <c r="B54" s="82" t="s">
        <v>2688</v>
      </c>
      <c r="C54" s="83" t="s">
        <v>1061</v>
      </c>
      <c r="D54" s="83">
        <v>38</v>
      </c>
      <c r="E54" s="82" t="s">
        <v>2689</v>
      </c>
      <c r="F54" s="83" t="s">
        <v>1101</v>
      </c>
      <c r="G54" s="82" t="s">
        <v>2690</v>
      </c>
      <c r="H54" s="82" t="s">
        <v>514</v>
      </c>
      <c r="I54" s="348">
        <v>43120</v>
      </c>
      <c r="J54" s="349" t="s">
        <v>417</v>
      </c>
      <c r="K54" s="350" t="s">
        <v>2627</v>
      </c>
      <c r="L54" s="351"/>
      <c r="M54" s="352" t="s">
        <v>2628</v>
      </c>
      <c r="N54" s="353" t="s">
        <v>2629</v>
      </c>
    </row>
    <row r="55" spans="1:14" s="1" customFormat="1" ht="15" customHeight="1" x14ac:dyDescent="0.3">
      <c r="A55" s="280">
        <v>49</v>
      </c>
      <c r="B55" s="82" t="s">
        <v>2691</v>
      </c>
      <c r="C55" s="83" t="s">
        <v>1011</v>
      </c>
      <c r="D55" s="281">
        <v>80</v>
      </c>
      <c r="E55" s="82" t="s">
        <v>1088</v>
      </c>
      <c r="F55" s="83" t="s">
        <v>1551</v>
      </c>
      <c r="G55" s="82" t="s">
        <v>1090</v>
      </c>
      <c r="H55" s="82" t="s">
        <v>604</v>
      </c>
      <c r="I55" s="348">
        <v>43120</v>
      </c>
      <c r="J55" s="349" t="s">
        <v>417</v>
      </c>
      <c r="K55" s="350" t="s">
        <v>2692</v>
      </c>
      <c r="L55" s="351">
        <v>1000000</v>
      </c>
      <c r="M55" s="352" t="s">
        <v>2628</v>
      </c>
      <c r="N55" s="353" t="s">
        <v>2629</v>
      </c>
    </row>
    <row r="56" spans="1:14" s="1" customFormat="1" ht="15" customHeight="1" x14ac:dyDescent="0.3">
      <c r="A56" s="280">
        <v>50</v>
      </c>
      <c r="B56" s="82" t="s">
        <v>2693</v>
      </c>
      <c r="C56" s="281" t="s">
        <v>119</v>
      </c>
      <c r="D56" s="281" t="s">
        <v>119</v>
      </c>
      <c r="E56" s="82" t="s">
        <v>2694</v>
      </c>
      <c r="F56" s="281" t="s">
        <v>119</v>
      </c>
      <c r="G56" s="82" t="s">
        <v>754</v>
      </c>
      <c r="H56" s="82" t="s">
        <v>753</v>
      </c>
      <c r="I56" s="348">
        <v>43120</v>
      </c>
      <c r="J56" s="349" t="s">
        <v>417</v>
      </c>
      <c r="K56" s="350" t="s">
        <v>2692</v>
      </c>
      <c r="L56" s="351"/>
      <c r="M56" s="352" t="s">
        <v>2628</v>
      </c>
      <c r="N56" s="353" t="s">
        <v>2631</v>
      </c>
    </row>
    <row r="57" spans="1:14" s="1" customFormat="1" ht="15" customHeight="1" x14ac:dyDescent="0.3">
      <c r="A57" s="280">
        <v>51</v>
      </c>
      <c r="B57" s="82" t="s">
        <v>2695</v>
      </c>
      <c r="C57" s="83" t="s">
        <v>1011</v>
      </c>
      <c r="D57" s="83">
        <v>40</v>
      </c>
      <c r="E57" s="82" t="s">
        <v>2696</v>
      </c>
      <c r="F57" s="83" t="s">
        <v>1092</v>
      </c>
      <c r="G57" s="82" t="s">
        <v>331</v>
      </c>
      <c r="H57" s="82" t="s">
        <v>468</v>
      </c>
      <c r="I57" s="348">
        <v>43120</v>
      </c>
      <c r="J57" s="349" t="s">
        <v>417</v>
      </c>
      <c r="K57" s="350" t="s">
        <v>2692</v>
      </c>
      <c r="L57" s="351"/>
      <c r="M57" s="352" t="s">
        <v>2628</v>
      </c>
      <c r="N57" s="353" t="s">
        <v>2629</v>
      </c>
    </row>
    <row r="58" spans="1:14" s="1" customFormat="1" ht="15" customHeight="1" x14ac:dyDescent="0.3">
      <c r="A58" s="280">
        <v>52</v>
      </c>
      <c r="B58" s="82" t="s">
        <v>124</v>
      </c>
      <c r="C58" s="83" t="s">
        <v>1011</v>
      </c>
      <c r="D58" s="83">
        <v>50</v>
      </c>
      <c r="E58" s="82" t="s">
        <v>947</v>
      </c>
      <c r="F58" s="83" t="s">
        <v>736</v>
      </c>
      <c r="G58" s="82" t="s">
        <v>1212</v>
      </c>
      <c r="H58" s="82" t="s">
        <v>778</v>
      </c>
      <c r="I58" s="348">
        <v>43120</v>
      </c>
      <c r="J58" s="349" t="s">
        <v>417</v>
      </c>
      <c r="K58" s="350" t="s">
        <v>2692</v>
      </c>
      <c r="L58" s="351">
        <v>2000000</v>
      </c>
      <c r="M58" s="352" t="s">
        <v>2628</v>
      </c>
      <c r="N58" s="353" t="s">
        <v>2629</v>
      </c>
    </row>
    <row r="59" spans="1:14" s="1" customFormat="1" ht="15" customHeight="1" x14ac:dyDescent="0.3">
      <c r="A59" s="280">
        <v>53</v>
      </c>
      <c r="B59" s="82" t="s">
        <v>301</v>
      </c>
      <c r="C59" s="83" t="s">
        <v>1011</v>
      </c>
      <c r="D59" s="83"/>
      <c r="E59" s="82" t="s">
        <v>2191</v>
      </c>
      <c r="F59" s="83" t="s">
        <v>2697</v>
      </c>
      <c r="G59" s="82" t="s">
        <v>604</v>
      </c>
      <c r="H59" s="82" t="s">
        <v>604</v>
      </c>
      <c r="I59" s="348">
        <v>43120</v>
      </c>
      <c r="J59" s="349" t="s">
        <v>417</v>
      </c>
      <c r="K59" s="350" t="s">
        <v>2692</v>
      </c>
      <c r="L59" s="351"/>
      <c r="M59" s="352" t="s">
        <v>2628</v>
      </c>
      <c r="N59" s="353" t="s">
        <v>2629</v>
      </c>
    </row>
    <row r="60" spans="1:14" s="1" customFormat="1" ht="15" customHeight="1" x14ac:dyDescent="0.3">
      <c r="A60" s="280">
        <v>54</v>
      </c>
      <c r="B60" s="82" t="s">
        <v>2698</v>
      </c>
      <c r="C60" s="83" t="s">
        <v>1011</v>
      </c>
      <c r="D60" s="83"/>
      <c r="E60" s="82" t="s">
        <v>314</v>
      </c>
      <c r="F60" s="83"/>
      <c r="G60" s="82" t="s">
        <v>808</v>
      </c>
      <c r="H60" s="82" t="s">
        <v>812</v>
      </c>
      <c r="I60" s="360">
        <v>43120</v>
      </c>
      <c r="J60" s="349" t="s">
        <v>417</v>
      </c>
      <c r="K60" s="350" t="s">
        <v>2692</v>
      </c>
      <c r="L60" s="351"/>
      <c r="M60" s="352" t="s">
        <v>2628</v>
      </c>
      <c r="N60" s="353" t="s">
        <v>2629</v>
      </c>
    </row>
    <row r="61" spans="1:14" s="1" customFormat="1" ht="15" customHeight="1" x14ac:dyDescent="0.3">
      <c r="A61" s="280">
        <v>55</v>
      </c>
      <c r="B61" s="82" t="s">
        <v>2699</v>
      </c>
      <c r="C61" s="83" t="s">
        <v>1061</v>
      </c>
      <c r="D61" s="83"/>
      <c r="E61" s="82" t="s">
        <v>1015</v>
      </c>
      <c r="F61" s="83" t="s">
        <v>2700</v>
      </c>
      <c r="G61" s="82" t="s">
        <v>1524</v>
      </c>
      <c r="H61" s="82" t="s">
        <v>604</v>
      </c>
      <c r="I61" s="360">
        <v>43120</v>
      </c>
      <c r="J61" s="349" t="s">
        <v>417</v>
      </c>
      <c r="K61" s="350" t="s">
        <v>2692</v>
      </c>
      <c r="L61" s="351"/>
      <c r="M61" s="352" t="s">
        <v>2628</v>
      </c>
      <c r="N61" s="353" t="s">
        <v>2629</v>
      </c>
    </row>
    <row r="62" spans="1:14" s="1" customFormat="1" ht="15" customHeight="1" x14ac:dyDescent="0.3">
      <c r="A62" s="280">
        <v>56</v>
      </c>
      <c r="B62" s="82" t="s">
        <v>2701</v>
      </c>
      <c r="C62" s="83"/>
      <c r="D62" s="281"/>
      <c r="E62" s="82" t="s">
        <v>1504</v>
      </c>
      <c r="F62" s="83" t="s">
        <v>2702</v>
      </c>
      <c r="G62" s="82" t="s">
        <v>71</v>
      </c>
      <c r="H62" s="82" t="s">
        <v>72</v>
      </c>
      <c r="I62" s="360">
        <v>43120</v>
      </c>
      <c r="J62" s="349" t="s">
        <v>417</v>
      </c>
      <c r="K62" s="350" t="s">
        <v>2692</v>
      </c>
      <c r="L62" s="351"/>
      <c r="M62" s="352" t="s">
        <v>2628</v>
      </c>
      <c r="N62" s="353" t="s">
        <v>2631</v>
      </c>
    </row>
    <row r="63" spans="1:14" s="1" customFormat="1" ht="15" customHeight="1" x14ac:dyDescent="0.3">
      <c r="A63" s="280">
        <v>57</v>
      </c>
      <c r="B63" s="361" t="s">
        <v>2703</v>
      </c>
      <c r="C63" s="362" t="s">
        <v>1011</v>
      </c>
      <c r="D63" s="363">
        <v>70</v>
      </c>
      <c r="E63" s="364" t="s">
        <v>2704</v>
      </c>
      <c r="F63" s="365" t="s">
        <v>1068</v>
      </c>
      <c r="G63" s="366" t="s">
        <v>932</v>
      </c>
      <c r="H63" s="367" t="s">
        <v>921</v>
      </c>
      <c r="I63" s="360">
        <v>43120</v>
      </c>
      <c r="J63" s="349" t="s">
        <v>417</v>
      </c>
      <c r="K63" s="350"/>
      <c r="L63" s="368"/>
      <c r="M63" s="352" t="s">
        <v>2628</v>
      </c>
      <c r="N63" s="353" t="s">
        <v>2631</v>
      </c>
    </row>
    <row r="64" spans="1:14" s="1" customFormat="1" ht="15" customHeight="1" x14ac:dyDescent="0.3">
      <c r="A64" s="280">
        <v>58</v>
      </c>
      <c r="B64" s="361" t="s">
        <v>2705</v>
      </c>
      <c r="C64" s="362" t="s">
        <v>1011</v>
      </c>
      <c r="D64" s="363">
        <v>75</v>
      </c>
      <c r="E64" s="364" t="s">
        <v>2706</v>
      </c>
      <c r="F64" s="365" t="s">
        <v>2707</v>
      </c>
      <c r="G64" s="366" t="s">
        <v>1547</v>
      </c>
      <c r="H64" s="366" t="s">
        <v>839</v>
      </c>
      <c r="I64" s="360">
        <v>43120</v>
      </c>
      <c r="J64" s="349" t="s">
        <v>417</v>
      </c>
      <c r="K64" s="350"/>
      <c r="L64" s="368"/>
      <c r="M64" s="352" t="s">
        <v>2628</v>
      </c>
      <c r="N64" s="353" t="s">
        <v>2629</v>
      </c>
    </row>
    <row r="65" spans="1:14" s="1" customFormat="1" ht="15" customHeight="1" x14ac:dyDescent="0.3">
      <c r="A65" s="280">
        <v>59</v>
      </c>
      <c r="B65" s="361" t="s">
        <v>2708</v>
      </c>
      <c r="C65" s="362" t="s">
        <v>1011</v>
      </c>
      <c r="D65" s="363"/>
      <c r="E65" s="364" t="s">
        <v>2709</v>
      </c>
      <c r="F65" s="365" t="s">
        <v>1659</v>
      </c>
      <c r="G65" s="366" t="s">
        <v>96</v>
      </c>
      <c r="H65" s="366" t="s">
        <v>72</v>
      </c>
      <c r="I65" s="360">
        <v>43120</v>
      </c>
      <c r="J65" s="349" t="s">
        <v>417</v>
      </c>
      <c r="K65" s="350"/>
      <c r="L65" s="368"/>
      <c r="M65" s="352" t="s">
        <v>2628</v>
      </c>
      <c r="N65" s="353" t="s">
        <v>2629</v>
      </c>
    </row>
    <row r="66" spans="1:14" s="1" customFormat="1" ht="15" customHeight="1" x14ac:dyDescent="0.3">
      <c r="A66" s="280">
        <v>60</v>
      </c>
      <c r="B66" s="369" t="s">
        <v>2710</v>
      </c>
      <c r="C66" s="362" t="s">
        <v>1011</v>
      </c>
      <c r="D66" s="363">
        <v>63</v>
      </c>
      <c r="E66" s="364" t="s">
        <v>2711</v>
      </c>
      <c r="F66" s="365" t="s">
        <v>1976</v>
      </c>
      <c r="G66" s="366" t="s">
        <v>189</v>
      </c>
      <c r="H66" s="366" t="s">
        <v>191</v>
      </c>
      <c r="I66" s="360">
        <v>43120</v>
      </c>
      <c r="J66" s="349" t="s">
        <v>417</v>
      </c>
      <c r="K66" s="350"/>
      <c r="L66" s="368"/>
      <c r="M66" s="352" t="s">
        <v>2628</v>
      </c>
      <c r="N66" s="353" t="s">
        <v>2629</v>
      </c>
    </row>
    <row r="67" spans="1:14" s="1" customFormat="1" ht="15" customHeight="1" x14ac:dyDescent="0.3">
      <c r="A67" s="280">
        <v>61</v>
      </c>
      <c r="B67" s="361" t="s">
        <v>2</v>
      </c>
      <c r="C67" s="362" t="s">
        <v>1011</v>
      </c>
      <c r="D67" s="363">
        <v>48</v>
      </c>
      <c r="E67" s="364" t="s">
        <v>1931</v>
      </c>
      <c r="F67" s="368" t="s">
        <v>2157</v>
      </c>
      <c r="G67" s="366" t="s">
        <v>167</v>
      </c>
      <c r="H67" s="367" t="s">
        <v>921</v>
      </c>
      <c r="I67" s="360">
        <v>43120</v>
      </c>
      <c r="J67" s="349" t="s">
        <v>417</v>
      </c>
      <c r="K67" s="350" t="s">
        <v>2627</v>
      </c>
      <c r="L67" s="368" t="s">
        <v>119</v>
      </c>
      <c r="M67" s="352" t="s">
        <v>2627</v>
      </c>
      <c r="N67" s="353" t="s">
        <v>2629</v>
      </c>
    </row>
    <row r="68" spans="1:14" s="1" customFormat="1" ht="15" customHeight="1" x14ac:dyDescent="0.3">
      <c r="A68" s="280">
        <v>62</v>
      </c>
      <c r="B68" s="361" t="s">
        <v>2712</v>
      </c>
      <c r="C68" s="362" t="s">
        <v>119</v>
      </c>
      <c r="D68" s="363" t="s">
        <v>119</v>
      </c>
      <c r="E68" s="364" t="s">
        <v>1958</v>
      </c>
      <c r="F68" s="368" t="s">
        <v>1697</v>
      </c>
      <c r="G68" s="364" t="s">
        <v>162</v>
      </c>
      <c r="H68" s="364" t="s">
        <v>191</v>
      </c>
      <c r="I68" s="360">
        <v>43121</v>
      </c>
      <c r="J68" s="368" t="s">
        <v>417</v>
      </c>
      <c r="K68" s="350" t="s">
        <v>2627</v>
      </c>
      <c r="L68" s="368" t="s">
        <v>119</v>
      </c>
      <c r="M68" s="352" t="s">
        <v>2627</v>
      </c>
      <c r="N68" s="353" t="s">
        <v>2629</v>
      </c>
    </row>
    <row r="69" spans="1:14" s="1" customFormat="1" ht="15" customHeight="1" x14ac:dyDescent="0.3">
      <c r="A69" s="280">
        <v>63</v>
      </c>
      <c r="B69" s="361" t="s">
        <v>2713</v>
      </c>
      <c r="C69" s="362" t="s">
        <v>119</v>
      </c>
      <c r="D69" s="363" t="s">
        <v>119</v>
      </c>
      <c r="E69" s="364" t="s">
        <v>2330</v>
      </c>
      <c r="F69" s="368" t="s">
        <v>2714</v>
      </c>
      <c r="G69" s="364" t="s">
        <v>2330</v>
      </c>
      <c r="H69" s="364" t="s">
        <v>753</v>
      </c>
      <c r="I69" s="370">
        <v>43121</v>
      </c>
      <c r="J69" s="368" t="s">
        <v>417</v>
      </c>
      <c r="K69" s="350" t="s">
        <v>2627</v>
      </c>
      <c r="L69" s="368" t="s">
        <v>119</v>
      </c>
      <c r="M69" s="352" t="s">
        <v>2627</v>
      </c>
      <c r="N69" s="353" t="s">
        <v>2631</v>
      </c>
    </row>
    <row r="70" spans="1:14" s="1" customFormat="1" ht="15" customHeight="1" x14ac:dyDescent="0.3">
      <c r="A70" s="280">
        <v>64</v>
      </c>
      <c r="B70" s="369" t="s">
        <v>1020</v>
      </c>
      <c r="C70" s="362" t="s">
        <v>1011</v>
      </c>
      <c r="D70" s="363"/>
      <c r="E70" s="364" t="s">
        <v>2270</v>
      </c>
      <c r="F70" s="368" t="s">
        <v>1617</v>
      </c>
      <c r="G70" s="364" t="s">
        <v>2037</v>
      </c>
      <c r="H70" s="364" t="s">
        <v>753</v>
      </c>
      <c r="I70" s="370">
        <v>43121</v>
      </c>
      <c r="J70" s="368" t="s">
        <v>417</v>
      </c>
      <c r="K70" s="368" t="s">
        <v>2627</v>
      </c>
      <c r="L70" s="368"/>
      <c r="M70" s="352" t="s">
        <v>2715</v>
      </c>
      <c r="N70" s="353" t="s">
        <v>2629</v>
      </c>
    </row>
    <row r="71" spans="1:14" ht="15" customHeight="1" x14ac:dyDescent="0.3">
      <c r="A71" s="280">
        <v>65</v>
      </c>
      <c r="B71" s="361" t="s">
        <v>2716</v>
      </c>
      <c r="C71" s="362" t="s">
        <v>1011</v>
      </c>
      <c r="D71" s="363"/>
      <c r="E71" s="364" t="s">
        <v>2717</v>
      </c>
      <c r="F71" s="368" t="s">
        <v>736</v>
      </c>
      <c r="G71" s="364" t="s">
        <v>2393</v>
      </c>
      <c r="H71" s="364" t="s">
        <v>753</v>
      </c>
      <c r="I71" s="370">
        <v>43121</v>
      </c>
      <c r="J71" s="368" t="s">
        <v>417</v>
      </c>
      <c r="K71" s="368" t="s">
        <v>2627</v>
      </c>
      <c r="L71" s="368"/>
      <c r="M71" s="352" t="s">
        <v>2146</v>
      </c>
      <c r="N71" s="353" t="s">
        <v>2629</v>
      </c>
    </row>
    <row r="72" spans="1:14" ht="15" customHeight="1" x14ac:dyDescent="0.3">
      <c r="A72" s="280">
        <v>66</v>
      </c>
      <c r="B72" s="369" t="s">
        <v>2718</v>
      </c>
      <c r="C72" s="362" t="s">
        <v>1011</v>
      </c>
      <c r="D72" s="363"/>
      <c r="E72" s="364" t="s">
        <v>825</v>
      </c>
      <c r="F72" s="368" t="s">
        <v>2719</v>
      </c>
      <c r="G72" s="364" t="s">
        <v>838</v>
      </c>
      <c r="H72" s="364" t="s">
        <v>839</v>
      </c>
      <c r="I72" s="370">
        <v>43121</v>
      </c>
      <c r="J72" s="368" t="s">
        <v>417</v>
      </c>
      <c r="K72" s="368" t="s">
        <v>2627</v>
      </c>
      <c r="L72" s="368"/>
      <c r="M72" s="352" t="s">
        <v>2720</v>
      </c>
      <c r="N72" s="353" t="s">
        <v>2629</v>
      </c>
    </row>
    <row r="73" spans="1:14" ht="15" customHeight="1" x14ac:dyDescent="0.3">
      <c r="A73" s="280">
        <v>67</v>
      </c>
      <c r="B73" s="82" t="s">
        <v>2594</v>
      </c>
      <c r="C73" s="83"/>
      <c r="D73" s="83"/>
      <c r="E73" s="82" t="s">
        <v>801</v>
      </c>
      <c r="F73" s="83" t="s">
        <v>1099</v>
      </c>
      <c r="G73" s="82" t="s">
        <v>96</v>
      </c>
      <c r="H73" s="82" t="s">
        <v>72</v>
      </c>
      <c r="I73" s="370">
        <v>43121</v>
      </c>
      <c r="J73" s="349" t="s">
        <v>417</v>
      </c>
      <c r="K73" s="371" t="s">
        <v>2642</v>
      </c>
      <c r="L73" s="351"/>
      <c r="M73" s="352" t="s">
        <v>2721</v>
      </c>
      <c r="N73" s="353" t="s">
        <v>2631</v>
      </c>
    </row>
    <row r="74" spans="1:14" ht="15" customHeight="1" x14ac:dyDescent="0.3">
      <c r="A74" s="280">
        <v>68</v>
      </c>
      <c r="B74" s="260" t="s">
        <v>2594</v>
      </c>
      <c r="C74" s="83"/>
      <c r="D74" s="281"/>
      <c r="E74" s="82" t="s">
        <v>938</v>
      </c>
      <c r="F74" s="281" t="s">
        <v>2700</v>
      </c>
      <c r="G74" s="82" t="s">
        <v>924</v>
      </c>
      <c r="H74" s="372" t="s">
        <v>921</v>
      </c>
      <c r="I74" s="370">
        <v>43121</v>
      </c>
      <c r="J74" s="349" t="s">
        <v>417</v>
      </c>
      <c r="K74" s="371" t="s">
        <v>2242</v>
      </c>
      <c r="L74" s="351"/>
      <c r="M74" s="352" t="s">
        <v>2722</v>
      </c>
      <c r="N74" s="353" t="s">
        <v>2631</v>
      </c>
    </row>
    <row r="75" spans="1:14" ht="15" customHeight="1" x14ac:dyDescent="0.3">
      <c r="A75" s="280">
        <v>69</v>
      </c>
      <c r="B75" s="82" t="s">
        <v>2723</v>
      </c>
      <c r="C75" s="83" t="s">
        <v>1011</v>
      </c>
      <c r="D75" s="83"/>
      <c r="E75" s="82" t="s">
        <v>1553</v>
      </c>
      <c r="F75" s="83" t="s">
        <v>2724</v>
      </c>
      <c r="G75" s="82" t="s">
        <v>1553</v>
      </c>
      <c r="H75" s="82" t="s">
        <v>839</v>
      </c>
      <c r="I75" s="360">
        <v>43122</v>
      </c>
      <c r="J75" s="349" t="s">
        <v>417</v>
      </c>
      <c r="K75" s="371" t="s">
        <v>2242</v>
      </c>
      <c r="L75" s="351"/>
      <c r="M75" s="352" t="s">
        <v>2725</v>
      </c>
      <c r="N75" s="353" t="s">
        <v>2629</v>
      </c>
    </row>
    <row r="76" spans="1:14" ht="15" customHeight="1" x14ac:dyDescent="0.3">
      <c r="A76" s="280">
        <v>70</v>
      </c>
      <c r="B76" s="82" t="s">
        <v>221</v>
      </c>
      <c r="C76" s="83" t="s">
        <v>1011</v>
      </c>
      <c r="D76" s="83">
        <v>47</v>
      </c>
      <c r="E76" s="82" t="s">
        <v>2639</v>
      </c>
      <c r="F76" s="83" t="s">
        <v>2660</v>
      </c>
      <c r="G76" s="82" t="s">
        <v>756</v>
      </c>
      <c r="H76" s="82" t="s">
        <v>753</v>
      </c>
      <c r="I76" s="360">
        <v>43122</v>
      </c>
      <c r="J76" s="349" t="s">
        <v>417</v>
      </c>
      <c r="K76" s="371" t="s">
        <v>2242</v>
      </c>
      <c r="L76" s="351"/>
      <c r="M76" s="639" t="s">
        <v>2726</v>
      </c>
      <c r="N76" s="353" t="s">
        <v>2629</v>
      </c>
    </row>
    <row r="77" spans="1:14" ht="15" customHeight="1" x14ac:dyDescent="0.3">
      <c r="A77" s="280">
        <v>71</v>
      </c>
      <c r="B77" s="82" t="s">
        <v>1069</v>
      </c>
      <c r="C77" s="83" t="s">
        <v>1011</v>
      </c>
      <c r="D77" s="83">
        <v>47</v>
      </c>
      <c r="E77" s="82" t="s">
        <v>2639</v>
      </c>
      <c r="F77" s="83" t="s">
        <v>2660</v>
      </c>
      <c r="G77" s="82" t="s">
        <v>756</v>
      </c>
      <c r="H77" s="82" t="s">
        <v>753</v>
      </c>
      <c r="I77" s="360">
        <v>43122</v>
      </c>
      <c r="J77" s="349" t="s">
        <v>417</v>
      </c>
      <c r="K77" s="371" t="s">
        <v>2242</v>
      </c>
      <c r="L77" s="351"/>
      <c r="M77" s="639"/>
      <c r="N77" s="353" t="s">
        <v>2629</v>
      </c>
    </row>
    <row r="78" spans="1:14" ht="15" customHeight="1" x14ac:dyDescent="0.3">
      <c r="A78" s="280">
        <v>72</v>
      </c>
      <c r="B78" s="82" t="s">
        <v>2727</v>
      </c>
      <c r="C78" s="83" t="s">
        <v>1011</v>
      </c>
      <c r="D78" s="83">
        <v>48</v>
      </c>
      <c r="E78" s="82" t="s">
        <v>2728</v>
      </c>
      <c r="F78" s="83" t="s">
        <v>2729</v>
      </c>
      <c r="G78" s="82" t="s">
        <v>758</v>
      </c>
      <c r="H78" s="82" t="s">
        <v>753</v>
      </c>
      <c r="I78" s="360">
        <v>43122</v>
      </c>
      <c r="J78" s="349" t="s">
        <v>417</v>
      </c>
      <c r="K78" s="371" t="s">
        <v>2242</v>
      </c>
      <c r="L78" s="351"/>
      <c r="M78" s="352" t="s">
        <v>2725</v>
      </c>
      <c r="N78" s="353" t="s">
        <v>2629</v>
      </c>
    </row>
    <row r="79" spans="1:14" s="1" customFormat="1" ht="15" customHeight="1" x14ac:dyDescent="0.3">
      <c r="A79" s="280">
        <v>73</v>
      </c>
      <c r="B79" s="82" t="s">
        <v>2594</v>
      </c>
      <c r="C79" s="83"/>
      <c r="D79" s="281"/>
      <c r="E79" s="82" t="s">
        <v>89</v>
      </c>
      <c r="F79" s="83"/>
      <c r="G79" s="82" t="s">
        <v>89</v>
      </c>
      <c r="H79" s="82" t="s">
        <v>484</v>
      </c>
      <c r="I79" s="360">
        <v>43122</v>
      </c>
      <c r="J79" s="349" t="s">
        <v>417</v>
      </c>
      <c r="K79" s="371" t="s">
        <v>2627</v>
      </c>
      <c r="L79" s="351"/>
      <c r="M79" s="352" t="s">
        <v>2730</v>
      </c>
      <c r="N79" s="353" t="s">
        <v>2631</v>
      </c>
    </row>
    <row r="80" spans="1:14" s="1" customFormat="1" ht="15" customHeight="1" x14ac:dyDescent="0.3">
      <c r="A80" s="280">
        <v>74</v>
      </c>
      <c r="B80" s="82" t="s">
        <v>2594</v>
      </c>
      <c r="C80" s="281"/>
      <c r="D80" s="281"/>
      <c r="E80" s="82" t="s">
        <v>2731</v>
      </c>
      <c r="F80" s="83"/>
      <c r="G80" s="82" t="s">
        <v>385</v>
      </c>
      <c r="H80" s="82" t="s">
        <v>338</v>
      </c>
      <c r="I80" s="360">
        <v>43122</v>
      </c>
      <c r="J80" s="349" t="s">
        <v>417</v>
      </c>
      <c r="K80" s="371" t="s">
        <v>2242</v>
      </c>
      <c r="L80" s="351"/>
      <c r="M80" s="352" t="s">
        <v>2730</v>
      </c>
      <c r="N80" s="353" t="s">
        <v>2631</v>
      </c>
    </row>
    <row r="81" spans="1:14" s="1" customFormat="1" ht="27" customHeight="1" x14ac:dyDescent="0.3">
      <c r="A81" s="280">
        <v>75</v>
      </c>
      <c r="B81" s="82" t="s">
        <v>2732</v>
      </c>
      <c r="C81" s="83"/>
      <c r="D81" s="83"/>
      <c r="E81" s="82" t="s">
        <v>1579</v>
      </c>
      <c r="F81" s="83" t="s">
        <v>2733</v>
      </c>
      <c r="G81" s="82" t="s">
        <v>1025</v>
      </c>
      <c r="H81" s="82" t="s">
        <v>839</v>
      </c>
      <c r="I81" s="360">
        <v>43122</v>
      </c>
      <c r="J81" s="349" t="s">
        <v>418</v>
      </c>
      <c r="K81" s="373" t="s">
        <v>2734</v>
      </c>
      <c r="L81" s="351"/>
      <c r="M81" s="352" t="s">
        <v>2735</v>
      </c>
      <c r="N81" s="353" t="s">
        <v>2631</v>
      </c>
    </row>
    <row r="82" spans="1:14" s="1" customFormat="1" ht="39" customHeight="1" x14ac:dyDescent="0.3">
      <c r="A82" s="280">
        <v>76</v>
      </c>
      <c r="B82" s="82" t="s">
        <v>2736</v>
      </c>
      <c r="C82" s="83"/>
      <c r="D82" s="83"/>
      <c r="E82" s="82" t="s">
        <v>316</v>
      </c>
      <c r="F82" s="374" t="s">
        <v>1617</v>
      </c>
      <c r="G82" s="82" t="s">
        <v>381</v>
      </c>
      <c r="H82" s="82" t="s">
        <v>338</v>
      </c>
      <c r="I82" s="360">
        <v>43122</v>
      </c>
      <c r="J82" s="349" t="s">
        <v>418</v>
      </c>
      <c r="K82" s="375" t="s">
        <v>2737</v>
      </c>
      <c r="L82" s="351"/>
      <c r="M82" s="352" t="s">
        <v>2738</v>
      </c>
      <c r="N82" s="353" t="s">
        <v>2631</v>
      </c>
    </row>
    <row r="83" spans="1:14" s="1" customFormat="1" ht="24" customHeight="1" x14ac:dyDescent="0.3">
      <c r="A83" s="280">
        <v>77</v>
      </c>
      <c r="B83" s="82" t="s">
        <v>26</v>
      </c>
      <c r="C83" s="83" t="s">
        <v>1011</v>
      </c>
      <c r="D83" s="83"/>
      <c r="E83" s="82" t="s">
        <v>90</v>
      </c>
      <c r="F83" s="83" t="s">
        <v>2739</v>
      </c>
      <c r="G83" s="82" t="s">
        <v>89</v>
      </c>
      <c r="H83" s="82" t="s">
        <v>72</v>
      </c>
      <c r="I83" s="360">
        <v>43122</v>
      </c>
      <c r="J83" s="349" t="s">
        <v>418</v>
      </c>
      <c r="K83" s="371" t="s">
        <v>2740</v>
      </c>
      <c r="L83" s="351"/>
      <c r="M83" s="352" t="s">
        <v>2741</v>
      </c>
      <c r="N83" s="353" t="s">
        <v>2629</v>
      </c>
    </row>
    <row r="84" spans="1:14" s="1" customFormat="1" ht="22.5" customHeight="1" x14ac:dyDescent="0.3">
      <c r="A84" s="280">
        <v>78</v>
      </c>
      <c r="B84" s="260" t="s">
        <v>2742</v>
      </c>
      <c r="C84" s="281"/>
      <c r="D84" s="281"/>
      <c r="E84" s="82" t="s">
        <v>383</v>
      </c>
      <c r="F84" s="83" t="s">
        <v>1133</v>
      </c>
      <c r="G84" s="82" t="s">
        <v>2743</v>
      </c>
      <c r="H84" s="82" t="s">
        <v>839</v>
      </c>
      <c r="I84" s="360">
        <v>43122</v>
      </c>
      <c r="J84" s="349" t="s">
        <v>418</v>
      </c>
      <c r="K84" s="371" t="s">
        <v>2744</v>
      </c>
      <c r="L84" s="351"/>
      <c r="M84" s="352" t="s">
        <v>2745</v>
      </c>
      <c r="N84" s="353" t="s">
        <v>2631</v>
      </c>
    </row>
    <row r="85" spans="1:14" s="1" customFormat="1" ht="15" customHeight="1" x14ac:dyDescent="0.3">
      <c r="A85" s="280">
        <v>79</v>
      </c>
      <c r="B85" s="260" t="s">
        <v>2746</v>
      </c>
      <c r="C85" s="281"/>
      <c r="D85" s="281"/>
      <c r="E85" s="82" t="s">
        <v>2747</v>
      </c>
      <c r="F85" s="83" t="s">
        <v>2748</v>
      </c>
      <c r="G85" s="82" t="s">
        <v>939</v>
      </c>
      <c r="H85" s="82" t="s">
        <v>921</v>
      </c>
      <c r="I85" s="360">
        <v>43122</v>
      </c>
      <c r="J85" s="349" t="s">
        <v>418</v>
      </c>
      <c r="K85" s="371" t="s">
        <v>2749</v>
      </c>
      <c r="L85" s="351"/>
      <c r="M85" s="352" t="s">
        <v>2750</v>
      </c>
      <c r="N85" s="353" t="s">
        <v>2631</v>
      </c>
    </row>
    <row r="86" spans="1:14" s="1" customFormat="1" ht="27.75" customHeight="1" x14ac:dyDescent="0.3">
      <c r="A86" s="280">
        <v>80</v>
      </c>
      <c r="B86" s="260" t="s">
        <v>2746</v>
      </c>
      <c r="C86" s="83"/>
      <c r="D86" s="83"/>
      <c r="E86" s="82" t="s">
        <v>2747</v>
      </c>
      <c r="F86" s="83" t="s">
        <v>2098</v>
      </c>
      <c r="G86" s="82" t="s">
        <v>939</v>
      </c>
      <c r="H86" s="82" t="s">
        <v>921</v>
      </c>
      <c r="I86" s="348">
        <v>43125</v>
      </c>
      <c r="J86" s="349" t="s">
        <v>418</v>
      </c>
      <c r="K86" s="375" t="s">
        <v>2734</v>
      </c>
      <c r="L86" s="351"/>
      <c r="M86" s="352" t="s">
        <v>2751</v>
      </c>
      <c r="N86" s="353" t="s">
        <v>2631</v>
      </c>
    </row>
    <row r="87" spans="1:14" s="1" customFormat="1" ht="15" customHeight="1" x14ac:dyDescent="0.3">
      <c r="A87" s="280">
        <v>81</v>
      </c>
      <c r="B87" s="82" t="s">
        <v>2594</v>
      </c>
      <c r="C87" s="83"/>
      <c r="D87" s="83"/>
      <c r="E87" s="82"/>
      <c r="F87" s="83"/>
      <c r="G87" s="82" t="s">
        <v>804</v>
      </c>
      <c r="H87" s="82" t="s">
        <v>807</v>
      </c>
      <c r="I87" s="348">
        <v>43125</v>
      </c>
      <c r="J87" s="349" t="s">
        <v>417</v>
      </c>
      <c r="K87" s="371" t="s">
        <v>2627</v>
      </c>
      <c r="L87" s="351"/>
      <c r="M87" s="352" t="s">
        <v>2752</v>
      </c>
      <c r="N87" s="353" t="s">
        <v>2631</v>
      </c>
    </row>
    <row r="88" spans="1:14" s="1" customFormat="1" ht="15" customHeight="1" x14ac:dyDescent="0.3">
      <c r="A88" s="280">
        <v>82</v>
      </c>
      <c r="B88" s="82" t="s">
        <v>2753</v>
      </c>
      <c r="C88" s="281" t="s">
        <v>1011</v>
      </c>
      <c r="D88" s="281">
        <v>50</v>
      </c>
      <c r="E88" s="82" t="s">
        <v>382</v>
      </c>
      <c r="F88" s="83" t="s">
        <v>2754</v>
      </c>
      <c r="G88" s="82" t="s">
        <v>1090</v>
      </c>
      <c r="H88" s="82" t="s">
        <v>604</v>
      </c>
      <c r="I88" s="348">
        <v>43126</v>
      </c>
      <c r="J88" s="349" t="s">
        <v>417</v>
      </c>
      <c r="K88" s="371" t="s">
        <v>2627</v>
      </c>
      <c r="L88" s="351"/>
      <c r="M88" s="352" t="s">
        <v>2755</v>
      </c>
      <c r="N88" s="353" t="s">
        <v>2629</v>
      </c>
    </row>
    <row r="89" spans="1:14" s="1" customFormat="1" ht="15" customHeight="1" x14ac:dyDescent="0.3">
      <c r="A89" s="280">
        <v>83</v>
      </c>
      <c r="B89" s="82" t="s">
        <v>2756</v>
      </c>
      <c r="C89" s="83"/>
      <c r="D89" s="281"/>
      <c r="E89" s="82"/>
      <c r="F89" s="83"/>
      <c r="G89" s="82" t="s">
        <v>539</v>
      </c>
      <c r="H89" s="82" t="s">
        <v>538</v>
      </c>
      <c r="I89" s="348">
        <v>43126</v>
      </c>
      <c r="J89" s="349" t="s">
        <v>417</v>
      </c>
      <c r="K89" s="371" t="s">
        <v>2242</v>
      </c>
      <c r="L89" s="351"/>
      <c r="M89" s="352" t="s">
        <v>2757</v>
      </c>
      <c r="N89" s="353" t="s">
        <v>2631</v>
      </c>
    </row>
    <row r="90" spans="1:14" s="1" customFormat="1" ht="15" customHeight="1" x14ac:dyDescent="0.3">
      <c r="A90" s="280">
        <v>84</v>
      </c>
      <c r="B90" s="82" t="s">
        <v>2758</v>
      </c>
      <c r="C90" s="83" t="s">
        <v>1011</v>
      </c>
      <c r="D90" s="281"/>
      <c r="E90" s="82" t="s">
        <v>2759</v>
      </c>
      <c r="F90" s="83" t="s">
        <v>1946</v>
      </c>
      <c r="G90" s="82" t="s">
        <v>1848</v>
      </c>
      <c r="H90" s="82" t="s">
        <v>468</v>
      </c>
      <c r="I90" s="348">
        <v>43126</v>
      </c>
      <c r="J90" s="349" t="s">
        <v>417</v>
      </c>
      <c r="K90" s="371" t="s">
        <v>2740</v>
      </c>
      <c r="L90" s="351"/>
      <c r="M90" s="352" t="s">
        <v>2760</v>
      </c>
      <c r="N90" s="353" t="s">
        <v>2629</v>
      </c>
    </row>
    <row r="91" spans="1:14" s="1" customFormat="1" ht="15" customHeight="1" x14ac:dyDescent="0.3">
      <c r="A91" s="280">
        <v>85</v>
      </c>
      <c r="B91" s="82" t="s">
        <v>2761</v>
      </c>
      <c r="C91" s="281" t="s">
        <v>1061</v>
      </c>
      <c r="D91" s="281">
        <v>83</v>
      </c>
      <c r="E91" s="82" t="s">
        <v>444</v>
      </c>
      <c r="F91" s="83" t="s">
        <v>2762</v>
      </c>
      <c r="G91" s="82" t="s">
        <v>1902</v>
      </c>
      <c r="H91" s="82" t="s">
        <v>778</v>
      </c>
      <c r="I91" s="348">
        <v>43126</v>
      </c>
      <c r="J91" s="349" t="s">
        <v>417</v>
      </c>
      <c r="K91" s="371" t="s">
        <v>2740</v>
      </c>
      <c r="L91" s="351"/>
      <c r="M91" s="352" t="s">
        <v>2760</v>
      </c>
      <c r="N91" s="353" t="s">
        <v>2629</v>
      </c>
    </row>
    <row r="92" spans="1:14" s="1" customFormat="1" ht="15" customHeight="1" x14ac:dyDescent="0.3">
      <c r="A92" s="280">
        <v>86</v>
      </c>
      <c r="B92" s="82" t="s">
        <v>2763</v>
      </c>
      <c r="C92" s="281" t="s">
        <v>1011</v>
      </c>
      <c r="D92" s="281">
        <v>50</v>
      </c>
      <c r="E92" s="82" t="s">
        <v>2764</v>
      </c>
      <c r="F92" s="83" t="s">
        <v>2765</v>
      </c>
      <c r="G92" s="82" t="s">
        <v>2330</v>
      </c>
      <c r="H92" s="82" t="s">
        <v>753</v>
      </c>
      <c r="I92" s="348">
        <v>43126</v>
      </c>
      <c r="J92" s="349" t="s">
        <v>417</v>
      </c>
      <c r="K92" s="371" t="s">
        <v>2749</v>
      </c>
      <c r="L92" s="351"/>
      <c r="M92" s="352" t="s">
        <v>2760</v>
      </c>
      <c r="N92" s="353" t="s">
        <v>2629</v>
      </c>
    </row>
    <row r="93" spans="1:14" s="1" customFormat="1" ht="15" customHeight="1" x14ac:dyDescent="0.3">
      <c r="A93" s="280">
        <v>87</v>
      </c>
      <c r="B93" s="82" t="s">
        <v>2766</v>
      </c>
      <c r="C93" s="83"/>
      <c r="D93" s="83"/>
      <c r="E93" s="82" t="s">
        <v>2767</v>
      </c>
      <c r="F93" s="83" t="s">
        <v>1617</v>
      </c>
      <c r="G93" s="82" t="s">
        <v>1611</v>
      </c>
      <c r="H93" s="82" t="s">
        <v>604</v>
      </c>
      <c r="I93" s="348">
        <v>43126</v>
      </c>
      <c r="J93" s="349" t="s">
        <v>417</v>
      </c>
      <c r="K93" s="371" t="s">
        <v>2740</v>
      </c>
      <c r="L93" s="351"/>
      <c r="M93" s="352" t="s">
        <v>2768</v>
      </c>
      <c r="N93" s="353" t="s">
        <v>2631</v>
      </c>
    </row>
    <row r="94" spans="1:14" s="1" customFormat="1" ht="15" customHeight="1" x14ac:dyDescent="0.3">
      <c r="A94" s="280">
        <v>88</v>
      </c>
      <c r="B94" s="82" t="s">
        <v>389</v>
      </c>
      <c r="C94" s="83" t="s">
        <v>1011</v>
      </c>
      <c r="D94" s="281">
        <v>42</v>
      </c>
      <c r="E94" s="82" t="s">
        <v>2769</v>
      </c>
      <c r="F94" s="83" t="s">
        <v>2017</v>
      </c>
      <c r="G94" s="82" t="s">
        <v>2770</v>
      </c>
      <c r="H94" s="82" t="s">
        <v>527</v>
      </c>
      <c r="I94" s="348">
        <v>43126</v>
      </c>
      <c r="J94" s="349" t="s">
        <v>417</v>
      </c>
      <c r="K94" s="371" t="s">
        <v>2749</v>
      </c>
      <c r="L94" s="351"/>
      <c r="M94" s="352" t="s">
        <v>2771</v>
      </c>
      <c r="N94" s="353" t="s">
        <v>2629</v>
      </c>
    </row>
    <row r="95" spans="1:14" s="1" customFormat="1" ht="15" customHeight="1" x14ac:dyDescent="0.3">
      <c r="A95" s="280">
        <v>89</v>
      </c>
      <c r="B95" s="82" t="s">
        <v>2594</v>
      </c>
      <c r="C95" s="83"/>
      <c r="D95" s="83"/>
      <c r="E95" s="82" t="s">
        <v>2772</v>
      </c>
      <c r="F95" s="83"/>
      <c r="G95" s="82" t="s">
        <v>539</v>
      </c>
      <c r="H95" s="82" t="s">
        <v>538</v>
      </c>
      <c r="I95" s="348">
        <v>43126</v>
      </c>
      <c r="J95" s="349" t="s">
        <v>417</v>
      </c>
      <c r="K95" s="371" t="s">
        <v>2740</v>
      </c>
      <c r="L95" s="351"/>
      <c r="M95" s="352" t="s">
        <v>2773</v>
      </c>
      <c r="N95" s="353" t="s">
        <v>2631</v>
      </c>
    </row>
    <row r="96" spans="1:14" s="1" customFormat="1" ht="15" customHeight="1" x14ac:dyDescent="0.3">
      <c r="A96" s="280">
        <v>90</v>
      </c>
      <c r="B96" s="82" t="s">
        <v>2774</v>
      </c>
      <c r="C96" s="83" t="s">
        <v>1011</v>
      </c>
      <c r="D96" s="83"/>
      <c r="E96" s="82" t="s">
        <v>1515</v>
      </c>
      <c r="F96" s="83" t="s">
        <v>1642</v>
      </c>
      <c r="G96" s="82" t="s">
        <v>755</v>
      </c>
      <c r="H96" s="82" t="s">
        <v>753</v>
      </c>
      <c r="I96" s="348">
        <v>43126</v>
      </c>
      <c r="J96" s="349" t="s">
        <v>417</v>
      </c>
      <c r="K96" s="349" t="s">
        <v>2775</v>
      </c>
      <c r="L96" s="351"/>
      <c r="M96" s="350" t="s">
        <v>2760</v>
      </c>
      <c r="N96" s="376"/>
    </row>
    <row r="97" spans="1:14" s="1" customFormat="1" ht="15" customHeight="1" x14ac:dyDescent="0.3">
      <c r="A97" s="280">
        <v>91</v>
      </c>
      <c r="B97" s="82" t="s">
        <v>2776</v>
      </c>
      <c r="C97" s="83" t="s">
        <v>1011</v>
      </c>
      <c r="D97" s="83"/>
      <c r="E97" s="82" t="s">
        <v>1515</v>
      </c>
      <c r="F97" s="83" t="s">
        <v>1642</v>
      </c>
      <c r="G97" s="82" t="s">
        <v>755</v>
      </c>
      <c r="H97" s="82" t="s">
        <v>753</v>
      </c>
      <c r="I97" s="348">
        <v>43126</v>
      </c>
      <c r="J97" s="349" t="s">
        <v>417</v>
      </c>
      <c r="K97" s="371" t="s">
        <v>2627</v>
      </c>
      <c r="L97" s="351">
        <v>1000000</v>
      </c>
      <c r="M97" s="352" t="s">
        <v>2760</v>
      </c>
      <c r="N97" s="353" t="s">
        <v>2629</v>
      </c>
    </row>
    <row r="98" spans="1:14" s="1" customFormat="1" ht="15" customHeight="1" x14ac:dyDescent="0.3">
      <c r="A98" s="280">
        <v>92</v>
      </c>
      <c r="B98" s="82" t="s">
        <v>2777</v>
      </c>
      <c r="C98" s="83" t="s">
        <v>1061</v>
      </c>
      <c r="D98" s="83"/>
      <c r="E98" s="82" t="s">
        <v>2195</v>
      </c>
      <c r="F98" s="83"/>
      <c r="G98" s="82" t="s">
        <v>2196</v>
      </c>
      <c r="H98" s="82" t="s">
        <v>778</v>
      </c>
      <c r="I98" s="348">
        <v>43126</v>
      </c>
      <c r="J98" s="349" t="s">
        <v>417</v>
      </c>
      <c r="K98" s="371" t="s">
        <v>2242</v>
      </c>
      <c r="L98" s="351">
        <v>1000000</v>
      </c>
      <c r="M98" s="352" t="s">
        <v>2760</v>
      </c>
      <c r="N98" s="353" t="s">
        <v>2629</v>
      </c>
    </row>
    <row r="99" spans="1:14" s="1" customFormat="1" ht="24" customHeight="1" x14ac:dyDescent="0.3">
      <c r="A99" s="280">
        <v>93</v>
      </c>
      <c r="B99" s="82" t="s">
        <v>2778</v>
      </c>
      <c r="C99" s="83" t="s">
        <v>1011</v>
      </c>
      <c r="D99" s="281">
        <v>2.5</v>
      </c>
      <c r="E99" s="82" t="s">
        <v>2779</v>
      </c>
      <c r="F99" s="83" t="s">
        <v>2035</v>
      </c>
      <c r="G99" s="82" t="s">
        <v>464</v>
      </c>
      <c r="H99" s="82" t="s">
        <v>468</v>
      </c>
      <c r="I99" s="348">
        <v>43127</v>
      </c>
      <c r="J99" s="349" t="s">
        <v>2780</v>
      </c>
      <c r="K99" s="371" t="s">
        <v>1861</v>
      </c>
      <c r="L99" s="351"/>
      <c r="M99" s="352" t="s">
        <v>2781</v>
      </c>
      <c r="N99" s="353" t="s">
        <v>2629</v>
      </c>
    </row>
    <row r="100" spans="1:14" s="1" customFormat="1" ht="15" customHeight="1" x14ac:dyDescent="0.3">
      <c r="A100" s="280">
        <v>94</v>
      </c>
      <c r="B100" s="260" t="s">
        <v>2782</v>
      </c>
      <c r="C100" s="281" t="s">
        <v>1011</v>
      </c>
      <c r="D100" s="281"/>
      <c r="E100" s="82" t="s">
        <v>2191</v>
      </c>
      <c r="F100" s="281" t="s">
        <v>2697</v>
      </c>
      <c r="G100" s="82" t="s">
        <v>604</v>
      </c>
      <c r="H100" s="82" t="s">
        <v>604</v>
      </c>
      <c r="I100" s="348">
        <v>43127</v>
      </c>
      <c r="J100" s="349" t="s">
        <v>417</v>
      </c>
      <c r="K100" s="371" t="s">
        <v>2627</v>
      </c>
      <c r="L100" s="351">
        <v>500000</v>
      </c>
      <c r="M100" s="352" t="s">
        <v>2783</v>
      </c>
      <c r="N100" s="353" t="s">
        <v>2629</v>
      </c>
    </row>
    <row r="101" spans="1:14" s="1" customFormat="1" ht="15" customHeight="1" x14ac:dyDescent="0.3">
      <c r="A101" s="280">
        <v>95</v>
      </c>
      <c r="B101" s="82" t="s">
        <v>2784</v>
      </c>
      <c r="C101" s="83"/>
      <c r="D101" s="281"/>
      <c r="E101" s="82" t="s">
        <v>2359</v>
      </c>
      <c r="F101" s="83" t="s">
        <v>736</v>
      </c>
      <c r="G101" s="82" t="s">
        <v>1272</v>
      </c>
      <c r="H101" s="82" t="s">
        <v>753</v>
      </c>
      <c r="I101" s="348">
        <v>43127</v>
      </c>
      <c r="J101" s="349" t="s">
        <v>417</v>
      </c>
      <c r="K101" s="371" t="s">
        <v>2627</v>
      </c>
      <c r="L101" s="351"/>
      <c r="M101" s="352" t="s">
        <v>2785</v>
      </c>
      <c r="N101" s="353" t="s">
        <v>2631</v>
      </c>
    </row>
    <row r="102" spans="1:14" s="1" customFormat="1" ht="15" customHeight="1" x14ac:dyDescent="0.3">
      <c r="A102" s="280">
        <v>96</v>
      </c>
      <c r="B102" s="82" t="s">
        <v>2786</v>
      </c>
      <c r="C102" s="83"/>
      <c r="D102" s="281"/>
      <c r="E102" s="82" t="s">
        <v>2787</v>
      </c>
      <c r="F102" s="83"/>
      <c r="G102" s="82" t="s">
        <v>1399</v>
      </c>
      <c r="H102" s="82" t="s">
        <v>1017</v>
      </c>
      <c r="I102" s="348">
        <v>43120</v>
      </c>
      <c r="J102" s="349" t="s">
        <v>417</v>
      </c>
      <c r="K102" s="371" t="s">
        <v>2258</v>
      </c>
      <c r="L102" s="351"/>
      <c r="M102" s="352" t="s">
        <v>2788</v>
      </c>
      <c r="N102" s="353" t="s">
        <v>2631</v>
      </c>
    </row>
    <row r="103" spans="1:14" s="1" customFormat="1" ht="15" customHeight="1" x14ac:dyDescent="0.3">
      <c r="A103" s="280">
        <v>97</v>
      </c>
      <c r="B103" s="82" t="s">
        <v>637</v>
      </c>
      <c r="C103" s="83" t="s">
        <v>1011</v>
      </c>
      <c r="D103" s="281">
        <v>70</v>
      </c>
      <c r="E103" s="82" t="s">
        <v>2789</v>
      </c>
      <c r="F103" s="281" t="s">
        <v>1133</v>
      </c>
      <c r="G103" s="82" t="s">
        <v>465</v>
      </c>
      <c r="H103" s="82" t="s">
        <v>468</v>
      </c>
      <c r="I103" s="348">
        <v>43127</v>
      </c>
      <c r="J103" s="349" t="s">
        <v>417</v>
      </c>
      <c r="K103" s="371" t="s">
        <v>2627</v>
      </c>
      <c r="L103" s="351"/>
      <c r="M103" s="352" t="s">
        <v>2790</v>
      </c>
      <c r="N103" s="353" t="s">
        <v>2629</v>
      </c>
    </row>
    <row r="104" spans="1:14" s="1" customFormat="1" ht="24.75" customHeight="1" x14ac:dyDescent="0.3">
      <c r="A104" s="280">
        <v>98</v>
      </c>
      <c r="B104" s="260" t="s">
        <v>2791</v>
      </c>
      <c r="C104" s="281" t="s">
        <v>1011</v>
      </c>
      <c r="D104" s="281">
        <v>11</v>
      </c>
      <c r="E104" s="82" t="s">
        <v>2792</v>
      </c>
      <c r="F104" s="281"/>
      <c r="G104" s="82" t="s">
        <v>2793</v>
      </c>
      <c r="H104" s="82" t="s">
        <v>839</v>
      </c>
      <c r="I104" s="348">
        <v>43133</v>
      </c>
      <c r="J104" s="349" t="s">
        <v>2780</v>
      </c>
      <c r="K104" s="371" t="s">
        <v>1861</v>
      </c>
      <c r="L104" s="351"/>
      <c r="M104" s="352" t="s">
        <v>2794</v>
      </c>
      <c r="N104" s="353" t="s">
        <v>2629</v>
      </c>
    </row>
    <row r="105" spans="1:14" s="1" customFormat="1" ht="32.25" customHeight="1" x14ac:dyDescent="0.3">
      <c r="A105" s="280">
        <v>99</v>
      </c>
      <c r="B105" s="377" t="s">
        <v>2795</v>
      </c>
      <c r="C105" s="378" t="s">
        <v>1011</v>
      </c>
      <c r="D105" s="379">
        <v>65</v>
      </c>
      <c r="E105" s="380" t="s">
        <v>941</v>
      </c>
      <c r="F105" s="381" t="s">
        <v>1128</v>
      </c>
      <c r="G105" s="380" t="s">
        <v>929</v>
      </c>
      <c r="H105" s="382" t="s">
        <v>921</v>
      </c>
      <c r="I105" s="383">
        <v>43133</v>
      </c>
      <c r="J105" s="384" t="s">
        <v>417</v>
      </c>
      <c r="K105" s="385" t="s">
        <v>1594</v>
      </c>
      <c r="L105" s="386">
        <v>5000000</v>
      </c>
      <c r="M105" s="387" t="s">
        <v>2796</v>
      </c>
      <c r="N105" s="353" t="s">
        <v>2629</v>
      </c>
    </row>
    <row r="106" spans="1:14" s="1" customFormat="1" ht="15" customHeight="1" x14ac:dyDescent="0.3">
      <c r="A106" s="280">
        <v>100</v>
      </c>
      <c r="B106" s="377" t="s">
        <v>59</v>
      </c>
      <c r="C106" s="281" t="s">
        <v>1011</v>
      </c>
      <c r="D106" s="379">
        <v>50</v>
      </c>
      <c r="E106" s="380" t="s">
        <v>941</v>
      </c>
      <c r="F106" s="381" t="s">
        <v>1128</v>
      </c>
      <c r="G106" s="380" t="s">
        <v>929</v>
      </c>
      <c r="H106" s="372" t="s">
        <v>921</v>
      </c>
      <c r="I106" s="348">
        <v>43133</v>
      </c>
      <c r="J106" s="388" t="s">
        <v>417</v>
      </c>
      <c r="K106" s="371" t="s">
        <v>2797</v>
      </c>
      <c r="L106" s="351"/>
      <c r="M106" s="352" t="s">
        <v>2798</v>
      </c>
      <c r="N106" s="353" t="s">
        <v>2629</v>
      </c>
    </row>
    <row r="107" spans="1:14" s="1" customFormat="1" ht="15" customHeight="1" x14ac:dyDescent="0.3">
      <c r="A107" s="280">
        <v>101</v>
      </c>
      <c r="B107" s="377" t="s">
        <v>2799</v>
      </c>
      <c r="C107" s="281" t="s">
        <v>1011</v>
      </c>
      <c r="D107" s="379">
        <v>41</v>
      </c>
      <c r="E107" s="380" t="s">
        <v>941</v>
      </c>
      <c r="F107" s="381" t="s">
        <v>1128</v>
      </c>
      <c r="G107" s="380" t="s">
        <v>929</v>
      </c>
      <c r="H107" s="372" t="s">
        <v>921</v>
      </c>
      <c r="I107" s="348">
        <v>43133</v>
      </c>
      <c r="J107" s="388" t="s">
        <v>417</v>
      </c>
      <c r="K107" s="371" t="s">
        <v>2020</v>
      </c>
      <c r="L107" s="351"/>
      <c r="M107" s="352" t="s">
        <v>2798</v>
      </c>
      <c r="N107" s="353" t="s">
        <v>2629</v>
      </c>
    </row>
    <row r="108" spans="1:14" s="1" customFormat="1" ht="15" customHeight="1" x14ac:dyDescent="0.3">
      <c r="A108" s="280">
        <v>102</v>
      </c>
      <c r="B108" s="377" t="s">
        <v>2800</v>
      </c>
      <c r="C108" s="281" t="s">
        <v>1061</v>
      </c>
      <c r="D108" s="379">
        <v>38</v>
      </c>
      <c r="E108" s="380" t="s">
        <v>591</v>
      </c>
      <c r="F108" s="381" t="s">
        <v>1092</v>
      </c>
      <c r="G108" s="380" t="s">
        <v>600</v>
      </c>
      <c r="H108" s="82" t="s">
        <v>604</v>
      </c>
      <c r="I108" s="348">
        <v>43133</v>
      </c>
      <c r="J108" s="389" t="s">
        <v>115</v>
      </c>
      <c r="K108" s="371" t="s">
        <v>2258</v>
      </c>
      <c r="L108" s="351">
        <v>70000000</v>
      </c>
      <c r="M108" s="352" t="s">
        <v>2801</v>
      </c>
      <c r="N108" s="353" t="s">
        <v>2629</v>
      </c>
    </row>
    <row r="109" spans="1:14" s="1" customFormat="1" ht="15" customHeight="1" x14ac:dyDescent="0.3">
      <c r="A109" s="280">
        <v>103</v>
      </c>
      <c r="B109" s="82" t="s">
        <v>2802</v>
      </c>
      <c r="C109" s="83"/>
      <c r="D109" s="83"/>
      <c r="E109" s="82" t="s">
        <v>2803</v>
      </c>
      <c r="F109" s="83"/>
      <c r="G109" s="82" t="s">
        <v>484</v>
      </c>
      <c r="H109" s="82" t="s">
        <v>484</v>
      </c>
      <c r="I109" s="348">
        <v>43134</v>
      </c>
      <c r="J109" s="349" t="s">
        <v>417</v>
      </c>
      <c r="K109" s="371" t="s">
        <v>2627</v>
      </c>
      <c r="L109" s="351"/>
      <c r="M109" s="352" t="s">
        <v>2768</v>
      </c>
      <c r="N109" s="353" t="s">
        <v>2631</v>
      </c>
    </row>
    <row r="110" spans="1:14" s="1" customFormat="1" ht="15" customHeight="1" x14ac:dyDescent="0.3">
      <c r="A110" s="280">
        <v>104</v>
      </c>
      <c r="B110" s="82" t="s">
        <v>2804</v>
      </c>
      <c r="C110" s="83"/>
      <c r="D110" s="83"/>
      <c r="E110" s="82" t="s">
        <v>2805</v>
      </c>
      <c r="F110" s="83"/>
      <c r="G110" s="82" t="s">
        <v>604</v>
      </c>
      <c r="H110" s="82" t="s">
        <v>604</v>
      </c>
      <c r="I110" s="348">
        <v>43134</v>
      </c>
      <c r="J110" s="349" t="s">
        <v>417</v>
      </c>
      <c r="K110" s="371" t="s">
        <v>2627</v>
      </c>
      <c r="L110" s="351"/>
      <c r="M110" s="352" t="s">
        <v>2768</v>
      </c>
      <c r="N110" s="353" t="s">
        <v>2631</v>
      </c>
    </row>
    <row r="111" spans="1:14" s="1" customFormat="1" ht="15" customHeight="1" x14ac:dyDescent="0.3">
      <c r="A111" s="280">
        <v>105</v>
      </c>
      <c r="B111" s="82" t="s">
        <v>2806</v>
      </c>
      <c r="C111" s="83" t="s">
        <v>1011</v>
      </c>
      <c r="D111" s="83">
        <v>74</v>
      </c>
      <c r="E111" s="82" t="s">
        <v>101</v>
      </c>
      <c r="F111" s="83" t="s">
        <v>1659</v>
      </c>
      <c r="G111" s="82" t="s">
        <v>72</v>
      </c>
      <c r="H111" s="82" t="s">
        <v>72</v>
      </c>
      <c r="I111" s="348">
        <v>43134</v>
      </c>
      <c r="J111" s="349" t="s">
        <v>417</v>
      </c>
      <c r="K111" s="371" t="s">
        <v>2642</v>
      </c>
      <c r="L111" s="351">
        <v>10000000</v>
      </c>
      <c r="M111" s="352" t="s">
        <v>2771</v>
      </c>
      <c r="N111" s="353" t="s">
        <v>2629</v>
      </c>
    </row>
    <row r="112" spans="1:14" s="1" customFormat="1" ht="22.5" customHeight="1" x14ac:dyDescent="0.3">
      <c r="A112" s="280">
        <v>106</v>
      </c>
      <c r="B112" s="82" t="s">
        <v>2807</v>
      </c>
      <c r="C112" s="83" t="s">
        <v>1011</v>
      </c>
      <c r="D112" s="83"/>
      <c r="E112" s="82" t="s">
        <v>113</v>
      </c>
      <c r="F112" s="83" t="s">
        <v>2754</v>
      </c>
      <c r="G112" s="82" t="s">
        <v>602</v>
      </c>
      <c r="H112" s="82" t="s">
        <v>753</v>
      </c>
      <c r="I112" s="348">
        <v>43134</v>
      </c>
      <c r="J112" s="349" t="s">
        <v>2808</v>
      </c>
      <c r="K112" s="371" t="s">
        <v>2627</v>
      </c>
      <c r="L112" s="351">
        <v>500000</v>
      </c>
      <c r="M112" s="352" t="s">
        <v>2809</v>
      </c>
      <c r="N112" s="353" t="s">
        <v>2629</v>
      </c>
    </row>
    <row r="113" spans="1:14" s="1" customFormat="1" ht="25.5" customHeight="1" x14ac:dyDescent="0.3">
      <c r="A113" s="280">
        <v>107</v>
      </c>
      <c r="B113" s="82" t="s">
        <v>2810</v>
      </c>
      <c r="C113" s="83"/>
      <c r="D113" s="83"/>
      <c r="E113" s="83" t="s">
        <v>2811</v>
      </c>
      <c r="F113" s="83"/>
      <c r="G113" s="82" t="s">
        <v>839</v>
      </c>
      <c r="H113" s="82" t="s">
        <v>839</v>
      </c>
      <c r="I113" s="348">
        <v>43134</v>
      </c>
      <c r="J113" s="349" t="s">
        <v>417</v>
      </c>
      <c r="K113" s="371" t="s">
        <v>2627</v>
      </c>
      <c r="L113" s="351">
        <v>3000000</v>
      </c>
      <c r="M113" s="352" t="s">
        <v>2812</v>
      </c>
      <c r="N113" s="353" t="s">
        <v>2631</v>
      </c>
    </row>
    <row r="114" spans="1:14" s="1" customFormat="1" ht="30.75" customHeight="1" x14ac:dyDescent="0.3">
      <c r="A114" s="280">
        <v>108</v>
      </c>
      <c r="B114" s="390" t="s">
        <v>2813</v>
      </c>
      <c r="C114" s="83" t="s">
        <v>1011</v>
      </c>
      <c r="D114" s="83">
        <v>65</v>
      </c>
      <c r="E114" s="83" t="s">
        <v>382</v>
      </c>
      <c r="F114" s="83" t="s">
        <v>1651</v>
      </c>
      <c r="G114" s="82" t="s">
        <v>939</v>
      </c>
      <c r="H114" s="82" t="s">
        <v>921</v>
      </c>
      <c r="I114" s="348">
        <v>43135</v>
      </c>
      <c r="J114" s="349" t="s">
        <v>418</v>
      </c>
      <c r="K114" s="371" t="s">
        <v>2642</v>
      </c>
      <c r="L114" s="351">
        <v>15000000</v>
      </c>
      <c r="M114" s="352" t="s">
        <v>2814</v>
      </c>
      <c r="N114" s="353" t="s">
        <v>2629</v>
      </c>
    </row>
    <row r="115" spans="1:14" s="1" customFormat="1" ht="25.5" customHeight="1" x14ac:dyDescent="0.3">
      <c r="A115" s="280">
        <v>109</v>
      </c>
      <c r="B115" s="82" t="s">
        <v>2815</v>
      </c>
      <c r="C115" s="83" t="s">
        <v>1011</v>
      </c>
      <c r="D115" s="83" t="s">
        <v>2816</v>
      </c>
      <c r="E115" s="83" t="s">
        <v>2817</v>
      </c>
      <c r="F115" s="83" t="s">
        <v>1101</v>
      </c>
      <c r="G115" s="82" t="s">
        <v>2092</v>
      </c>
      <c r="H115" s="82" t="s">
        <v>1017</v>
      </c>
      <c r="I115" s="348">
        <v>43138</v>
      </c>
      <c r="J115" s="349" t="s">
        <v>2818</v>
      </c>
      <c r="K115" s="371" t="s">
        <v>2744</v>
      </c>
      <c r="L115" s="351">
        <v>10000000</v>
      </c>
      <c r="M115" s="352" t="s">
        <v>2819</v>
      </c>
      <c r="N115" s="353" t="s">
        <v>2629</v>
      </c>
    </row>
    <row r="116" spans="1:14" s="1" customFormat="1" ht="26.25" customHeight="1" x14ac:dyDescent="0.3">
      <c r="A116" s="280">
        <v>110</v>
      </c>
      <c r="B116" s="82" t="s">
        <v>2820</v>
      </c>
      <c r="C116" s="83" t="s">
        <v>1011</v>
      </c>
      <c r="D116" s="83">
        <v>67</v>
      </c>
      <c r="E116" s="83" t="s">
        <v>591</v>
      </c>
      <c r="F116" s="83" t="s">
        <v>1511</v>
      </c>
      <c r="G116" s="82" t="s">
        <v>600</v>
      </c>
      <c r="H116" s="82" t="s">
        <v>604</v>
      </c>
      <c r="I116" s="348">
        <v>43138</v>
      </c>
      <c r="J116" s="349" t="s">
        <v>115</v>
      </c>
      <c r="K116" s="371" t="s">
        <v>2627</v>
      </c>
      <c r="L116" s="351">
        <v>3000000</v>
      </c>
      <c r="M116" s="352" t="s">
        <v>2821</v>
      </c>
      <c r="N116" s="353" t="s">
        <v>2629</v>
      </c>
    </row>
    <row r="117" spans="1:14" s="1" customFormat="1" ht="15" customHeight="1" x14ac:dyDescent="0.3">
      <c r="A117" s="280">
        <v>111</v>
      </c>
      <c r="B117" s="82" t="s">
        <v>2822</v>
      </c>
      <c r="C117" s="83" t="s">
        <v>1011</v>
      </c>
      <c r="D117" s="83">
        <v>85</v>
      </c>
      <c r="E117" s="83" t="s">
        <v>2823</v>
      </c>
      <c r="F117" s="83"/>
      <c r="G117" s="82" t="s">
        <v>447</v>
      </c>
      <c r="H117" s="82" t="s">
        <v>468</v>
      </c>
      <c r="I117" s="348">
        <v>43142</v>
      </c>
      <c r="J117" s="349" t="s">
        <v>116</v>
      </c>
      <c r="K117" s="371" t="s">
        <v>2627</v>
      </c>
      <c r="L117" s="351">
        <v>500000</v>
      </c>
      <c r="M117" s="352" t="s">
        <v>2824</v>
      </c>
      <c r="N117" s="353" t="s">
        <v>2629</v>
      </c>
    </row>
    <row r="118" spans="1:14" s="1" customFormat="1" ht="30" customHeight="1" x14ac:dyDescent="0.3">
      <c r="A118" s="280">
        <v>112</v>
      </c>
      <c r="B118" s="82" t="s">
        <v>2825</v>
      </c>
      <c r="C118" s="83"/>
      <c r="D118" s="83"/>
      <c r="E118" s="83" t="s">
        <v>2826</v>
      </c>
      <c r="F118" s="83"/>
      <c r="G118" s="82" t="s">
        <v>464</v>
      </c>
      <c r="H118" s="82" t="s">
        <v>468</v>
      </c>
      <c r="I118" s="348">
        <v>43142</v>
      </c>
      <c r="J118" s="349" t="s">
        <v>116</v>
      </c>
      <c r="K118" s="371" t="s">
        <v>2627</v>
      </c>
      <c r="L118" s="351">
        <v>2000000</v>
      </c>
      <c r="M118" s="352" t="s">
        <v>2827</v>
      </c>
      <c r="N118" s="353" t="s">
        <v>2631</v>
      </c>
    </row>
    <row r="119" spans="1:14" s="1" customFormat="1" ht="15" customHeight="1" x14ac:dyDescent="0.3">
      <c r="A119" s="280">
        <v>113</v>
      </c>
      <c r="B119" s="390" t="s">
        <v>2828</v>
      </c>
      <c r="C119" s="83" t="s">
        <v>1011</v>
      </c>
      <c r="D119" s="83">
        <v>39</v>
      </c>
      <c r="E119" s="83" t="s">
        <v>943</v>
      </c>
      <c r="F119" s="83" t="s">
        <v>1659</v>
      </c>
      <c r="G119" s="82" t="s">
        <v>929</v>
      </c>
      <c r="H119" s="82" t="s">
        <v>921</v>
      </c>
      <c r="I119" s="348">
        <v>43142</v>
      </c>
      <c r="J119" s="349" t="s">
        <v>418</v>
      </c>
      <c r="K119" s="371" t="s">
        <v>2627</v>
      </c>
      <c r="L119" s="351">
        <v>1000000</v>
      </c>
      <c r="M119" s="352" t="s">
        <v>2829</v>
      </c>
      <c r="N119" s="353" t="s">
        <v>2629</v>
      </c>
    </row>
    <row r="120" spans="1:14" s="1" customFormat="1" ht="28.5" customHeight="1" x14ac:dyDescent="0.3">
      <c r="A120" s="280">
        <v>114</v>
      </c>
      <c r="B120" s="82" t="s">
        <v>2830</v>
      </c>
      <c r="C120" s="83" t="s">
        <v>1011</v>
      </c>
      <c r="D120" s="83">
        <v>50</v>
      </c>
      <c r="E120" s="83" t="s">
        <v>1644</v>
      </c>
      <c r="F120" s="83"/>
      <c r="G120" s="82" t="s">
        <v>929</v>
      </c>
      <c r="H120" s="82" t="s">
        <v>921</v>
      </c>
      <c r="I120" s="348">
        <v>43142</v>
      </c>
      <c r="J120" s="349" t="s">
        <v>418</v>
      </c>
      <c r="K120" s="371" t="s">
        <v>2642</v>
      </c>
      <c r="L120" s="351">
        <v>5000000</v>
      </c>
      <c r="M120" s="352" t="s">
        <v>2831</v>
      </c>
      <c r="N120" s="353" t="s">
        <v>2629</v>
      </c>
    </row>
    <row r="121" spans="1:14" s="1" customFormat="1" ht="15" customHeight="1" x14ac:dyDescent="0.3">
      <c r="A121" s="280">
        <v>115</v>
      </c>
      <c r="B121" s="82" t="s">
        <v>2832</v>
      </c>
      <c r="C121" s="83" t="s">
        <v>1011</v>
      </c>
      <c r="D121" s="83"/>
      <c r="E121" s="83" t="s">
        <v>2833</v>
      </c>
      <c r="F121" s="83" t="s">
        <v>2834</v>
      </c>
      <c r="G121" s="82" t="s">
        <v>1025</v>
      </c>
      <c r="H121" s="82" t="s">
        <v>839</v>
      </c>
      <c r="I121" s="348">
        <v>43142</v>
      </c>
      <c r="J121" s="349" t="s">
        <v>418</v>
      </c>
      <c r="K121" s="371" t="s">
        <v>2627</v>
      </c>
      <c r="L121" s="351">
        <v>500000</v>
      </c>
      <c r="M121" s="352" t="s">
        <v>2835</v>
      </c>
      <c r="N121" s="353" t="s">
        <v>2629</v>
      </c>
    </row>
    <row r="122" spans="1:14" s="1" customFormat="1" ht="29.25" customHeight="1" x14ac:dyDescent="0.3">
      <c r="A122" s="280">
        <v>116</v>
      </c>
      <c r="B122" s="82" t="s">
        <v>2836</v>
      </c>
      <c r="C122" s="83"/>
      <c r="D122" s="83"/>
      <c r="E122" s="83" t="s">
        <v>2837</v>
      </c>
      <c r="F122" s="83"/>
      <c r="G122" s="82" t="s">
        <v>409</v>
      </c>
      <c r="H122" s="82" t="s">
        <v>1017</v>
      </c>
      <c r="I122" s="348">
        <v>43142</v>
      </c>
      <c r="J122" s="349" t="s">
        <v>116</v>
      </c>
      <c r="K122" s="371" t="s">
        <v>2642</v>
      </c>
      <c r="L122" s="351">
        <v>10000000</v>
      </c>
      <c r="M122" s="352" t="s">
        <v>2838</v>
      </c>
      <c r="N122" s="353" t="s">
        <v>2631</v>
      </c>
    </row>
    <row r="123" spans="1:14" s="1" customFormat="1" ht="29.25" customHeight="1" x14ac:dyDescent="0.3">
      <c r="A123" s="280">
        <v>117</v>
      </c>
      <c r="B123" s="82" t="s">
        <v>2839</v>
      </c>
      <c r="C123" s="83"/>
      <c r="D123" s="83"/>
      <c r="E123" s="83" t="s">
        <v>2684</v>
      </c>
      <c r="F123" s="83"/>
      <c r="G123" s="82" t="s">
        <v>468</v>
      </c>
      <c r="H123" s="82" t="s">
        <v>468</v>
      </c>
      <c r="I123" s="348">
        <v>43142</v>
      </c>
      <c r="J123" s="349" t="s">
        <v>418</v>
      </c>
      <c r="K123" s="371" t="s">
        <v>2642</v>
      </c>
      <c r="L123" s="351">
        <v>5000000</v>
      </c>
      <c r="M123" s="352" t="s">
        <v>2840</v>
      </c>
      <c r="N123" s="353" t="s">
        <v>2631</v>
      </c>
    </row>
    <row r="124" spans="1:14" s="1" customFormat="1" ht="27" customHeight="1" x14ac:dyDescent="0.3">
      <c r="A124" s="280">
        <v>118</v>
      </c>
      <c r="B124" s="82" t="s">
        <v>2841</v>
      </c>
      <c r="C124" s="83" t="s">
        <v>1011</v>
      </c>
      <c r="D124" s="83">
        <v>64</v>
      </c>
      <c r="E124" s="83" t="s">
        <v>450</v>
      </c>
      <c r="F124" s="83" t="s">
        <v>2842</v>
      </c>
      <c r="G124" s="82" t="s">
        <v>837</v>
      </c>
      <c r="H124" s="82" t="s">
        <v>839</v>
      </c>
      <c r="I124" s="348">
        <v>43143</v>
      </c>
      <c r="J124" s="349" t="s">
        <v>418</v>
      </c>
      <c r="K124" s="371" t="s">
        <v>2642</v>
      </c>
      <c r="L124" s="351">
        <v>5000000</v>
      </c>
      <c r="M124" s="352" t="s">
        <v>2843</v>
      </c>
      <c r="N124" s="353" t="s">
        <v>2629</v>
      </c>
    </row>
    <row r="125" spans="1:14" s="1" customFormat="1" ht="27" customHeight="1" x14ac:dyDescent="0.3">
      <c r="A125" s="280">
        <v>119</v>
      </c>
      <c r="B125" s="82" t="s">
        <v>2844</v>
      </c>
      <c r="C125" s="83" t="s">
        <v>1061</v>
      </c>
      <c r="D125" s="83">
        <v>66</v>
      </c>
      <c r="E125" s="83" t="s">
        <v>825</v>
      </c>
      <c r="F125" s="83" t="s">
        <v>2719</v>
      </c>
      <c r="G125" s="82" t="s">
        <v>838</v>
      </c>
      <c r="H125" s="82" t="s">
        <v>839</v>
      </c>
      <c r="I125" s="348">
        <v>43147</v>
      </c>
      <c r="J125" s="349" t="s">
        <v>418</v>
      </c>
      <c r="K125" s="371" t="s">
        <v>2744</v>
      </c>
      <c r="L125" s="351">
        <v>5000000</v>
      </c>
      <c r="M125" s="352" t="s">
        <v>2845</v>
      </c>
      <c r="N125" s="353" t="s">
        <v>2629</v>
      </c>
    </row>
    <row r="126" spans="1:14" s="1" customFormat="1" ht="15" customHeight="1" x14ac:dyDescent="0.3">
      <c r="A126" s="280">
        <v>120</v>
      </c>
      <c r="B126" s="82" t="s">
        <v>1666</v>
      </c>
      <c r="C126" s="83" t="s">
        <v>1011</v>
      </c>
      <c r="D126" s="83">
        <v>62</v>
      </c>
      <c r="E126" s="83" t="s">
        <v>825</v>
      </c>
      <c r="F126" s="83" t="s">
        <v>2719</v>
      </c>
      <c r="G126" s="82" t="s">
        <v>838</v>
      </c>
      <c r="H126" s="82" t="s">
        <v>839</v>
      </c>
      <c r="I126" s="348">
        <v>43147</v>
      </c>
      <c r="J126" s="349" t="s">
        <v>418</v>
      </c>
      <c r="K126" s="371" t="s">
        <v>1594</v>
      </c>
      <c r="L126" s="351">
        <v>5000000</v>
      </c>
      <c r="M126" s="352" t="s">
        <v>2846</v>
      </c>
      <c r="N126" s="353" t="s">
        <v>2629</v>
      </c>
    </row>
    <row r="127" spans="1:14" s="1" customFormat="1" ht="15" customHeight="1" x14ac:dyDescent="0.3">
      <c r="A127" s="280">
        <v>121</v>
      </c>
      <c r="B127" s="82" t="s">
        <v>2847</v>
      </c>
      <c r="C127" s="83" t="s">
        <v>1061</v>
      </c>
      <c r="D127" s="83">
        <v>65</v>
      </c>
      <c r="E127" s="83" t="s">
        <v>381</v>
      </c>
      <c r="F127" s="83" t="s">
        <v>1130</v>
      </c>
      <c r="G127" s="82" t="s">
        <v>381</v>
      </c>
      <c r="H127" s="82" t="s">
        <v>338</v>
      </c>
      <c r="I127" s="348">
        <v>43152</v>
      </c>
      <c r="J127" s="349" t="s">
        <v>417</v>
      </c>
      <c r="K127" s="371" t="s">
        <v>2627</v>
      </c>
      <c r="L127" s="351">
        <v>3000000</v>
      </c>
      <c r="M127" s="352" t="s">
        <v>2848</v>
      </c>
      <c r="N127" s="353" t="s">
        <v>1753</v>
      </c>
    </row>
    <row r="128" spans="1:14" s="1" customFormat="1" ht="15" customHeight="1" x14ac:dyDescent="0.3">
      <c r="A128" s="280">
        <v>122</v>
      </c>
      <c r="B128" s="82" t="s">
        <v>2849</v>
      </c>
      <c r="C128" s="83" t="s">
        <v>1011</v>
      </c>
      <c r="D128" s="83">
        <v>59</v>
      </c>
      <c r="E128" s="83" t="s">
        <v>2850</v>
      </c>
      <c r="F128" s="83" t="s">
        <v>2528</v>
      </c>
      <c r="G128" s="82" t="s">
        <v>1052</v>
      </c>
      <c r="H128" s="82" t="s">
        <v>538</v>
      </c>
      <c r="I128" s="348">
        <v>43160</v>
      </c>
      <c r="J128" s="349" t="s">
        <v>115</v>
      </c>
      <c r="K128" s="371" t="s">
        <v>2642</v>
      </c>
      <c r="L128" s="351">
        <v>5000000</v>
      </c>
      <c r="M128" s="352" t="s">
        <v>2851</v>
      </c>
      <c r="N128" s="353" t="s">
        <v>1753</v>
      </c>
    </row>
    <row r="129" spans="1:14" s="1" customFormat="1" ht="25.5" customHeight="1" x14ac:dyDescent="0.3">
      <c r="A129" s="280">
        <v>123</v>
      </c>
      <c r="B129" s="82" t="s">
        <v>2852</v>
      </c>
      <c r="C129" s="83"/>
      <c r="D129" s="83"/>
      <c r="E129" s="83" t="s">
        <v>1074</v>
      </c>
      <c r="F129" s="83"/>
      <c r="G129" s="82" t="s">
        <v>1056</v>
      </c>
      <c r="H129" s="82" t="s">
        <v>604</v>
      </c>
      <c r="I129" s="348">
        <v>43160</v>
      </c>
      <c r="J129" s="349" t="s">
        <v>417</v>
      </c>
      <c r="K129" s="371" t="s">
        <v>2627</v>
      </c>
      <c r="L129" s="351">
        <v>1000000</v>
      </c>
      <c r="M129" s="352" t="s">
        <v>2853</v>
      </c>
      <c r="N129" s="353" t="s">
        <v>2854</v>
      </c>
    </row>
    <row r="130" spans="1:14" s="1" customFormat="1" ht="15" customHeight="1" x14ac:dyDescent="0.3">
      <c r="A130" s="280">
        <v>124</v>
      </c>
      <c r="B130" s="82" t="s">
        <v>2855</v>
      </c>
      <c r="C130" s="83" t="s">
        <v>1011</v>
      </c>
      <c r="D130" s="83" t="s">
        <v>2856</v>
      </c>
      <c r="E130" s="83" t="s">
        <v>2857</v>
      </c>
      <c r="F130" s="83" t="s">
        <v>2858</v>
      </c>
      <c r="G130" s="82" t="s">
        <v>837</v>
      </c>
      <c r="H130" s="82" t="s">
        <v>839</v>
      </c>
      <c r="I130" s="348">
        <v>43160</v>
      </c>
      <c r="J130" s="349" t="s">
        <v>417</v>
      </c>
      <c r="K130" s="371" t="s">
        <v>2627</v>
      </c>
      <c r="L130" s="351">
        <v>1000000</v>
      </c>
      <c r="M130" s="352" t="s">
        <v>2768</v>
      </c>
      <c r="N130" s="353" t="s">
        <v>915</v>
      </c>
    </row>
    <row r="131" spans="1:14" s="1" customFormat="1" ht="15" customHeight="1" x14ac:dyDescent="0.3">
      <c r="A131" s="280">
        <v>125</v>
      </c>
      <c r="B131" s="82" t="s">
        <v>274</v>
      </c>
      <c r="C131" s="83" t="s">
        <v>1011</v>
      </c>
      <c r="D131" s="83"/>
      <c r="E131" s="83" t="s">
        <v>2857</v>
      </c>
      <c r="F131" s="83" t="s">
        <v>734</v>
      </c>
      <c r="G131" s="82" t="s">
        <v>837</v>
      </c>
      <c r="H131" s="82" t="s">
        <v>839</v>
      </c>
      <c r="I131" s="348">
        <v>43160</v>
      </c>
      <c r="J131" s="349" t="s">
        <v>417</v>
      </c>
      <c r="K131" s="371" t="s">
        <v>2859</v>
      </c>
      <c r="L131" s="351">
        <v>1000000</v>
      </c>
      <c r="M131" s="350" t="s">
        <v>2860</v>
      </c>
      <c r="N131" s="353" t="s">
        <v>2861</v>
      </c>
    </row>
    <row r="132" spans="1:14" s="1" customFormat="1" ht="15" customHeight="1" x14ac:dyDescent="0.3">
      <c r="A132" s="280">
        <v>126</v>
      </c>
      <c r="B132" s="82" t="s">
        <v>2862</v>
      </c>
      <c r="C132" s="83" t="s">
        <v>1061</v>
      </c>
      <c r="D132" s="83" t="s">
        <v>2863</v>
      </c>
      <c r="E132" s="83" t="s">
        <v>2864</v>
      </c>
      <c r="F132" s="83" t="s">
        <v>2865</v>
      </c>
      <c r="G132" s="82" t="s">
        <v>484</v>
      </c>
      <c r="H132" s="82" t="s">
        <v>484</v>
      </c>
      <c r="I132" s="348">
        <v>43162</v>
      </c>
      <c r="J132" s="349" t="s">
        <v>417</v>
      </c>
      <c r="K132" s="371" t="s">
        <v>2220</v>
      </c>
      <c r="L132" s="351">
        <v>5000000</v>
      </c>
      <c r="M132" s="352" t="s">
        <v>2866</v>
      </c>
      <c r="N132" s="353" t="s">
        <v>1753</v>
      </c>
    </row>
    <row r="133" spans="1:14" s="1" customFormat="1" ht="15" customHeight="1" x14ac:dyDescent="0.3">
      <c r="A133" s="280">
        <v>127</v>
      </c>
      <c r="B133" s="82" t="s">
        <v>267</v>
      </c>
      <c r="C133" s="83" t="s">
        <v>1011</v>
      </c>
      <c r="D133" s="83">
        <v>42</v>
      </c>
      <c r="E133" s="83" t="s">
        <v>2867</v>
      </c>
      <c r="F133" s="83" t="s">
        <v>2868</v>
      </c>
      <c r="G133" s="82" t="s">
        <v>2393</v>
      </c>
      <c r="H133" s="82" t="s">
        <v>753</v>
      </c>
      <c r="I133" s="348">
        <v>43164</v>
      </c>
      <c r="J133" s="349" t="s">
        <v>2808</v>
      </c>
      <c r="K133" s="371" t="s">
        <v>2740</v>
      </c>
      <c r="L133" s="351">
        <v>2000000</v>
      </c>
      <c r="M133" s="352" t="s">
        <v>2869</v>
      </c>
      <c r="N133" s="353" t="s">
        <v>1753</v>
      </c>
    </row>
    <row r="134" spans="1:14" s="1" customFormat="1" ht="24" customHeight="1" x14ac:dyDescent="0.3">
      <c r="A134" s="280">
        <v>128</v>
      </c>
      <c r="B134" s="82" t="s">
        <v>217</v>
      </c>
      <c r="C134" s="83" t="s">
        <v>1011</v>
      </c>
      <c r="D134" s="83"/>
      <c r="E134" s="83" t="s">
        <v>2870</v>
      </c>
      <c r="F134" s="83" t="s">
        <v>2871</v>
      </c>
      <c r="G134" s="82" t="s">
        <v>464</v>
      </c>
      <c r="H134" s="82" t="s">
        <v>468</v>
      </c>
      <c r="I134" s="348">
        <v>43164</v>
      </c>
      <c r="J134" s="349" t="s">
        <v>116</v>
      </c>
      <c r="K134" s="371" t="s">
        <v>1594</v>
      </c>
      <c r="L134" s="351"/>
      <c r="M134" s="352" t="s">
        <v>2872</v>
      </c>
      <c r="N134" s="353" t="s">
        <v>1753</v>
      </c>
    </row>
    <row r="135" spans="1:14" s="1" customFormat="1" ht="15" customHeight="1" x14ac:dyDescent="0.3">
      <c r="A135" s="280">
        <v>129</v>
      </c>
      <c r="B135" s="82" t="s">
        <v>2873</v>
      </c>
      <c r="C135" s="83"/>
      <c r="D135" s="83"/>
      <c r="E135" s="83" t="s">
        <v>1286</v>
      </c>
      <c r="F135" s="83"/>
      <c r="G135" s="82" t="s">
        <v>1025</v>
      </c>
      <c r="H135" s="82" t="s">
        <v>839</v>
      </c>
      <c r="I135" s="348">
        <v>43164</v>
      </c>
      <c r="J135" s="349" t="s">
        <v>418</v>
      </c>
      <c r="K135" s="371" t="s">
        <v>2744</v>
      </c>
      <c r="L135" s="351">
        <v>10000000</v>
      </c>
      <c r="M135" s="352" t="s">
        <v>2874</v>
      </c>
      <c r="N135" s="353" t="s">
        <v>2631</v>
      </c>
    </row>
    <row r="136" spans="1:14" s="1" customFormat="1" ht="15" customHeight="1" x14ac:dyDescent="0.3">
      <c r="A136" s="280">
        <v>130</v>
      </c>
      <c r="B136" s="82" t="s">
        <v>2875</v>
      </c>
      <c r="C136" s="83"/>
      <c r="D136" s="83"/>
      <c r="E136" s="83" t="s">
        <v>1023</v>
      </c>
      <c r="F136" s="83"/>
      <c r="G136" s="82" t="s">
        <v>1025</v>
      </c>
      <c r="H136" s="82" t="s">
        <v>839</v>
      </c>
      <c r="I136" s="348">
        <v>43164</v>
      </c>
      <c r="J136" s="349" t="s">
        <v>418</v>
      </c>
      <c r="K136" s="371" t="s">
        <v>2642</v>
      </c>
      <c r="L136" s="351">
        <v>15000000</v>
      </c>
      <c r="M136" s="352" t="s">
        <v>2876</v>
      </c>
      <c r="N136" s="353" t="s">
        <v>2631</v>
      </c>
    </row>
    <row r="137" spans="1:14" s="1" customFormat="1" ht="15" customHeight="1" x14ac:dyDescent="0.3">
      <c r="A137" s="280">
        <v>131</v>
      </c>
      <c r="B137" s="82" t="s">
        <v>2877</v>
      </c>
      <c r="C137" s="83"/>
      <c r="D137" s="83"/>
      <c r="E137" s="83" t="s">
        <v>1579</v>
      </c>
      <c r="F137" s="83"/>
      <c r="G137" s="82" t="s">
        <v>1025</v>
      </c>
      <c r="H137" s="82" t="s">
        <v>839</v>
      </c>
      <c r="I137" s="348">
        <v>43136</v>
      </c>
      <c r="J137" s="349" t="s">
        <v>417</v>
      </c>
      <c r="K137" s="373" t="s">
        <v>2627</v>
      </c>
      <c r="L137" s="391">
        <v>500000</v>
      </c>
      <c r="M137" s="352" t="s">
        <v>2878</v>
      </c>
      <c r="N137" s="353"/>
    </row>
    <row r="138" spans="1:14" s="1" customFormat="1" ht="15" customHeight="1" x14ac:dyDescent="0.3">
      <c r="A138" s="280">
        <v>132</v>
      </c>
      <c r="B138" s="82" t="s">
        <v>2879</v>
      </c>
      <c r="C138" s="83"/>
      <c r="D138" s="83"/>
      <c r="E138" s="83" t="s">
        <v>1286</v>
      </c>
      <c r="F138" s="83" t="s">
        <v>2858</v>
      </c>
      <c r="G138" s="82" t="s">
        <v>1025</v>
      </c>
      <c r="H138" s="82" t="s">
        <v>839</v>
      </c>
      <c r="I138" s="348">
        <v>43164</v>
      </c>
      <c r="J138" s="349" t="s">
        <v>418</v>
      </c>
      <c r="K138" s="371" t="s">
        <v>2627</v>
      </c>
      <c r="L138" s="351">
        <v>2000000</v>
      </c>
      <c r="M138" s="352" t="s">
        <v>2880</v>
      </c>
      <c r="N138" s="353" t="s">
        <v>1753</v>
      </c>
    </row>
    <row r="139" spans="1:14" s="1" customFormat="1" ht="25.5" customHeight="1" x14ac:dyDescent="0.3">
      <c r="A139" s="280">
        <v>133</v>
      </c>
      <c r="B139" s="82" t="s">
        <v>2881</v>
      </c>
      <c r="C139" s="83"/>
      <c r="D139" s="83"/>
      <c r="E139" s="83" t="s">
        <v>168</v>
      </c>
      <c r="F139" s="83"/>
      <c r="G139" s="82" t="s">
        <v>2793</v>
      </c>
      <c r="H139" s="82" t="s">
        <v>839</v>
      </c>
      <c r="I139" s="348">
        <v>43164</v>
      </c>
      <c r="J139" s="349" t="s">
        <v>116</v>
      </c>
      <c r="K139" s="373" t="s">
        <v>2627</v>
      </c>
      <c r="L139" s="391">
        <v>2000000</v>
      </c>
      <c r="M139" s="352" t="s">
        <v>2882</v>
      </c>
      <c r="N139" s="353" t="s">
        <v>2631</v>
      </c>
    </row>
    <row r="140" spans="1:14" s="1" customFormat="1" ht="27.75" customHeight="1" x14ac:dyDescent="0.3">
      <c r="A140" s="280">
        <v>134</v>
      </c>
      <c r="B140" s="82" t="s">
        <v>2883</v>
      </c>
      <c r="C140" s="83"/>
      <c r="D140" s="83"/>
      <c r="E140" s="83" t="s">
        <v>332</v>
      </c>
      <c r="F140" s="83"/>
      <c r="G140" s="82" t="s">
        <v>168</v>
      </c>
      <c r="H140" s="82" t="s">
        <v>839</v>
      </c>
      <c r="I140" s="348">
        <v>43164</v>
      </c>
      <c r="J140" s="389" t="s">
        <v>116</v>
      </c>
      <c r="K140" s="373" t="s">
        <v>2258</v>
      </c>
      <c r="L140" s="391">
        <v>15000000</v>
      </c>
      <c r="M140" s="352" t="s">
        <v>2884</v>
      </c>
      <c r="N140" s="353" t="s">
        <v>2885</v>
      </c>
    </row>
    <row r="141" spans="1:14" s="1" customFormat="1" ht="15" customHeight="1" x14ac:dyDescent="0.3">
      <c r="A141" s="280">
        <v>135</v>
      </c>
      <c r="B141" s="82" t="s">
        <v>2886</v>
      </c>
      <c r="C141" s="83" t="s">
        <v>1011</v>
      </c>
      <c r="D141" s="83"/>
      <c r="E141" s="83" t="s">
        <v>160</v>
      </c>
      <c r="F141" s="83" t="s">
        <v>2887</v>
      </c>
      <c r="G141" s="82" t="s">
        <v>162</v>
      </c>
      <c r="H141" s="82" t="s">
        <v>191</v>
      </c>
      <c r="I141" s="348">
        <v>43164</v>
      </c>
      <c r="J141" s="389" t="s">
        <v>417</v>
      </c>
      <c r="K141" s="373" t="s">
        <v>2740</v>
      </c>
      <c r="L141" s="391">
        <v>1000000</v>
      </c>
      <c r="M141" s="352" t="s">
        <v>2888</v>
      </c>
      <c r="N141" s="353" t="s">
        <v>1753</v>
      </c>
    </row>
    <row r="142" spans="1:14" s="1" customFormat="1" ht="15" customHeight="1" x14ac:dyDescent="0.3">
      <c r="A142" s="280">
        <v>136</v>
      </c>
      <c r="B142" s="82" t="s">
        <v>1662</v>
      </c>
      <c r="C142" s="83" t="s">
        <v>1011</v>
      </c>
      <c r="D142" s="83"/>
      <c r="E142" s="83" t="s">
        <v>160</v>
      </c>
      <c r="F142" s="83" t="s">
        <v>2017</v>
      </c>
      <c r="G142" s="82" t="s">
        <v>162</v>
      </c>
      <c r="H142" s="82" t="s">
        <v>191</v>
      </c>
      <c r="I142" s="348">
        <v>43164</v>
      </c>
      <c r="J142" s="389" t="s">
        <v>417</v>
      </c>
      <c r="K142" s="373" t="s">
        <v>2242</v>
      </c>
      <c r="L142" s="391">
        <v>500000</v>
      </c>
      <c r="M142" s="352" t="s">
        <v>2889</v>
      </c>
      <c r="N142" s="353" t="s">
        <v>1753</v>
      </c>
    </row>
    <row r="143" spans="1:14" s="1" customFormat="1" ht="15" customHeight="1" x14ac:dyDescent="0.3">
      <c r="A143" s="280">
        <v>137</v>
      </c>
      <c r="B143" s="82" t="s">
        <v>2890</v>
      </c>
      <c r="C143" s="83"/>
      <c r="D143" s="83"/>
      <c r="E143" s="83" t="s">
        <v>2891</v>
      </c>
      <c r="F143" s="281"/>
      <c r="G143" s="82" t="s">
        <v>2793</v>
      </c>
      <c r="H143" s="82" t="s">
        <v>839</v>
      </c>
      <c r="I143" s="348">
        <v>43164</v>
      </c>
      <c r="J143" s="389" t="s">
        <v>418</v>
      </c>
      <c r="K143" s="373" t="s">
        <v>2740</v>
      </c>
      <c r="L143" s="391">
        <v>5000000</v>
      </c>
      <c r="M143" s="352" t="s">
        <v>2892</v>
      </c>
      <c r="N143" s="353" t="s">
        <v>915</v>
      </c>
    </row>
    <row r="144" spans="1:14" s="1" customFormat="1" ht="26.25" customHeight="1" x14ac:dyDescent="0.3">
      <c r="A144" s="280">
        <v>138</v>
      </c>
      <c r="B144" s="82" t="s">
        <v>2893</v>
      </c>
      <c r="C144" s="83" t="s">
        <v>1011</v>
      </c>
      <c r="D144" s="83"/>
      <c r="E144" s="83" t="s">
        <v>168</v>
      </c>
      <c r="F144" s="83" t="s">
        <v>2894</v>
      </c>
      <c r="G144" s="82" t="s">
        <v>2895</v>
      </c>
      <c r="H144" s="82" t="s">
        <v>839</v>
      </c>
      <c r="I144" s="348">
        <v>43164</v>
      </c>
      <c r="J144" s="389" t="s">
        <v>116</v>
      </c>
      <c r="K144" s="371" t="s">
        <v>2242</v>
      </c>
      <c r="L144" s="351">
        <v>1000000</v>
      </c>
      <c r="M144" s="352" t="s">
        <v>2896</v>
      </c>
      <c r="N144" s="353" t="s">
        <v>2885</v>
      </c>
    </row>
    <row r="145" spans="1:14" s="1" customFormat="1" ht="28.5" customHeight="1" x14ac:dyDescent="0.3">
      <c r="A145" s="280">
        <v>139</v>
      </c>
      <c r="B145" s="82" t="s">
        <v>2897</v>
      </c>
      <c r="C145" s="83"/>
      <c r="D145" s="83"/>
      <c r="E145" s="83" t="s">
        <v>378</v>
      </c>
      <c r="F145" s="83" t="s">
        <v>2898</v>
      </c>
      <c r="G145" s="82" t="s">
        <v>706</v>
      </c>
      <c r="H145" s="82" t="s">
        <v>753</v>
      </c>
      <c r="I145" s="348">
        <v>43164</v>
      </c>
      <c r="J145" s="389" t="s">
        <v>116</v>
      </c>
      <c r="K145" s="371" t="s">
        <v>2744</v>
      </c>
      <c r="L145" s="351">
        <v>20000000</v>
      </c>
      <c r="M145" s="352" t="s">
        <v>2899</v>
      </c>
      <c r="N145" s="353" t="s">
        <v>2631</v>
      </c>
    </row>
    <row r="146" spans="1:14" s="1" customFormat="1" ht="35.25" customHeight="1" x14ac:dyDescent="0.3">
      <c r="A146" s="280">
        <v>140</v>
      </c>
      <c r="B146" s="82" t="s">
        <v>2900</v>
      </c>
      <c r="C146" s="83"/>
      <c r="D146" s="83"/>
      <c r="E146" s="83" t="s">
        <v>2704</v>
      </c>
      <c r="F146" s="83" t="s">
        <v>2143</v>
      </c>
      <c r="G146" s="82" t="s">
        <v>932</v>
      </c>
      <c r="H146" s="82" t="s">
        <v>921</v>
      </c>
      <c r="I146" s="348">
        <v>43164</v>
      </c>
      <c r="J146" s="389" t="s">
        <v>418</v>
      </c>
      <c r="K146" s="371" t="s">
        <v>2744</v>
      </c>
      <c r="L146" s="351">
        <v>5000000</v>
      </c>
      <c r="M146" s="352" t="s">
        <v>2901</v>
      </c>
      <c r="N146" s="353" t="s">
        <v>1753</v>
      </c>
    </row>
    <row r="147" spans="1:14" s="1" customFormat="1" ht="27" customHeight="1" x14ac:dyDescent="0.3">
      <c r="A147" s="280">
        <v>141</v>
      </c>
      <c r="B147" s="82" t="s">
        <v>2589</v>
      </c>
      <c r="C147" s="83"/>
      <c r="D147" s="83"/>
      <c r="E147" s="83" t="s">
        <v>932</v>
      </c>
      <c r="F147" s="83" t="s">
        <v>1659</v>
      </c>
      <c r="G147" s="82" t="s">
        <v>932</v>
      </c>
      <c r="H147" s="82" t="s">
        <v>921</v>
      </c>
      <c r="I147" s="348">
        <v>43164</v>
      </c>
      <c r="J147" s="389" t="s">
        <v>418</v>
      </c>
      <c r="K147" s="373" t="s">
        <v>2744</v>
      </c>
      <c r="L147" s="391">
        <v>10000000</v>
      </c>
      <c r="M147" s="352" t="s">
        <v>2902</v>
      </c>
      <c r="N147" s="353" t="s">
        <v>915</v>
      </c>
    </row>
    <row r="148" spans="1:14" s="1" customFormat="1" ht="51" customHeight="1" x14ac:dyDescent="0.3">
      <c r="A148" s="280">
        <v>142</v>
      </c>
      <c r="B148" s="82" t="s">
        <v>2903</v>
      </c>
      <c r="C148" s="83"/>
      <c r="D148" s="83"/>
      <c r="E148" s="83" t="s">
        <v>2904</v>
      </c>
      <c r="F148" s="281" t="s">
        <v>1072</v>
      </c>
      <c r="G148" s="82" t="s">
        <v>167</v>
      </c>
      <c r="H148" s="82" t="s">
        <v>921</v>
      </c>
      <c r="I148" s="348">
        <v>43164</v>
      </c>
      <c r="J148" s="349" t="s">
        <v>418</v>
      </c>
      <c r="K148" s="373" t="s">
        <v>2744</v>
      </c>
      <c r="L148" s="391">
        <v>15000000</v>
      </c>
      <c r="M148" s="352" t="s">
        <v>2905</v>
      </c>
      <c r="N148" s="353" t="s">
        <v>915</v>
      </c>
    </row>
    <row r="149" spans="1:14" s="1" customFormat="1" ht="28.5" customHeight="1" x14ac:dyDescent="0.3">
      <c r="A149" s="280">
        <v>143</v>
      </c>
      <c r="B149" s="82" t="s">
        <v>2906</v>
      </c>
      <c r="C149" s="83" t="s">
        <v>1011</v>
      </c>
      <c r="D149" s="83"/>
      <c r="E149" s="83" t="s">
        <v>2907</v>
      </c>
      <c r="F149" s="281" t="s">
        <v>2908</v>
      </c>
      <c r="G149" s="82" t="s">
        <v>2770</v>
      </c>
      <c r="H149" s="82" t="s">
        <v>514</v>
      </c>
      <c r="I149" s="348">
        <v>43165</v>
      </c>
      <c r="J149" s="349" t="s">
        <v>115</v>
      </c>
      <c r="K149" s="373" t="s">
        <v>2744</v>
      </c>
      <c r="L149" s="391">
        <v>20000000</v>
      </c>
      <c r="M149" s="352" t="s">
        <v>2909</v>
      </c>
      <c r="N149" s="353" t="s">
        <v>1753</v>
      </c>
    </row>
    <row r="150" spans="1:14" s="1" customFormat="1" ht="25.5" customHeight="1" x14ac:dyDescent="0.3">
      <c r="A150" s="280">
        <v>144</v>
      </c>
      <c r="B150" s="82" t="s">
        <v>2910</v>
      </c>
      <c r="C150" s="83" t="s">
        <v>1011</v>
      </c>
      <c r="D150" s="83"/>
      <c r="E150" s="83" t="s">
        <v>2911</v>
      </c>
      <c r="F150" s="281" t="s">
        <v>2241</v>
      </c>
      <c r="G150" s="82" t="s">
        <v>1879</v>
      </c>
      <c r="H150" s="82" t="s">
        <v>527</v>
      </c>
      <c r="I150" s="348">
        <v>43166</v>
      </c>
      <c r="J150" s="349" t="s">
        <v>958</v>
      </c>
      <c r="K150" s="373" t="s">
        <v>2242</v>
      </c>
      <c r="L150" s="391">
        <v>10000000</v>
      </c>
      <c r="M150" s="352" t="s">
        <v>2912</v>
      </c>
      <c r="N150" s="353" t="s">
        <v>1753</v>
      </c>
    </row>
    <row r="151" spans="1:14" s="1" customFormat="1" ht="26.25" customHeight="1" x14ac:dyDescent="0.3">
      <c r="A151" s="280">
        <v>145</v>
      </c>
      <c r="B151" s="82" t="s">
        <v>1502</v>
      </c>
      <c r="C151" s="83" t="s">
        <v>1011</v>
      </c>
      <c r="D151" s="83">
        <v>50</v>
      </c>
      <c r="E151" s="83" t="s">
        <v>2913</v>
      </c>
      <c r="F151" s="281" t="s">
        <v>1669</v>
      </c>
      <c r="G151" s="82" t="s">
        <v>96</v>
      </c>
      <c r="H151" s="82" t="s">
        <v>72</v>
      </c>
      <c r="I151" s="348">
        <v>43167</v>
      </c>
      <c r="J151" s="349" t="s">
        <v>417</v>
      </c>
      <c r="K151" s="373" t="s">
        <v>2242</v>
      </c>
      <c r="L151" s="391">
        <v>3000000</v>
      </c>
      <c r="M151" s="352" t="s">
        <v>2914</v>
      </c>
      <c r="N151" s="353" t="s">
        <v>1753</v>
      </c>
    </row>
    <row r="152" spans="1:14" s="1" customFormat="1" ht="15" customHeight="1" x14ac:dyDescent="0.3">
      <c r="A152" s="280">
        <v>146</v>
      </c>
      <c r="B152" s="82" t="s">
        <v>2915</v>
      </c>
      <c r="C152" s="83" t="s">
        <v>1011</v>
      </c>
      <c r="D152" s="83">
        <v>37</v>
      </c>
      <c r="E152" s="83" t="s">
        <v>2913</v>
      </c>
      <c r="F152" s="281" t="s">
        <v>1669</v>
      </c>
      <c r="G152" s="82" t="s">
        <v>96</v>
      </c>
      <c r="H152" s="82" t="s">
        <v>72</v>
      </c>
      <c r="I152" s="348">
        <v>43167</v>
      </c>
      <c r="J152" s="389" t="s">
        <v>417</v>
      </c>
      <c r="K152" s="373" t="s">
        <v>2627</v>
      </c>
      <c r="L152" s="391">
        <v>500000</v>
      </c>
      <c r="M152" s="352" t="s">
        <v>2916</v>
      </c>
      <c r="N152" s="353" t="s">
        <v>1753</v>
      </c>
    </row>
    <row r="153" spans="1:14" s="1" customFormat="1" ht="24.75" customHeight="1" x14ac:dyDescent="0.3">
      <c r="A153" s="280">
        <v>147</v>
      </c>
      <c r="B153" s="82" t="s">
        <v>2917</v>
      </c>
      <c r="C153" s="83"/>
      <c r="D153" s="83"/>
      <c r="E153" s="83" t="s">
        <v>2913</v>
      </c>
      <c r="F153" s="281" t="s">
        <v>1669</v>
      </c>
      <c r="G153" s="82" t="s">
        <v>96</v>
      </c>
      <c r="H153" s="82" t="s">
        <v>72</v>
      </c>
      <c r="I153" s="348">
        <v>43167</v>
      </c>
      <c r="J153" s="349" t="s">
        <v>417</v>
      </c>
      <c r="K153" s="373" t="s">
        <v>2627</v>
      </c>
      <c r="L153" s="391">
        <v>3000000</v>
      </c>
      <c r="M153" s="352" t="s">
        <v>2918</v>
      </c>
      <c r="N153" s="353" t="s">
        <v>2854</v>
      </c>
    </row>
    <row r="154" spans="1:14" s="1" customFormat="1" ht="15" customHeight="1" x14ac:dyDescent="0.3">
      <c r="A154" s="280">
        <v>148</v>
      </c>
      <c r="B154" s="82" t="s">
        <v>1263</v>
      </c>
      <c r="C154" s="83" t="s">
        <v>1011</v>
      </c>
      <c r="D154" s="83">
        <v>50</v>
      </c>
      <c r="E154" s="83" t="s">
        <v>2174</v>
      </c>
      <c r="F154" s="281" t="s">
        <v>1593</v>
      </c>
      <c r="G154" s="82" t="s">
        <v>96</v>
      </c>
      <c r="H154" s="82" t="s">
        <v>72</v>
      </c>
      <c r="I154" s="348">
        <v>43167</v>
      </c>
      <c r="J154" s="349" t="s">
        <v>417</v>
      </c>
      <c r="K154" s="373" t="s">
        <v>2627</v>
      </c>
      <c r="L154" s="391">
        <v>1000000</v>
      </c>
      <c r="M154" s="352" t="s">
        <v>2919</v>
      </c>
      <c r="N154" s="353" t="s">
        <v>1753</v>
      </c>
    </row>
    <row r="155" spans="1:14" s="1" customFormat="1" ht="15" customHeight="1" x14ac:dyDescent="0.3">
      <c r="A155" s="280">
        <v>149</v>
      </c>
      <c r="B155" s="82" t="s">
        <v>917</v>
      </c>
      <c r="C155" s="83" t="s">
        <v>1011</v>
      </c>
      <c r="D155" s="83">
        <v>48</v>
      </c>
      <c r="E155" s="83" t="s">
        <v>2174</v>
      </c>
      <c r="F155" s="281" t="s">
        <v>1593</v>
      </c>
      <c r="G155" s="82" t="s">
        <v>96</v>
      </c>
      <c r="H155" s="82" t="s">
        <v>72</v>
      </c>
      <c r="I155" s="348">
        <v>43167</v>
      </c>
      <c r="J155" s="349" t="s">
        <v>417</v>
      </c>
      <c r="K155" s="373" t="s">
        <v>2242</v>
      </c>
      <c r="L155" s="391">
        <v>1000000</v>
      </c>
      <c r="M155" s="352" t="s">
        <v>2920</v>
      </c>
      <c r="N155" s="353" t="s">
        <v>1753</v>
      </c>
    </row>
    <row r="156" spans="1:14" s="1" customFormat="1" ht="15" customHeight="1" x14ac:dyDescent="0.3">
      <c r="A156" s="280">
        <v>150</v>
      </c>
      <c r="B156" s="82" t="s">
        <v>2921</v>
      </c>
      <c r="C156" s="83" t="s">
        <v>1061</v>
      </c>
      <c r="D156" s="83">
        <v>55</v>
      </c>
      <c r="E156" s="83" t="s">
        <v>2922</v>
      </c>
      <c r="F156" s="281" t="s">
        <v>2923</v>
      </c>
      <c r="G156" s="82" t="s">
        <v>96</v>
      </c>
      <c r="H156" s="82" t="s">
        <v>72</v>
      </c>
      <c r="I156" s="348">
        <v>43167</v>
      </c>
      <c r="J156" s="349" t="s">
        <v>417</v>
      </c>
      <c r="K156" s="373" t="s">
        <v>2627</v>
      </c>
      <c r="L156" s="391">
        <v>1000000</v>
      </c>
      <c r="M156" s="352" t="s">
        <v>2924</v>
      </c>
      <c r="N156" s="353" t="s">
        <v>1753</v>
      </c>
    </row>
    <row r="157" spans="1:14" s="1" customFormat="1" ht="24.75" customHeight="1" x14ac:dyDescent="0.3">
      <c r="A157" s="280">
        <v>151</v>
      </c>
      <c r="B157" s="82" t="s">
        <v>274</v>
      </c>
      <c r="C157" s="83" t="s">
        <v>1011</v>
      </c>
      <c r="D157" s="83">
        <v>61</v>
      </c>
      <c r="E157" s="83" t="s">
        <v>2925</v>
      </c>
      <c r="F157" s="281"/>
      <c r="G157" s="82" t="s">
        <v>1980</v>
      </c>
      <c r="H157" s="82" t="s">
        <v>538</v>
      </c>
      <c r="I157" s="348">
        <v>43167</v>
      </c>
      <c r="J157" s="349" t="s">
        <v>417</v>
      </c>
      <c r="K157" s="371" t="s">
        <v>2627</v>
      </c>
      <c r="L157" s="351">
        <v>1000000</v>
      </c>
      <c r="M157" s="352" t="s">
        <v>2926</v>
      </c>
      <c r="N157" s="353" t="s">
        <v>1753</v>
      </c>
    </row>
    <row r="158" spans="1:14" s="1" customFormat="1" ht="15" customHeight="1" x14ac:dyDescent="0.3">
      <c r="A158" s="280">
        <v>152</v>
      </c>
      <c r="B158" s="82" t="s">
        <v>2927</v>
      </c>
      <c r="C158" s="83" t="s">
        <v>1011</v>
      </c>
      <c r="D158" s="83">
        <v>50</v>
      </c>
      <c r="E158" s="83" t="s">
        <v>2928</v>
      </c>
      <c r="F158" s="281" t="s">
        <v>1070</v>
      </c>
      <c r="G158" s="82" t="s">
        <v>96</v>
      </c>
      <c r="H158" s="82" t="s">
        <v>72</v>
      </c>
      <c r="I158" s="348">
        <v>43167</v>
      </c>
      <c r="J158" s="349" t="s">
        <v>417</v>
      </c>
      <c r="K158" s="373" t="s">
        <v>2242</v>
      </c>
      <c r="L158" s="391">
        <v>1000000</v>
      </c>
      <c r="M158" s="352" t="s">
        <v>2929</v>
      </c>
      <c r="N158" s="353" t="s">
        <v>1753</v>
      </c>
    </row>
    <row r="159" spans="1:14" s="1" customFormat="1" ht="15" customHeight="1" x14ac:dyDescent="0.3">
      <c r="A159" s="280">
        <v>153</v>
      </c>
      <c r="B159" s="82" t="s">
        <v>2930</v>
      </c>
      <c r="C159" s="83"/>
      <c r="D159" s="83"/>
      <c r="E159" s="83" t="s">
        <v>2191</v>
      </c>
      <c r="F159" s="281" t="s">
        <v>2697</v>
      </c>
      <c r="G159" s="82" t="s">
        <v>604</v>
      </c>
      <c r="H159" s="82" t="s">
        <v>604</v>
      </c>
      <c r="I159" s="348">
        <v>43169</v>
      </c>
      <c r="J159" s="349" t="s">
        <v>417</v>
      </c>
      <c r="K159" s="373" t="s">
        <v>2627</v>
      </c>
      <c r="L159" s="391">
        <v>500000</v>
      </c>
      <c r="M159" s="352" t="s">
        <v>2931</v>
      </c>
      <c r="N159" s="353" t="s">
        <v>2631</v>
      </c>
    </row>
    <row r="160" spans="1:14" s="1" customFormat="1" ht="27.75" customHeight="1" x14ac:dyDescent="0.3">
      <c r="A160" s="280">
        <v>154</v>
      </c>
      <c r="B160" s="82" t="s">
        <v>2932</v>
      </c>
      <c r="C160" s="83"/>
      <c r="D160" s="83" t="s">
        <v>2933</v>
      </c>
      <c r="E160" s="83" t="s">
        <v>2934</v>
      </c>
      <c r="F160" s="281" t="s">
        <v>1646</v>
      </c>
      <c r="G160" s="82" t="s">
        <v>1041</v>
      </c>
      <c r="H160" s="82" t="s">
        <v>538</v>
      </c>
      <c r="I160" s="348">
        <v>43170</v>
      </c>
      <c r="J160" s="349" t="s">
        <v>418</v>
      </c>
      <c r="K160" s="373" t="s">
        <v>2627</v>
      </c>
      <c r="L160" s="391">
        <v>3000000</v>
      </c>
      <c r="M160" s="352" t="s">
        <v>2935</v>
      </c>
      <c r="N160" s="353" t="s">
        <v>1753</v>
      </c>
    </row>
    <row r="161" spans="1:14" s="1" customFormat="1" ht="27" customHeight="1" x14ac:dyDescent="0.3">
      <c r="A161" s="280">
        <v>155</v>
      </c>
      <c r="B161" s="82" t="s">
        <v>2936</v>
      </c>
      <c r="C161" s="83" t="s">
        <v>1011</v>
      </c>
      <c r="D161" s="83"/>
      <c r="E161" s="83" t="s">
        <v>1853</v>
      </c>
      <c r="F161" s="281"/>
      <c r="G161" s="82" t="s">
        <v>484</v>
      </c>
      <c r="H161" s="82" t="s">
        <v>484</v>
      </c>
      <c r="I161" s="348">
        <v>43173</v>
      </c>
      <c r="J161" s="349" t="s">
        <v>417</v>
      </c>
      <c r="K161" s="373" t="s">
        <v>2220</v>
      </c>
      <c r="L161" s="391"/>
      <c r="M161" s="352" t="s">
        <v>2937</v>
      </c>
      <c r="N161" s="353" t="s">
        <v>2938</v>
      </c>
    </row>
    <row r="162" spans="1:14" s="1" customFormat="1" ht="27" customHeight="1" x14ac:dyDescent="0.3">
      <c r="A162" s="280">
        <v>156</v>
      </c>
      <c r="B162" s="82" t="s">
        <v>2939</v>
      </c>
      <c r="C162" s="83" t="s">
        <v>1011</v>
      </c>
      <c r="D162" s="83">
        <v>55</v>
      </c>
      <c r="E162" s="83" t="s">
        <v>2304</v>
      </c>
      <c r="F162" s="281" t="s">
        <v>2940</v>
      </c>
      <c r="G162" s="82" t="s">
        <v>338</v>
      </c>
      <c r="H162" s="82" t="s">
        <v>338</v>
      </c>
      <c r="I162" s="348">
        <v>43177</v>
      </c>
      <c r="J162" s="349" t="s">
        <v>2808</v>
      </c>
      <c r="K162" s="373" t="s">
        <v>2258</v>
      </c>
      <c r="L162" s="391">
        <v>5000000</v>
      </c>
      <c r="M162" s="352" t="s">
        <v>2941</v>
      </c>
      <c r="N162" s="353" t="s">
        <v>2942</v>
      </c>
    </row>
    <row r="163" spans="1:14" s="1" customFormat="1" ht="27" customHeight="1" x14ac:dyDescent="0.3">
      <c r="A163" s="280">
        <v>157</v>
      </c>
      <c r="B163" s="82" t="s">
        <v>2943</v>
      </c>
      <c r="C163" s="83" t="s">
        <v>1011</v>
      </c>
      <c r="D163" s="83">
        <v>33</v>
      </c>
      <c r="E163" s="83" t="s">
        <v>1951</v>
      </c>
      <c r="F163" s="392" t="s">
        <v>1769</v>
      </c>
      <c r="G163" s="82" t="s">
        <v>924</v>
      </c>
      <c r="H163" s="82" t="s">
        <v>921</v>
      </c>
      <c r="I163" s="348">
        <v>43177</v>
      </c>
      <c r="J163" s="349" t="s">
        <v>418</v>
      </c>
      <c r="K163" s="373" t="s">
        <v>2627</v>
      </c>
      <c r="L163" s="391">
        <v>5000000</v>
      </c>
      <c r="M163" s="352" t="s">
        <v>2944</v>
      </c>
      <c r="N163" s="353" t="s">
        <v>1753</v>
      </c>
    </row>
    <row r="164" spans="1:14" s="1" customFormat="1" ht="41.25" customHeight="1" x14ac:dyDescent="0.3">
      <c r="A164" s="280">
        <v>158</v>
      </c>
      <c r="B164" s="82" t="s">
        <v>2945</v>
      </c>
      <c r="C164" s="83"/>
      <c r="D164" s="83"/>
      <c r="E164" s="83" t="s">
        <v>931</v>
      </c>
      <c r="F164" s="392" t="s">
        <v>1551</v>
      </c>
      <c r="G164" s="82" t="s">
        <v>924</v>
      </c>
      <c r="H164" s="82" t="s">
        <v>921</v>
      </c>
      <c r="I164" s="348">
        <v>43177</v>
      </c>
      <c r="J164" s="349" t="s">
        <v>418</v>
      </c>
      <c r="K164" s="371" t="s">
        <v>2627</v>
      </c>
      <c r="L164" s="351">
        <v>3000000</v>
      </c>
      <c r="M164" s="352" t="s">
        <v>2946</v>
      </c>
      <c r="N164" s="353" t="s">
        <v>915</v>
      </c>
    </row>
    <row r="165" spans="1:14" s="1" customFormat="1" ht="15" customHeight="1" x14ac:dyDescent="0.3">
      <c r="A165" s="280">
        <v>159</v>
      </c>
      <c r="B165" s="82" t="s">
        <v>2947</v>
      </c>
      <c r="C165" s="83" t="s">
        <v>1011</v>
      </c>
      <c r="D165" s="83">
        <v>60</v>
      </c>
      <c r="E165" s="83" t="s">
        <v>1579</v>
      </c>
      <c r="F165" s="281" t="s">
        <v>732</v>
      </c>
      <c r="G165" s="82" t="s">
        <v>1025</v>
      </c>
      <c r="H165" s="82" t="s">
        <v>839</v>
      </c>
      <c r="I165" s="348">
        <v>43180</v>
      </c>
      <c r="J165" s="349" t="s">
        <v>1315</v>
      </c>
      <c r="K165" s="373" t="s">
        <v>1861</v>
      </c>
      <c r="L165" s="393">
        <v>0</v>
      </c>
      <c r="M165" s="352" t="s">
        <v>2948</v>
      </c>
      <c r="N165" s="394" t="s">
        <v>119</v>
      </c>
    </row>
    <row r="166" spans="1:14" s="1" customFormat="1" ht="15" customHeight="1" x14ac:dyDescent="0.3">
      <c r="A166" s="280">
        <v>160</v>
      </c>
      <c r="B166" s="82" t="s">
        <v>569</v>
      </c>
      <c r="C166" s="83" t="s">
        <v>1011</v>
      </c>
      <c r="D166" s="83">
        <v>38</v>
      </c>
      <c r="E166" s="83" t="s">
        <v>2949</v>
      </c>
      <c r="F166" s="281" t="s">
        <v>1130</v>
      </c>
      <c r="G166" s="82" t="s">
        <v>539</v>
      </c>
      <c r="H166" s="82" t="s">
        <v>538</v>
      </c>
      <c r="I166" s="348">
        <v>43180</v>
      </c>
      <c r="J166" s="349" t="s">
        <v>1315</v>
      </c>
      <c r="K166" s="373" t="s">
        <v>2132</v>
      </c>
      <c r="L166" s="393">
        <v>0</v>
      </c>
      <c r="M166" s="375" t="s">
        <v>2950</v>
      </c>
      <c r="N166" s="353" t="s">
        <v>2885</v>
      </c>
    </row>
    <row r="167" spans="1:14" s="1" customFormat="1" ht="15" customHeight="1" x14ac:dyDescent="0.3">
      <c r="A167" s="280">
        <v>161</v>
      </c>
      <c r="B167" s="82" t="s">
        <v>2951</v>
      </c>
      <c r="C167" s="83" t="s">
        <v>1011</v>
      </c>
      <c r="D167" s="83">
        <v>43</v>
      </c>
      <c r="E167" s="83" t="s">
        <v>2011</v>
      </c>
      <c r="F167" s="281" t="s">
        <v>1072</v>
      </c>
      <c r="G167" s="82" t="s">
        <v>539</v>
      </c>
      <c r="H167" s="82" t="s">
        <v>538</v>
      </c>
      <c r="I167" s="348">
        <v>43180</v>
      </c>
      <c r="J167" s="349" t="s">
        <v>1315</v>
      </c>
      <c r="K167" s="373" t="s">
        <v>2132</v>
      </c>
      <c r="L167" s="393">
        <v>0</v>
      </c>
      <c r="M167" s="375" t="s">
        <v>2950</v>
      </c>
      <c r="N167" s="353" t="s">
        <v>2885</v>
      </c>
    </row>
    <row r="168" spans="1:14" s="1" customFormat="1" ht="15" customHeight="1" x14ac:dyDescent="0.3">
      <c r="A168" s="280">
        <v>162</v>
      </c>
      <c r="B168" s="82" t="s">
        <v>2952</v>
      </c>
      <c r="C168" s="83" t="s">
        <v>1011</v>
      </c>
      <c r="D168" s="83">
        <v>50</v>
      </c>
      <c r="E168" s="83" t="s">
        <v>2953</v>
      </c>
      <c r="F168" s="281" t="s">
        <v>119</v>
      </c>
      <c r="G168" s="82" t="s">
        <v>1980</v>
      </c>
      <c r="H168" s="82" t="s">
        <v>538</v>
      </c>
      <c r="I168" s="348">
        <v>43180</v>
      </c>
      <c r="J168" s="349" t="s">
        <v>1315</v>
      </c>
      <c r="K168" s="373" t="s">
        <v>1861</v>
      </c>
      <c r="L168" s="393">
        <v>0</v>
      </c>
      <c r="M168" s="375" t="s">
        <v>2950</v>
      </c>
      <c r="N168" s="353" t="s">
        <v>2885</v>
      </c>
    </row>
    <row r="169" spans="1:14" s="1" customFormat="1" ht="25.5" customHeight="1" x14ac:dyDescent="0.3">
      <c r="A169" s="280">
        <v>163</v>
      </c>
      <c r="B169" s="82" t="s">
        <v>2954</v>
      </c>
      <c r="C169" s="83" t="s">
        <v>1011</v>
      </c>
      <c r="D169" s="83">
        <v>45</v>
      </c>
      <c r="E169" s="83" t="s">
        <v>2955</v>
      </c>
      <c r="F169" s="281" t="s">
        <v>2956</v>
      </c>
      <c r="G169" s="82" t="s">
        <v>506</v>
      </c>
      <c r="H169" s="82" t="s">
        <v>484</v>
      </c>
      <c r="I169" s="348">
        <v>43181</v>
      </c>
      <c r="J169" s="349" t="s">
        <v>417</v>
      </c>
      <c r="K169" s="373" t="s">
        <v>2627</v>
      </c>
      <c r="L169" s="391">
        <v>1000000</v>
      </c>
      <c r="M169" s="352" t="s">
        <v>2957</v>
      </c>
      <c r="N169" s="353" t="s">
        <v>1753</v>
      </c>
    </row>
    <row r="170" spans="1:14" s="1" customFormat="1" ht="18.75" customHeight="1" x14ac:dyDescent="0.3">
      <c r="A170" s="280">
        <v>164</v>
      </c>
      <c r="B170" s="82" t="s">
        <v>2958</v>
      </c>
      <c r="C170" s="83" t="s">
        <v>1011</v>
      </c>
      <c r="D170" s="83">
        <v>70</v>
      </c>
      <c r="E170" s="83" t="s">
        <v>2959</v>
      </c>
      <c r="F170" s="281" t="s">
        <v>1101</v>
      </c>
      <c r="G170" s="82" t="s">
        <v>381</v>
      </c>
      <c r="H170" s="82" t="s">
        <v>484</v>
      </c>
      <c r="I170" s="348">
        <v>43181</v>
      </c>
      <c r="J170" s="349" t="s">
        <v>417</v>
      </c>
      <c r="K170" s="373" t="s">
        <v>2627</v>
      </c>
      <c r="L170" s="391">
        <v>500000</v>
      </c>
      <c r="M170" s="640" t="s">
        <v>2960</v>
      </c>
      <c r="N170" s="353" t="s">
        <v>915</v>
      </c>
    </row>
    <row r="171" spans="1:14" s="1" customFormat="1" ht="15" customHeight="1" x14ac:dyDescent="0.3">
      <c r="A171" s="280">
        <v>165</v>
      </c>
      <c r="B171" s="82" t="s">
        <v>2958</v>
      </c>
      <c r="C171" s="83"/>
      <c r="D171" s="83"/>
      <c r="E171" s="83" t="s">
        <v>2961</v>
      </c>
      <c r="F171" s="281" t="s">
        <v>1133</v>
      </c>
      <c r="G171" s="82" t="s">
        <v>381</v>
      </c>
      <c r="H171" s="82" t="s">
        <v>484</v>
      </c>
      <c r="I171" s="348">
        <v>43181</v>
      </c>
      <c r="J171" s="349" t="s">
        <v>417</v>
      </c>
      <c r="K171" s="373" t="s">
        <v>2627</v>
      </c>
      <c r="L171" s="391">
        <v>500000</v>
      </c>
      <c r="M171" s="640"/>
      <c r="N171" s="353" t="s">
        <v>915</v>
      </c>
    </row>
    <row r="172" spans="1:14" s="1" customFormat="1" ht="24.75" customHeight="1" x14ac:dyDescent="0.3">
      <c r="A172" s="280">
        <v>166</v>
      </c>
      <c r="B172" s="82" t="s">
        <v>2962</v>
      </c>
      <c r="C172" s="83"/>
      <c r="D172" s="83"/>
      <c r="E172" s="83" t="s">
        <v>1281</v>
      </c>
      <c r="F172" s="281" t="s">
        <v>88</v>
      </c>
      <c r="G172" s="82" t="s">
        <v>2963</v>
      </c>
      <c r="H172" s="82" t="s">
        <v>484</v>
      </c>
      <c r="I172" s="348">
        <v>43181</v>
      </c>
      <c r="J172" s="349" t="s">
        <v>417</v>
      </c>
      <c r="K172" s="373" t="s">
        <v>2627</v>
      </c>
      <c r="L172" s="391">
        <v>500000</v>
      </c>
      <c r="M172" s="352" t="s">
        <v>2964</v>
      </c>
      <c r="N172" s="353" t="s">
        <v>2854</v>
      </c>
    </row>
    <row r="173" spans="1:14" s="1" customFormat="1" ht="27" customHeight="1" x14ac:dyDescent="0.3">
      <c r="A173" s="280">
        <v>167</v>
      </c>
      <c r="B173" s="82" t="s">
        <v>2965</v>
      </c>
      <c r="C173" s="83"/>
      <c r="D173" s="83"/>
      <c r="E173" s="83" t="s">
        <v>2966</v>
      </c>
      <c r="F173" s="281"/>
      <c r="G173" s="82" t="s">
        <v>484</v>
      </c>
      <c r="H173" s="82" t="s">
        <v>484</v>
      </c>
      <c r="I173" s="348">
        <v>43181</v>
      </c>
      <c r="J173" s="349" t="s">
        <v>417</v>
      </c>
      <c r="K173" s="373" t="s">
        <v>2627</v>
      </c>
      <c r="L173" s="351">
        <v>1000000</v>
      </c>
      <c r="M173" s="352" t="s">
        <v>2967</v>
      </c>
      <c r="N173" s="353" t="s">
        <v>2631</v>
      </c>
    </row>
    <row r="174" spans="1:14" s="1" customFormat="1" ht="15" customHeight="1" x14ac:dyDescent="0.3">
      <c r="A174" s="280">
        <v>168</v>
      </c>
      <c r="B174" s="82" t="s">
        <v>2968</v>
      </c>
      <c r="C174" s="83"/>
      <c r="D174" s="83"/>
      <c r="E174" s="83" t="s">
        <v>1054</v>
      </c>
      <c r="F174" s="281" t="s">
        <v>119</v>
      </c>
      <c r="G174" s="82" t="s">
        <v>1056</v>
      </c>
      <c r="H174" s="82" t="s">
        <v>604</v>
      </c>
      <c r="I174" s="348">
        <v>43183</v>
      </c>
      <c r="J174" s="349" t="s">
        <v>115</v>
      </c>
      <c r="K174" s="373" t="s">
        <v>2627</v>
      </c>
      <c r="L174" s="391">
        <v>2000000</v>
      </c>
      <c r="M174" s="352" t="s">
        <v>2969</v>
      </c>
      <c r="N174" s="353" t="s">
        <v>2631</v>
      </c>
    </row>
    <row r="175" spans="1:14" s="1" customFormat="1" ht="15" customHeight="1" x14ac:dyDescent="0.3">
      <c r="A175" s="280">
        <v>169</v>
      </c>
      <c r="B175" s="82" t="s">
        <v>2917</v>
      </c>
      <c r="C175" s="83"/>
      <c r="D175" s="83"/>
      <c r="E175" s="83" t="s">
        <v>2970</v>
      </c>
      <c r="F175" s="281" t="s">
        <v>119</v>
      </c>
      <c r="G175" s="82" t="s">
        <v>1557</v>
      </c>
      <c r="H175" s="82" t="s">
        <v>807</v>
      </c>
      <c r="I175" s="348">
        <v>43188</v>
      </c>
      <c r="J175" s="349" t="s">
        <v>417</v>
      </c>
      <c r="K175" s="373" t="s">
        <v>2627</v>
      </c>
      <c r="L175" s="393">
        <v>0</v>
      </c>
      <c r="M175" s="352" t="s">
        <v>2971</v>
      </c>
      <c r="N175" s="353" t="s">
        <v>915</v>
      </c>
    </row>
    <row r="176" spans="1:14" s="1" customFormat="1" ht="15" customHeight="1" x14ac:dyDescent="0.3">
      <c r="A176" s="280">
        <v>170</v>
      </c>
      <c r="B176" s="82" t="s">
        <v>2972</v>
      </c>
      <c r="C176" s="83" t="s">
        <v>1011</v>
      </c>
      <c r="D176" s="83">
        <v>50</v>
      </c>
      <c r="E176" s="83" t="s">
        <v>2973</v>
      </c>
      <c r="F176" s="281" t="s">
        <v>1509</v>
      </c>
      <c r="G176" s="82" t="s">
        <v>1902</v>
      </c>
      <c r="H176" s="82" t="s">
        <v>778</v>
      </c>
      <c r="I176" s="348">
        <v>43191</v>
      </c>
      <c r="J176" s="389" t="s">
        <v>417</v>
      </c>
      <c r="K176" s="373" t="s">
        <v>2220</v>
      </c>
      <c r="L176" s="391">
        <v>5000000</v>
      </c>
      <c r="M176" s="352" t="s">
        <v>2974</v>
      </c>
      <c r="N176" s="353" t="s">
        <v>1753</v>
      </c>
    </row>
    <row r="177" spans="1:14" s="1" customFormat="1" ht="15" customHeight="1" x14ac:dyDescent="0.3">
      <c r="A177" s="280">
        <v>171</v>
      </c>
      <c r="B177" s="82" t="s">
        <v>2975</v>
      </c>
      <c r="C177" s="281" t="s">
        <v>1011</v>
      </c>
      <c r="D177" s="83">
        <v>80</v>
      </c>
      <c r="E177" s="83" t="s">
        <v>2976</v>
      </c>
      <c r="F177" s="281" t="s">
        <v>2834</v>
      </c>
      <c r="G177" s="82" t="s">
        <v>755</v>
      </c>
      <c r="H177" s="82" t="s">
        <v>753</v>
      </c>
      <c r="I177" s="348">
        <v>43192</v>
      </c>
      <c r="J177" s="389" t="s">
        <v>417</v>
      </c>
      <c r="K177" s="373" t="s">
        <v>2627</v>
      </c>
      <c r="L177" s="391">
        <v>500000</v>
      </c>
      <c r="M177" s="352" t="s">
        <v>2977</v>
      </c>
      <c r="N177" s="353" t="s">
        <v>1753</v>
      </c>
    </row>
    <row r="178" spans="1:14" s="1" customFormat="1" ht="15" customHeight="1" x14ac:dyDescent="0.3">
      <c r="A178" s="280">
        <v>172</v>
      </c>
      <c r="B178" s="82" t="s">
        <v>67</v>
      </c>
      <c r="C178" s="281" t="s">
        <v>1011</v>
      </c>
      <c r="D178" s="83">
        <v>50</v>
      </c>
      <c r="E178" s="83" t="s">
        <v>2976</v>
      </c>
      <c r="F178" s="281" t="s">
        <v>2834</v>
      </c>
      <c r="G178" s="82" t="s">
        <v>755</v>
      </c>
      <c r="H178" s="82" t="s">
        <v>753</v>
      </c>
      <c r="I178" s="348">
        <v>43192</v>
      </c>
      <c r="J178" s="389" t="s">
        <v>417</v>
      </c>
      <c r="K178" s="373" t="s">
        <v>2627</v>
      </c>
      <c r="L178" s="391">
        <v>500000</v>
      </c>
      <c r="M178" s="352" t="s">
        <v>2977</v>
      </c>
      <c r="N178" s="353" t="s">
        <v>1753</v>
      </c>
    </row>
    <row r="179" spans="1:14" s="1" customFormat="1" ht="15" customHeight="1" x14ac:dyDescent="0.3">
      <c r="A179" s="280">
        <v>173</v>
      </c>
      <c r="B179" s="82" t="s">
        <v>2978</v>
      </c>
      <c r="C179" s="281" t="s">
        <v>1011</v>
      </c>
      <c r="D179" s="83">
        <v>65</v>
      </c>
      <c r="E179" s="83" t="s">
        <v>2976</v>
      </c>
      <c r="F179" s="281" t="s">
        <v>2834</v>
      </c>
      <c r="G179" s="82" t="s">
        <v>755</v>
      </c>
      <c r="H179" s="82" t="s">
        <v>753</v>
      </c>
      <c r="I179" s="348">
        <v>43192</v>
      </c>
      <c r="J179" s="389" t="s">
        <v>417</v>
      </c>
      <c r="K179" s="373" t="s">
        <v>2627</v>
      </c>
      <c r="L179" s="391">
        <v>500000</v>
      </c>
      <c r="M179" s="352" t="s">
        <v>2977</v>
      </c>
      <c r="N179" s="353" t="s">
        <v>1753</v>
      </c>
    </row>
    <row r="180" spans="1:14" s="1" customFormat="1" ht="15" customHeight="1" x14ac:dyDescent="0.3">
      <c r="A180" s="280">
        <v>174</v>
      </c>
      <c r="B180" s="82" t="s">
        <v>2979</v>
      </c>
      <c r="C180" s="281" t="s">
        <v>1011</v>
      </c>
      <c r="D180" s="83">
        <v>75</v>
      </c>
      <c r="E180" s="83" t="s">
        <v>2976</v>
      </c>
      <c r="F180" s="281" t="s">
        <v>2834</v>
      </c>
      <c r="G180" s="82" t="s">
        <v>755</v>
      </c>
      <c r="H180" s="82" t="s">
        <v>753</v>
      </c>
      <c r="I180" s="348">
        <v>43192</v>
      </c>
      <c r="J180" s="389" t="s">
        <v>417</v>
      </c>
      <c r="K180" s="373" t="s">
        <v>2627</v>
      </c>
      <c r="L180" s="391">
        <v>500000</v>
      </c>
      <c r="M180" s="352" t="s">
        <v>2977</v>
      </c>
      <c r="N180" s="353" t="s">
        <v>1753</v>
      </c>
    </row>
    <row r="181" spans="1:14" s="1" customFormat="1" ht="15" customHeight="1" x14ac:dyDescent="0.3">
      <c r="A181" s="280">
        <v>175</v>
      </c>
      <c r="B181" s="82" t="s">
        <v>1995</v>
      </c>
      <c r="C181" s="281" t="s">
        <v>1011</v>
      </c>
      <c r="D181" s="83">
        <v>60</v>
      </c>
      <c r="E181" s="83" t="s">
        <v>2976</v>
      </c>
      <c r="F181" s="281" t="s">
        <v>2834</v>
      </c>
      <c r="G181" s="82" t="s">
        <v>755</v>
      </c>
      <c r="H181" s="82" t="s">
        <v>753</v>
      </c>
      <c r="I181" s="348">
        <v>43192</v>
      </c>
      <c r="J181" s="389" t="s">
        <v>417</v>
      </c>
      <c r="K181" s="373" t="s">
        <v>2627</v>
      </c>
      <c r="L181" s="391">
        <v>500000</v>
      </c>
      <c r="M181" s="640" t="s">
        <v>2977</v>
      </c>
      <c r="N181" s="353" t="s">
        <v>1753</v>
      </c>
    </row>
    <row r="182" spans="1:14" s="1" customFormat="1" ht="15" customHeight="1" x14ac:dyDescent="0.3">
      <c r="A182" s="280">
        <v>176</v>
      </c>
      <c r="B182" s="82" t="s">
        <v>2980</v>
      </c>
      <c r="C182" s="281" t="s">
        <v>1011</v>
      </c>
      <c r="D182" s="83">
        <v>60</v>
      </c>
      <c r="E182" s="83" t="s">
        <v>2976</v>
      </c>
      <c r="F182" s="281" t="s">
        <v>2834</v>
      </c>
      <c r="G182" s="82" t="s">
        <v>755</v>
      </c>
      <c r="H182" s="82" t="s">
        <v>753</v>
      </c>
      <c r="I182" s="348">
        <v>43192</v>
      </c>
      <c r="J182" s="389" t="s">
        <v>417</v>
      </c>
      <c r="K182" s="373" t="s">
        <v>2627</v>
      </c>
      <c r="L182" s="391">
        <v>500000</v>
      </c>
      <c r="M182" s="640" t="s">
        <v>2981</v>
      </c>
      <c r="N182" s="353" t="s">
        <v>1753</v>
      </c>
    </row>
    <row r="183" spans="1:14" s="1" customFormat="1" ht="15" customHeight="1" x14ac:dyDescent="0.3">
      <c r="A183" s="280">
        <v>177</v>
      </c>
      <c r="B183" s="82" t="s">
        <v>2982</v>
      </c>
      <c r="C183" s="281" t="s">
        <v>1061</v>
      </c>
      <c r="D183" s="83">
        <v>70</v>
      </c>
      <c r="E183" s="83" t="s">
        <v>2976</v>
      </c>
      <c r="F183" s="281" t="s">
        <v>732</v>
      </c>
      <c r="G183" s="82" t="s">
        <v>755</v>
      </c>
      <c r="H183" s="82" t="s">
        <v>753</v>
      </c>
      <c r="I183" s="348">
        <v>43192</v>
      </c>
      <c r="J183" s="389" t="s">
        <v>417</v>
      </c>
      <c r="K183" s="373" t="s">
        <v>2627</v>
      </c>
      <c r="L183" s="391">
        <v>500000</v>
      </c>
      <c r="M183" s="352" t="s">
        <v>2977</v>
      </c>
      <c r="N183" s="353" t="s">
        <v>1753</v>
      </c>
    </row>
    <row r="184" spans="1:14" s="1" customFormat="1" ht="15" customHeight="1" x14ac:dyDescent="0.3">
      <c r="A184" s="280">
        <v>178</v>
      </c>
      <c r="B184" s="82" t="s">
        <v>2983</v>
      </c>
      <c r="C184" s="281" t="s">
        <v>1061</v>
      </c>
      <c r="D184" s="83">
        <v>65</v>
      </c>
      <c r="E184" s="83" t="s">
        <v>2984</v>
      </c>
      <c r="F184" s="281" t="s">
        <v>2985</v>
      </c>
      <c r="G184" s="82" t="s">
        <v>755</v>
      </c>
      <c r="H184" s="82" t="s">
        <v>753</v>
      </c>
      <c r="I184" s="348">
        <v>43192</v>
      </c>
      <c r="J184" s="389" t="s">
        <v>417</v>
      </c>
      <c r="K184" s="373" t="s">
        <v>2627</v>
      </c>
      <c r="L184" s="391">
        <v>500000</v>
      </c>
      <c r="M184" s="352" t="s">
        <v>2977</v>
      </c>
      <c r="N184" s="353" t="s">
        <v>1753</v>
      </c>
    </row>
    <row r="185" spans="1:14" s="1" customFormat="1" ht="15" customHeight="1" x14ac:dyDescent="0.3">
      <c r="A185" s="280">
        <v>179</v>
      </c>
      <c r="B185" s="82" t="s">
        <v>2986</v>
      </c>
      <c r="C185" s="281" t="s">
        <v>1011</v>
      </c>
      <c r="D185" s="83">
        <v>44</v>
      </c>
      <c r="E185" s="83" t="s">
        <v>2984</v>
      </c>
      <c r="F185" s="281" t="s">
        <v>2985</v>
      </c>
      <c r="G185" s="82" t="s">
        <v>755</v>
      </c>
      <c r="H185" s="82" t="s">
        <v>753</v>
      </c>
      <c r="I185" s="348">
        <v>43192</v>
      </c>
      <c r="J185" s="389" t="s">
        <v>417</v>
      </c>
      <c r="K185" s="373" t="s">
        <v>2627</v>
      </c>
      <c r="L185" s="391">
        <v>500000</v>
      </c>
      <c r="M185" s="352" t="s">
        <v>2977</v>
      </c>
      <c r="N185" s="353" t="s">
        <v>1753</v>
      </c>
    </row>
    <row r="186" spans="1:14" s="1" customFormat="1" ht="15" customHeight="1" x14ac:dyDescent="0.3">
      <c r="A186" s="280">
        <v>180</v>
      </c>
      <c r="B186" s="82" t="s">
        <v>2987</v>
      </c>
      <c r="C186" s="281" t="s">
        <v>1011</v>
      </c>
      <c r="D186" s="83">
        <v>44</v>
      </c>
      <c r="E186" s="83" t="s">
        <v>2984</v>
      </c>
      <c r="F186" s="281" t="s">
        <v>2985</v>
      </c>
      <c r="G186" s="82" t="s">
        <v>755</v>
      </c>
      <c r="H186" s="82" t="s">
        <v>753</v>
      </c>
      <c r="I186" s="348">
        <v>43192</v>
      </c>
      <c r="J186" s="389" t="s">
        <v>417</v>
      </c>
      <c r="K186" s="373" t="s">
        <v>2627</v>
      </c>
      <c r="L186" s="391">
        <v>500000</v>
      </c>
      <c r="M186" s="352" t="s">
        <v>2977</v>
      </c>
      <c r="N186" s="353" t="s">
        <v>1753</v>
      </c>
    </row>
    <row r="187" spans="1:14" s="1" customFormat="1" ht="15" customHeight="1" x14ac:dyDescent="0.3">
      <c r="A187" s="280">
        <v>181</v>
      </c>
      <c r="B187" s="82" t="s">
        <v>2988</v>
      </c>
      <c r="C187" s="281" t="s">
        <v>1011</v>
      </c>
      <c r="D187" s="83">
        <v>50</v>
      </c>
      <c r="E187" s="83" t="s">
        <v>2989</v>
      </c>
      <c r="F187" s="281" t="s">
        <v>731</v>
      </c>
      <c r="G187" s="82" t="s">
        <v>755</v>
      </c>
      <c r="H187" s="82" t="s">
        <v>753</v>
      </c>
      <c r="I187" s="348">
        <v>43192</v>
      </c>
      <c r="J187" s="389" t="s">
        <v>417</v>
      </c>
      <c r="K187" s="373" t="s">
        <v>2627</v>
      </c>
      <c r="L187" s="391">
        <v>500000</v>
      </c>
      <c r="M187" s="352" t="s">
        <v>2977</v>
      </c>
      <c r="N187" s="353" t="s">
        <v>1753</v>
      </c>
    </row>
    <row r="188" spans="1:14" s="1" customFormat="1" ht="24.75" customHeight="1" x14ac:dyDescent="0.3">
      <c r="A188" s="280">
        <v>182</v>
      </c>
      <c r="B188" s="82" t="s">
        <v>2990</v>
      </c>
      <c r="C188" s="281" t="s">
        <v>119</v>
      </c>
      <c r="D188" s="83" t="s">
        <v>119</v>
      </c>
      <c r="E188" s="83" t="s">
        <v>2991</v>
      </c>
      <c r="F188" s="281"/>
      <c r="G188" s="82" t="s">
        <v>755</v>
      </c>
      <c r="H188" s="82" t="s">
        <v>753</v>
      </c>
      <c r="I188" s="348">
        <v>43192</v>
      </c>
      <c r="J188" s="389" t="s">
        <v>417</v>
      </c>
      <c r="K188" s="373" t="s">
        <v>2627</v>
      </c>
      <c r="L188" s="393" t="s">
        <v>119</v>
      </c>
      <c r="M188" s="352" t="s">
        <v>2992</v>
      </c>
      <c r="N188" s="353" t="s">
        <v>915</v>
      </c>
    </row>
    <row r="189" spans="1:14" s="1" customFormat="1" ht="18.75" customHeight="1" x14ac:dyDescent="0.3">
      <c r="A189" s="280">
        <v>183</v>
      </c>
      <c r="B189" s="82" t="s">
        <v>2993</v>
      </c>
      <c r="C189" s="281" t="s">
        <v>1011</v>
      </c>
      <c r="D189" s="83">
        <v>65</v>
      </c>
      <c r="E189" s="83" t="s">
        <v>2994</v>
      </c>
      <c r="F189" s="281" t="s">
        <v>1133</v>
      </c>
      <c r="G189" s="82" t="s">
        <v>777</v>
      </c>
      <c r="H189" s="82" t="s">
        <v>778</v>
      </c>
      <c r="I189" s="348">
        <v>43192</v>
      </c>
      <c r="J189" s="389" t="s">
        <v>417</v>
      </c>
      <c r="K189" s="373" t="s">
        <v>2627</v>
      </c>
      <c r="L189" s="391">
        <v>1000000</v>
      </c>
      <c r="M189" s="352" t="s">
        <v>2995</v>
      </c>
      <c r="N189" s="353" t="s">
        <v>1753</v>
      </c>
    </row>
    <row r="190" spans="1:14" s="1" customFormat="1" ht="26.25" customHeight="1" x14ac:dyDescent="0.3">
      <c r="A190" s="280">
        <v>184</v>
      </c>
      <c r="B190" s="82" t="s">
        <v>913</v>
      </c>
      <c r="C190" s="281" t="s">
        <v>1011</v>
      </c>
      <c r="D190" s="83">
        <v>48</v>
      </c>
      <c r="E190" s="83" t="s">
        <v>2994</v>
      </c>
      <c r="F190" s="281" t="s">
        <v>736</v>
      </c>
      <c r="G190" s="82" t="s">
        <v>777</v>
      </c>
      <c r="H190" s="82" t="s">
        <v>778</v>
      </c>
      <c r="I190" s="348">
        <v>43192</v>
      </c>
      <c r="J190" s="389" t="s">
        <v>417</v>
      </c>
      <c r="K190" s="373" t="s">
        <v>2740</v>
      </c>
      <c r="L190" s="391">
        <v>1000000</v>
      </c>
      <c r="M190" s="352" t="s">
        <v>2996</v>
      </c>
      <c r="N190" s="353" t="s">
        <v>2997</v>
      </c>
    </row>
    <row r="191" spans="1:14" s="1" customFormat="1" ht="27" customHeight="1" x14ac:dyDescent="0.3">
      <c r="A191" s="280">
        <v>185</v>
      </c>
      <c r="B191" s="260" t="s">
        <v>2998</v>
      </c>
      <c r="C191" s="281" t="s">
        <v>119</v>
      </c>
      <c r="D191" s="83" t="s">
        <v>119</v>
      </c>
      <c r="E191" s="83" t="s">
        <v>755</v>
      </c>
      <c r="F191" s="281"/>
      <c r="G191" s="82" t="s">
        <v>755</v>
      </c>
      <c r="H191" s="82" t="s">
        <v>753</v>
      </c>
      <c r="I191" s="348">
        <v>43192</v>
      </c>
      <c r="J191" s="389" t="s">
        <v>417</v>
      </c>
      <c r="K191" s="373" t="s">
        <v>2740</v>
      </c>
      <c r="L191" s="391">
        <v>500000</v>
      </c>
      <c r="M191" s="352" t="s">
        <v>2999</v>
      </c>
      <c r="N191" s="353" t="s">
        <v>2854</v>
      </c>
    </row>
    <row r="192" spans="1:14" s="1" customFormat="1" ht="27" customHeight="1" x14ac:dyDescent="0.3">
      <c r="A192" s="280">
        <v>186</v>
      </c>
      <c r="B192" s="82" t="s">
        <v>3000</v>
      </c>
      <c r="C192" s="281" t="s">
        <v>1011</v>
      </c>
      <c r="D192" s="83">
        <v>40</v>
      </c>
      <c r="E192" s="83" t="s">
        <v>334</v>
      </c>
      <c r="F192" s="281" t="s">
        <v>1044</v>
      </c>
      <c r="G192" s="83" t="s">
        <v>338</v>
      </c>
      <c r="H192" s="82" t="s">
        <v>338</v>
      </c>
      <c r="I192" s="348">
        <v>43199</v>
      </c>
      <c r="J192" s="349" t="s">
        <v>417</v>
      </c>
      <c r="K192" s="373" t="s">
        <v>2242</v>
      </c>
      <c r="L192" s="391">
        <v>1000000</v>
      </c>
      <c r="M192" s="352" t="s">
        <v>3001</v>
      </c>
      <c r="N192" s="353" t="s">
        <v>3002</v>
      </c>
    </row>
    <row r="193" spans="1:14" s="1" customFormat="1" ht="15" customHeight="1" x14ac:dyDescent="0.3">
      <c r="A193" s="280">
        <v>187</v>
      </c>
      <c r="B193" s="82" t="s">
        <v>3003</v>
      </c>
      <c r="C193" s="281" t="s">
        <v>1011</v>
      </c>
      <c r="D193" s="83">
        <v>50</v>
      </c>
      <c r="E193" s="83" t="s">
        <v>2731</v>
      </c>
      <c r="F193" s="281" t="s">
        <v>1077</v>
      </c>
      <c r="G193" s="83" t="s">
        <v>385</v>
      </c>
      <c r="H193" s="82" t="s">
        <v>338</v>
      </c>
      <c r="I193" s="348">
        <v>43199</v>
      </c>
      <c r="J193" s="349" t="s">
        <v>417</v>
      </c>
      <c r="K193" s="373" t="s">
        <v>2740</v>
      </c>
      <c r="L193" s="391">
        <v>500000</v>
      </c>
      <c r="M193" s="352" t="s">
        <v>3004</v>
      </c>
      <c r="N193" s="353" t="s">
        <v>1753</v>
      </c>
    </row>
    <row r="194" spans="1:14" s="1" customFormat="1" ht="15" customHeight="1" x14ac:dyDescent="0.3">
      <c r="A194" s="280">
        <v>188</v>
      </c>
      <c r="B194" s="82" t="s">
        <v>2968</v>
      </c>
      <c r="C194" s="83" t="s">
        <v>119</v>
      </c>
      <c r="D194" s="83" t="s">
        <v>119</v>
      </c>
      <c r="E194" s="83" t="s">
        <v>1054</v>
      </c>
      <c r="F194" s="281" t="s">
        <v>119</v>
      </c>
      <c r="G194" s="83" t="s">
        <v>1056</v>
      </c>
      <c r="H194" s="82" t="s">
        <v>604</v>
      </c>
      <c r="I194" s="348">
        <v>43199</v>
      </c>
      <c r="J194" s="349" t="s">
        <v>115</v>
      </c>
      <c r="K194" s="373" t="s">
        <v>2242</v>
      </c>
      <c r="L194" s="391">
        <v>1000000</v>
      </c>
      <c r="M194" s="352" t="s">
        <v>3005</v>
      </c>
      <c r="N194" s="353" t="s">
        <v>2631</v>
      </c>
    </row>
    <row r="195" spans="1:14" s="1" customFormat="1" ht="27" customHeight="1" x14ac:dyDescent="0.3">
      <c r="A195" s="280">
        <v>189</v>
      </c>
      <c r="B195" s="82" t="s">
        <v>3006</v>
      </c>
      <c r="C195" s="83" t="s">
        <v>1061</v>
      </c>
      <c r="D195" s="83">
        <v>80</v>
      </c>
      <c r="E195" s="83" t="s">
        <v>101</v>
      </c>
      <c r="F195" s="281"/>
      <c r="G195" s="83" t="s">
        <v>72</v>
      </c>
      <c r="H195" s="82" t="s">
        <v>72</v>
      </c>
      <c r="I195" s="348">
        <v>43201</v>
      </c>
      <c r="J195" s="349" t="s">
        <v>417</v>
      </c>
      <c r="K195" s="373" t="s">
        <v>2242</v>
      </c>
      <c r="L195" s="391">
        <v>2000000</v>
      </c>
      <c r="M195" s="352" t="s">
        <v>3007</v>
      </c>
      <c r="N195" s="353" t="s">
        <v>1753</v>
      </c>
    </row>
    <row r="196" spans="1:14" s="1" customFormat="1" ht="15" customHeight="1" x14ac:dyDescent="0.3">
      <c r="A196" s="280">
        <v>190</v>
      </c>
      <c r="B196" s="82" t="s">
        <v>3008</v>
      </c>
      <c r="C196" s="83" t="s">
        <v>1061</v>
      </c>
      <c r="D196" s="83">
        <v>70</v>
      </c>
      <c r="E196" s="83" t="s">
        <v>444</v>
      </c>
      <c r="F196" s="281" t="s">
        <v>1133</v>
      </c>
      <c r="G196" s="83" t="s">
        <v>465</v>
      </c>
      <c r="H196" s="82" t="s">
        <v>468</v>
      </c>
      <c r="I196" s="348">
        <v>43201</v>
      </c>
      <c r="J196" s="349" t="s">
        <v>417</v>
      </c>
      <c r="K196" s="373" t="s">
        <v>2220</v>
      </c>
      <c r="L196" s="391">
        <v>4000000</v>
      </c>
      <c r="M196" s="352" t="s">
        <v>2974</v>
      </c>
      <c r="N196" s="353" t="s">
        <v>1753</v>
      </c>
    </row>
    <row r="197" spans="1:14" s="1" customFormat="1" ht="15" customHeight="1" x14ac:dyDescent="0.3">
      <c r="A197" s="280">
        <v>191</v>
      </c>
      <c r="B197" s="82" t="s">
        <v>875</v>
      </c>
      <c r="C197" s="83" t="s">
        <v>1011</v>
      </c>
      <c r="D197" s="83">
        <v>72</v>
      </c>
      <c r="E197" s="83" t="s">
        <v>3009</v>
      </c>
      <c r="F197" s="281" t="s">
        <v>1133</v>
      </c>
      <c r="G197" s="83" t="s">
        <v>89</v>
      </c>
      <c r="H197" s="82" t="s">
        <v>72</v>
      </c>
      <c r="I197" s="348">
        <v>43208</v>
      </c>
      <c r="J197" s="349" t="s">
        <v>417</v>
      </c>
      <c r="K197" s="373" t="s">
        <v>2744</v>
      </c>
      <c r="L197" s="391">
        <v>3000000</v>
      </c>
      <c r="M197" s="352" t="s">
        <v>3010</v>
      </c>
      <c r="N197" s="353" t="s">
        <v>1753</v>
      </c>
    </row>
    <row r="198" spans="1:14" s="1" customFormat="1" ht="15" customHeight="1" x14ac:dyDescent="0.3">
      <c r="A198" s="280">
        <v>192</v>
      </c>
      <c r="B198" s="82" t="s">
        <v>3011</v>
      </c>
      <c r="C198" s="83" t="s">
        <v>1061</v>
      </c>
      <c r="D198" s="83">
        <v>90</v>
      </c>
      <c r="E198" s="83" t="s">
        <v>2669</v>
      </c>
      <c r="F198" s="281" t="s">
        <v>2241</v>
      </c>
      <c r="G198" s="83" t="s">
        <v>447</v>
      </c>
      <c r="H198" s="82" t="s">
        <v>468</v>
      </c>
      <c r="I198" s="348">
        <v>43222</v>
      </c>
      <c r="J198" s="349" t="s">
        <v>417</v>
      </c>
      <c r="K198" s="373" t="s">
        <v>2220</v>
      </c>
      <c r="L198" s="391">
        <v>5000000</v>
      </c>
      <c r="M198" s="352" t="s">
        <v>3012</v>
      </c>
      <c r="N198" s="353" t="s">
        <v>1753</v>
      </c>
    </row>
    <row r="199" spans="1:14" s="1" customFormat="1" ht="25.5" customHeight="1" x14ac:dyDescent="0.3">
      <c r="A199" s="280">
        <v>193</v>
      </c>
      <c r="B199" s="82" t="s">
        <v>3013</v>
      </c>
      <c r="C199" s="83" t="s">
        <v>1011</v>
      </c>
      <c r="D199" s="83">
        <v>49</v>
      </c>
      <c r="E199" s="83" t="s">
        <v>771</v>
      </c>
      <c r="F199" s="281" t="s">
        <v>2762</v>
      </c>
      <c r="G199" s="83" t="s">
        <v>2671</v>
      </c>
      <c r="H199" s="82" t="s">
        <v>778</v>
      </c>
      <c r="I199" s="348">
        <v>43229</v>
      </c>
      <c r="J199" s="349" t="s">
        <v>115</v>
      </c>
      <c r="K199" s="373" t="s">
        <v>2220</v>
      </c>
      <c r="L199" s="391">
        <v>15000000</v>
      </c>
      <c r="M199" s="352" t="s">
        <v>3014</v>
      </c>
      <c r="N199" s="353" t="s">
        <v>3015</v>
      </c>
    </row>
    <row r="200" spans="1:14" s="1" customFormat="1" ht="15" customHeight="1" x14ac:dyDescent="0.3">
      <c r="A200" s="280">
        <v>194</v>
      </c>
      <c r="B200" s="82" t="s">
        <v>3016</v>
      </c>
      <c r="C200" s="83" t="s">
        <v>1011</v>
      </c>
      <c r="D200" s="83">
        <v>40</v>
      </c>
      <c r="E200" s="83" t="s">
        <v>3017</v>
      </c>
      <c r="F200" s="281" t="s">
        <v>2100</v>
      </c>
      <c r="G200" s="83" t="s">
        <v>755</v>
      </c>
      <c r="H200" s="82" t="s">
        <v>753</v>
      </c>
      <c r="I200" s="348">
        <v>43233</v>
      </c>
      <c r="J200" s="349" t="s">
        <v>115</v>
      </c>
      <c r="K200" s="373" t="s">
        <v>2242</v>
      </c>
      <c r="L200" s="391">
        <v>1000000</v>
      </c>
      <c r="M200" s="352" t="s">
        <v>3018</v>
      </c>
      <c r="N200" s="353" t="s">
        <v>1753</v>
      </c>
    </row>
    <row r="201" spans="1:14" s="1" customFormat="1" ht="15" customHeight="1" x14ac:dyDescent="0.3">
      <c r="A201" s="280">
        <v>195</v>
      </c>
      <c r="B201" s="82" t="s">
        <v>3019</v>
      </c>
      <c r="C201" s="83" t="s">
        <v>1061</v>
      </c>
      <c r="D201" s="83">
        <v>70</v>
      </c>
      <c r="E201" s="83" t="s">
        <v>776</v>
      </c>
      <c r="F201" s="281" t="s">
        <v>3020</v>
      </c>
      <c r="G201" s="83" t="s">
        <v>602</v>
      </c>
      <c r="H201" s="82" t="s">
        <v>753</v>
      </c>
      <c r="I201" s="348">
        <v>43252</v>
      </c>
      <c r="J201" s="349" t="s">
        <v>417</v>
      </c>
      <c r="K201" s="373" t="s">
        <v>2220</v>
      </c>
      <c r="L201" s="391">
        <v>5000000</v>
      </c>
      <c r="M201" s="352" t="s">
        <v>3021</v>
      </c>
      <c r="N201" s="353" t="s">
        <v>3022</v>
      </c>
    </row>
    <row r="202" spans="1:14" s="1" customFormat="1" ht="28.5" customHeight="1" x14ac:dyDescent="0.3">
      <c r="A202" s="280">
        <v>196</v>
      </c>
      <c r="B202" s="82" t="s">
        <v>3023</v>
      </c>
      <c r="C202" s="83" t="s">
        <v>1061</v>
      </c>
      <c r="D202" s="83">
        <v>35</v>
      </c>
      <c r="E202" s="83" t="s">
        <v>3024</v>
      </c>
      <c r="F202" s="281" t="s">
        <v>1072</v>
      </c>
      <c r="G202" s="83" t="s">
        <v>1086</v>
      </c>
      <c r="H202" s="82" t="s">
        <v>604</v>
      </c>
      <c r="I202" s="348">
        <v>43272</v>
      </c>
      <c r="J202" s="349" t="s">
        <v>115</v>
      </c>
      <c r="K202" s="373" t="s">
        <v>2642</v>
      </c>
      <c r="L202" s="391">
        <v>3000000</v>
      </c>
      <c r="M202" s="352" t="s">
        <v>3025</v>
      </c>
      <c r="N202" s="353" t="s">
        <v>3026</v>
      </c>
    </row>
    <row r="203" spans="1:14" s="1" customFormat="1" ht="26.25" customHeight="1" x14ac:dyDescent="0.3">
      <c r="A203" s="280">
        <v>197</v>
      </c>
      <c r="B203" s="82" t="s">
        <v>3027</v>
      </c>
      <c r="C203" s="83" t="s">
        <v>1011</v>
      </c>
      <c r="D203" s="83">
        <v>68</v>
      </c>
      <c r="E203" s="83" t="s">
        <v>3028</v>
      </c>
      <c r="F203" s="281" t="s">
        <v>1997</v>
      </c>
      <c r="G203" s="83" t="s">
        <v>338</v>
      </c>
      <c r="H203" s="82" t="s">
        <v>338</v>
      </c>
      <c r="I203" s="348">
        <v>43281</v>
      </c>
      <c r="J203" s="349" t="s">
        <v>3029</v>
      </c>
      <c r="K203" s="373" t="s">
        <v>2744</v>
      </c>
      <c r="L203" s="391">
        <v>10000000</v>
      </c>
      <c r="M203" s="352" t="s">
        <v>3030</v>
      </c>
      <c r="N203" s="353" t="s">
        <v>3022</v>
      </c>
    </row>
    <row r="204" spans="1:14" s="1" customFormat="1" ht="30" customHeight="1" x14ac:dyDescent="0.3">
      <c r="A204" s="280">
        <v>198</v>
      </c>
      <c r="B204" s="82" t="s">
        <v>3031</v>
      </c>
      <c r="C204" s="83" t="s">
        <v>1011</v>
      </c>
      <c r="D204" s="83">
        <v>90</v>
      </c>
      <c r="E204" s="83" t="s">
        <v>1071</v>
      </c>
      <c r="F204" s="281" t="s">
        <v>1099</v>
      </c>
      <c r="G204" s="83" t="s">
        <v>1056</v>
      </c>
      <c r="H204" s="82" t="s">
        <v>604</v>
      </c>
      <c r="I204" s="348">
        <v>43318</v>
      </c>
      <c r="J204" s="349" t="s">
        <v>115</v>
      </c>
      <c r="K204" s="373" t="s">
        <v>2220</v>
      </c>
      <c r="L204" s="391">
        <v>50000000</v>
      </c>
      <c r="M204" s="352" t="s">
        <v>3032</v>
      </c>
      <c r="N204" s="395" t="s">
        <v>3033</v>
      </c>
    </row>
    <row r="205" spans="1:14" s="1" customFormat="1" ht="22.5" customHeight="1" x14ac:dyDescent="0.3">
      <c r="A205" s="280">
        <v>199</v>
      </c>
      <c r="B205" s="82" t="s">
        <v>3034</v>
      </c>
      <c r="C205" s="83" t="s">
        <v>1061</v>
      </c>
      <c r="D205" s="83">
        <v>61</v>
      </c>
      <c r="E205" s="83" t="s">
        <v>2416</v>
      </c>
      <c r="F205" s="281" t="s">
        <v>1038</v>
      </c>
      <c r="G205" s="83" t="s">
        <v>757</v>
      </c>
      <c r="H205" s="82" t="s">
        <v>753</v>
      </c>
      <c r="I205" s="348">
        <v>43318</v>
      </c>
      <c r="J205" s="349" t="s">
        <v>115</v>
      </c>
      <c r="K205" s="373" t="s">
        <v>2220</v>
      </c>
      <c r="L205" s="391">
        <v>30000000</v>
      </c>
      <c r="M205" s="352" t="s">
        <v>3035</v>
      </c>
      <c r="N205" s="353" t="s">
        <v>3036</v>
      </c>
    </row>
    <row r="206" spans="1:14" s="1" customFormat="1" ht="15" customHeight="1" x14ac:dyDescent="0.3">
      <c r="A206" s="280">
        <v>200</v>
      </c>
      <c r="B206" s="82" t="s">
        <v>3037</v>
      </c>
      <c r="C206" s="83" t="s">
        <v>119</v>
      </c>
      <c r="D206" s="83" t="s">
        <v>119</v>
      </c>
      <c r="E206" s="83" t="s">
        <v>3038</v>
      </c>
      <c r="F206" s="281" t="s">
        <v>119</v>
      </c>
      <c r="G206" s="83" t="s">
        <v>3039</v>
      </c>
      <c r="H206" s="82" t="s">
        <v>527</v>
      </c>
      <c r="I206" s="348">
        <v>43321</v>
      </c>
      <c r="J206" s="349" t="s">
        <v>115</v>
      </c>
      <c r="K206" s="373" t="s">
        <v>2744</v>
      </c>
      <c r="L206" s="391">
        <v>1000000</v>
      </c>
      <c r="M206" s="352" t="s">
        <v>3040</v>
      </c>
      <c r="N206" s="353" t="s">
        <v>3041</v>
      </c>
    </row>
    <row r="207" spans="1:14" s="1" customFormat="1" ht="27.75" customHeight="1" x14ac:dyDescent="0.3">
      <c r="A207" s="280">
        <v>201</v>
      </c>
      <c r="B207" s="260" t="s">
        <v>3042</v>
      </c>
      <c r="C207" s="83" t="s">
        <v>119</v>
      </c>
      <c r="D207" s="83" t="s">
        <v>119</v>
      </c>
      <c r="E207" s="83" t="s">
        <v>3043</v>
      </c>
      <c r="F207" s="281" t="s">
        <v>1111</v>
      </c>
      <c r="G207" s="83" t="s">
        <v>465</v>
      </c>
      <c r="H207" s="82" t="s">
        <v>468</v>
      </c>
      <c r="I207" s="348">
        <v>43328</v>
      </c>
      <c r="J207" s="349" t="s">
        <v>2293</v>
      </c>
      <c r="K207" s="373" t="s">
        <v>2642</v>
      </c>
      <c r="L207" s="393">
        <v>1000000</v>
      </c>
      <c r="M207" s="352" t="s">
        <v>3044</v>
      </c>
      <c r="N207" s="353" t="s">
        <v>3041</v>
      </c>
    </row>
    <row r="208" spans="1:14" s="1" customFormat="1" ht="15" customHeight="1" x14ac:dyDescent="0.3">
      <c r="A208" s="280">
        <v>202</v>
      </c>
      <c r="B208" s="82" t="s">
        <v>3045</v>
      </c>
      <c r="C208" s="83" t="s">
        <v>1011</v>
      </c>
      <c r="D208" s="83">
        <v>70</v>
      </c>
      <c r="E208" s="83" t="s">
        <v>700</v>
      </c>
      <c r="F208" s="281" t="s">
        <v>732</v>
      </c>
      <c r="G208" s="83" t="s">
        <v>755</v>
      </c>
      <c r="H208" s="82" t="s">
        <v>753</v>
      </c>
      <c r="I208" s="348">
        <v>43328</v>
      </c>
      <c r="J208" s="349" t="s">
        <v>2293</v>
      </c>
      <c r="K208" s="373" t="s">
        <v>1861</v>
      </c>
      <c r="L208" s="391">
        <v>500000</v>
      </c>
      <c r="M208" s="352" t="s">
        <v>3040</v>
      </c>
      <c r="N208" s="353" t="s">
        <v>3046</v>
      </c>
    </row>
    <row r="209" spans="1:14" s="1" customFormat="1" ht="16.5" customHeight="1" x14ac:dyDescent="0.3">
      <c r="A209" s="280">
        <v>203</v>
      </c>
      <c r="B209" s="82" t="s">
        <v>3047</v>
      </c>
      <c r="C209" s="83" t="s">
        <v>1061</v>
      </c>
      <c r="D209" s="83">
        <v>37</v>
      </c>
      <c r="E209" s="83" t="s">
        <v>1043</v>
      </c>
      <c r="F209" s="281" t="s">
        <v>1101</v>
      </c>
      <c r="G209" s="83" t="s">
        <v>956</v>
      </c>
      <c r="H209" s="82" t="s">
        <v>921</v>
      </c>
      <c r="I209" s="348">
        <v>43331</v>
      </c>
      <c r="J209" s="349" t="s">
        <v>115</v>
      </c>
      <c r="K209" s="373" t="s">
        <v>2220</v>
      </c>
      <c r="L209" s="391">
        <v>20000000</v>
      </c>
      <c r="M209" s="352" t="s">
        <v>3048</v>
      </c>
      <c r="N209" s="395" t="s">
        <v>3049</v>
      </c>
    </row>
    <row r="210" spans="1:14" s="1" customFormat="1" ht="15" customHeight="1" x14ac:dyDescent="0.3">
      <c r="A210" s="280">
        <v>204</v>
      </c>
      <c r="B210" s="82" t="s">
        <v>3050</v>
      </c>
      <c r="C210" s="83" t="s">
        <v>1011</v>
      </c>
      <c r="D210" s="83">
        <v>70</v>
      </c>
      <c r="E210" s="83" t="s">
        <v>110</v>
      </c>
      <c r="F210" s="281" t="s">
        <v>1938</v>
      </c>
      <c r="G210" s="83" t="s">
        <v>98</v>
      </c>
      <c r="H210" s="82" t="s">
        <v>72</v>
      </c>
      <c r="I210" s="348">
        <v>43333</v>
      </c>
      <c r="J210" s="349" t="s">
        <v>115</v>
      </c>
      <c r="K210" s="373" t="s">
        <v>2744</v>
      </c>
      <c r="L210" s="391">
        <v>15000000</v>
      </c>
      <c r="M210" s="352" t="s">
        <v>3051</v>
      </c>
      <c r="N210" s="353" t="s">
        <v>3022</v>
      </c>
    </row>
    <row r="211" spans="1:14" s="1" customFormat="1" ht="15" customHeight="1" x14ac:dyDescent="0.3">
      <c r="A211" s="280">
        <v>205</v>
      </c>
      <c r="B211" s="82" t="s">
        <v>3052</v>
      </c>
      <c r="C211" s="281" t="s">
        <v>119</v>
      </c>
      <c r="D211" s="281" t="s">
        <v>119</v>
      </c>
      <c r="E211" s="83" t="s">
        <v>3053</v>
      </c>
      <c r="F211" s="281" t="s">
        <v>1659</v>
      </c>
      <c r="G211" s="83" t="s">
        <v>1017</v>
      </c>
      <c r="H211" s="82" t="s">
        <v>1017</v>
      </c>
      <c r="I211" s="348">
        <v>43335</v>
      </c>
      <c r="J211" s="349" t="s">
        <v>115</v>
      </c>
      <c r="K211" s="373" t="s">
        <v>2627</v>
      </c>
      <c r="L211" s="393">
        <v>500000</v>
      </c>
      <c r="M211" s="352" t="s">
        <v>3054</v>
      </c>
      <c r="N211" s="353" t="s">
        <v>3041</v>
      </c>
    </row>
    <row r="212" spans="1:14" s="1" customFormat="1" ht="15" customHeight="1" x14ac:dyDescent="0.3">
      <c r="A212" s="280">
        <v>206</v>
      </c>
      <c r="B212" s="82" t="s">
        <v>3055</v>
      </c>
      <c r="C212" s="83" t="s">
        <v>1011</v>
      </c>
      <c r="D212" s="83">
        <v>80</v>
      </c>
      <c r="E212" s="83" t="s">
        <v>3053</v>
      </c>
      <c r="F212" s="281" t="s">
        <v>1659</v>
      </c>
      <c r="G212" s="83" t="s">
        <v>1017</v>
      </c>
      <c r="H212" s="82" t="s">
        <v>1017</v>
      </c>
      <c r="I212" s="348">
        <v>43335</v>
      </c>
      <c r="J212" s="349" t="s">
        <v>115</v>
      </c>
      <c r="K212" s="373" t="s">
        <v>2020</v>
      </c>
      <c r="L212" s="391">
        <v>500000</v>
      </c>
      <c r="M212" s="352" t="s">
        <v>3054</v>
      </c>
      <c r="N212" s="353" t="s">
        <v>3046</v>
      </c>
    </row>
    <row r="213" spans="1:14" s="1" customFormat="1" ht="15" customHeight="1" x14ac:dyDescent="0.3">
      <c r="A213" s="280">
        <v>207</v>
      </c>
      <c r="B213" s="396" t="s">
        <v>3056</v>
      </c>
      <c r="C213" s="281" t="s">
        <v>119</v>
      </c>
      <c r="D213" s="281" t="s">
        <v>119</v>
      </c>
      <c r="E213" s="83" t="s">
        <v>2330</v>
      </c>
      <c r="F213" s="281" t="s">
        <v>2678</v>
      </c>
      <c r="G213" s="83" t="s">
        <v>2330</v>
      </c>
      <c r="H213" s="82" t="s">
        <v>753</v>
      </c>
      <c r="I213" s="348">
        <v>43344</v>
      </c>
      <c r="J213" s="349" t="s">
        <v>115</v>
      </c>
      <c r="K213" s="373" t="s">
        <v>2220</v>
      </c>
      <c r="L213" s="393" t="s">
        <v>119</v>
      </c>
      <c r="M213" s="352" t="s">
        <v>3057</v>
      </c>
      <c r="N213" s="353" t="s">
        <v>3058</v>
      </c>
    </row>
    <row r="214" spans="1:14" s="1" customFormat="1" ht="15" customHeight="1" x14ac:dyDescent="0.3">
      <c r="A214" s="280">
        <v>208</v>
      </c>
      <c r="B214" s="82" t="s">
        <v>3059</v>
      </c>
      <c r="C214" s="83" t="s">
        <v>1011</v>
      </c>
      <c r="D214" s="83">
        <v>61</v>
      </c>
      <c r="E214" s="83" t="s">
        <v>2416</v>
      </c>
      <c r="F214" s="281" t="s">
        <v>1509</v>
      </c>
      <c r="G214" s="83" t="s">
        <v>757</v>
      </c>
      <c r="H214" s="82" t="s">
        <v>753</v>
      </c>
      <c r="I214" s="348">
        <v>43346</v>
      </c>
      <c r="J214" s="349" t="s">
        <v>115</v>
      </c>
      <c r="K214" s="371" t="s">
        <v>2220</v>
      </c>
      <c r="L214" s="397" t="s">
        <v>119</v>
      </c>
      <c r="M214" s="352" t="s">
        <v>3060</v>
      </c>
      <c r="N214" s="353" t="s">
        <v>3058</v>
      </c>
    </row>
    <row r="215" spans="1:14" s="1" customFormat="1" ht="15" customHeight="1" x14ac:dyDescent="0.3">
      <c r="A215" s="280">
        <v>209</v>
      </c>
      <c r="B215" s="82" t="s">
        <v>3061</v>
      </c>
      <c r="C215" s="83" t="s">
        <v>1061</v>
      </c>
      <c r="D215" s="281" t="s">
        <v>119</v>
      </c>
      <c r="E215" s="83" t="s">
        <v>1362</v>
      </c>
      <c r="F215" s="281" t="s">
        <v>1133</v>
      </c>
      <c r="G215" s="83" t="s">
        <v>1017</v>
      </c>
      <c r="H215" s="82" t="s">
        <v>1017</v>
      </c>
      <c r="I215" s="348">
        <v>43346</v>
      </c>
      <c r="J215" s="349" t="s">
        <v>115</v>
      </c>
      <c r="K215" s="373" t="s">
        <v>2642</v>
      </c>
      <c r="L215" s="391">
        <v>2000000</v>
      </c>
      <c r="M215" s="352" t="s">
        <v>3062</v>
      </c>
      <c r="N215" s="353" t="s">
        <v>2629</v>
      </c>
    </row>
    <row r="216" spans="1:14" s="1" customFormat="1" ht="15" customHeight="1" x14ac:dyDescent="0.3">
      <c r="A216" s="280">
        <v>210</v>
      </c>
      <c r="B216" s="82" t="s">
        <v>3063</v>
      </c>
      <c r="C216" s="83" t="s">
        <v>1011</v>
      </c>
      <c r="D216" s="83">
        <v>80</v>
      </c>
      <c r="E216" s="83" t="s">
        <v>787</v>
      </c>
      <c r="F216" s="281" t="s">
        <v>3064</v>
      </c>
      <c r="G216" s="83" t="s">
        <v>792</v>
      </c>
      <c r="H216" s="82" t="s">
        <v>794</v>
      </c>
      <c r="I216" s="348">
        <v>43354</v>
      </c>
      <c r="J216" s="349" t="s">
        <v>115</v>
      </c>
      <c r="K216" s="373" t="s">
        <v>2627</v>
      </c>
      <c r="L216" s="391">
        <v>1000000</v>
      </c>
      <c r="M216" s="352" t="s">
        <v>3065</v>
      </c>
      <c r="N216" s="353" t="s">
        <v>2629</v>
      </c>
    </row>
    <row r="217" spans="1:14" s="1" customFormat="1" ht="15" customHeight="1" x14ac:dyDescent="0.3">
      <c r="A217" s="280">
        <v>211</v>
      </c>
      <c r="B217" s="82" t="s">
        <v>3066</v>
      </c>
      <c r="C217" s="83" t="s">
        <v>1011</v>
      </c>
      <c r="D217" s="83">
        <v>50</v>
      </c>
      <c r="E217" s="83" t="s">
        <v>1853</v>
      </c>
      <c r="F217" s="281" t="s">
        <v>1705</v>
      </c>
      <c r="G217" s="83" t="s">
        <v>2671</v>
      </c>
      <c r="H217" s="82" t="s">
        <v>778</v>
      </c>
      <c r="I217" s="348">
        <v>43359</v>
      </c>
      <c r="J217" s="349" t="s">
        <v>115</v>
      </c>
      <c r="K217" s="373" t="s">
        <v>2220</v>
      </c>
      <c r="L217" s="393">
        <v>5000000</v>
      </c>
      <c r="M217" s="352" t="s">
        <v>3067</v>
      </c>
      <c r="N217" s="353" t="s">
        <v>3068</v>
      </c>
    </row>
    <row r="218" spans="1:14" s="1" customFormat="1" ht="15" customHeight="1" x14ac:dyDescent="0.3">
      <c r="A218" s="280">
        <v>212</v>
      </c>
      <c r="B218" s="82" t="s">
        <v>3069</v>
      </c>
      <c r="C218" s="83" t="s">
        <v>1061</v>
      </c>
      <c r="D218" s="83">
        <v>65</v>
      </c>
      <c r="E218" s="83" t="s">
        <v>1017</v>
      </c>
      <c r="F218" s="281" t="s">
        <v>1669</v>
      </c>
      <c r="G218" s="83" t="s">
        <v>1017</v>
      </c>
      <c r="H218" s="82" t="s">
        <v>1017</v>
      </c>
      <c r="I218" s="348">
        <v>43364</v>
      </c>
      <c r="J218" s="349" t="s">
        <v>417</v>
      </c>
      <c r="K218" s="373" t="s">
        <v>2627</v>
      </c>
      <c r="L218" s="393">
        <v>1000000</v>
      </c>
      <c r="M218" s="352" t="s">
        <v>2184</v>
      </c>
      <c r="N218" s="353" t="s">
        <v>2629</v>
      </c>
    </row>
    <row r="219" spans="1:14" s="1" customFormat="1" ht="15" customHeight="1" x14ac:dyDescent="0.3">
      <c r="A219" s="280">
        <v>213</v>
      </c>
      <c r="B219" s="82" t="s">
        <v>3070</v>
      </c>
      <c r="C219" s="281" t="s">
        <v>119</v>
      </c>
      <c r="D219" s="281" t="s">
        <v>119</v>
      </c>
      <c r="E219" s="83" t="s">
        <v>3071</v>
      </c>
      <c r="F219" s="281" t="s">
        <v>1755</v>
      </c>
      <c r="G219" s="83" t="s">
        <v>381</v>
      </c>
      <c r="H219" s="82" t="s">
        <v>338</v>
      </c>
      <c r="I219" s="348">
        <v>43364</v>
      </c>
      <c r="J219" s="349" t="s">
        <v>417</v>
      </c>
      <c r="K219" s="373" t="s">
        <v>2627</v>
      </c>
      <c r="L219" s="393">
        <v>1000000</v>
      </c>
      <c r="M219" s="352" t="s">
        <v>3072</v>
      </c>
      <c r="N219" s="353" t="s">
        <v>3073</v>
      </c>
    </row>
    <row r="220" spans="1:14" s="1" customFormat="1" ht="15" customHeight="1" x14ac:dyDescent="0.3">
      <c r="A220" s="280">
        <v>214</v>
      </c>
      <c r="B220" s="82" t="s">
        <v>3074</v>
      </c>
      <c r="C220" s="281" t="s">
        <v>119</v>
      </c>
      <c r="D220" s="281" t="s">
        <v>119</v>
      </c>
      <c r="E220" s="83" t="s">
        <v>329</v>
      </c>
      <c r="F220" s="281" t="s">
        <v>2035</v>
      </c>
      <c r="G220" s="83" t="s">
        <v>381</v>
      </c>
      <c r="H220" s="82" t="s">
        <v>338</v>
      </c>
      <c r="I220" s="348">
        <v>43364</v>
      </c>
      <c r="J220" s="349" t="s">
        <v>417</v>
      </c>
      <c r="K220" s="373" t="s">
        <v>2220</v>
      </c>
      <c r="L220" s="393">
        <v>2000000</v>
      </c>
      <c r="M220" s="352" t="s">
        <v>3075</v>
      </c>
      <c r="N220" s="353" t="s">
        <v>3076</v>
      </c>
    </row>
    <row r="221" spans="1:14" s="1" customFormat="1" ht="15" customHeight="1" x14ac:dyDescent="0.3">
      <c r="A221" s="280">
        <v>215</v>
      </c>
      <c r="B221" s="82" t="s">
        <v>3077</v>
      </c>
      <c r="C221" s="83" t="s">
        <v>1061</v>
      </c>
      <c r="D221" s="83">
        <v>58</v>
      </c>
      <c r="E221" s="83" t="s">
        <v>335</v>
      </c>
      <c r="F221" s="281" t="s">
        <v>1511</v>
      </c>
      <c r="G221" s="83" t="s">
        <v>381</v>
      </c>
      <c r="H221" s="82" t="s">
        <v>338</v>
      </c>
      <c r="I221" s="348">
        <v>43364</v>
      </c>
      <c r="J221" s="349" t="s">
        <v>417</v>
      </c>
      <c r="K221" s="373" t="s">
        <v>2642</v>
      </c>
      <c r="L221" s="393">
        <v>1000000</v>
      </c>
      <c r="M221" s="352" t="s">
        <v>3078</v>
      </c>
      <c r="N221" s="353" t="s">
        <v>2629</v>
      </c>
    </row>
    <row r="222" spans="1:14" s="1" customFormat="1" ht="15" customHeight="1" x14ac:dyDescent="0.3">
      <c r="A222" s="280">
        <v>216</v>
      </c>
      <c r="B222" s="82" t="s">
        <v>3079</v>
      </c>
      <c r="C222" s="83" t="s">
        <v>1011</v>
      </c>
      <c r="D222" s="83">
        <v>46</v>
      </c>
      <c r="E222" s="83" t="s">
        <v>1589</v>
      </c>
      <c r="F222" s="281" t="s">
        <v>1068</v>
      </c>
      <c r="G222" s="83" t="s">
        <v>381</v>
      </c>
      <c r="H222" s="82" t="s">
        <v>338</v>
      </c>
      <c r="I222" s="348">
        <v>43364</v>
      </c>
      <c r="J222" s="349" t="s">
        <v>417</v>
      </c>
      <c r="K222" s="373" t="s">
        <v>2627</v>
      </c>
      <c r="L222" s="393">
        <v>1000000</v>
      </c>
      <c r="M222" s="352" t="s">
        <v>3080</v>
      </c>
      <c r="N222" s="353" t="s">
        <v>2629</v>
      </c>
    </row>
    <row r="223" spans="1:14" s="1" customFormat="1" ht="27" customHeight="1" x14ac:dyDescent="0.3">
      <c r="A223" s="280">
        <v>217</v>
      </c>
      <c r="B223" s="82" t="s">
        <v>3081</v>
      </c>
      <c r="C223" s="83" t="s">
        <v>1011</v>
      </c>
      <c r="D223" s="83">
        <v>24</v>
      </c>
      <c r="E223" s="83" t="s">
        <v>536</v>
      </c>
      <c r="F223" s="281" t="s">
        <v>119</v>
      </c>
      <c r="G223" s="83" t="s">
        <v>537</v>
      </c>
      <c r="H223" s="82" t="s">
        <v>538</v>
      </c>
      <c r="I223" s="348">
        <v>43369</v>
      </c>
      <c r="J223" s="349" t="s">
        <v>115</v>
      </c>
      <c r="K223" s="373" t="s">
        <v>2627</v>
      </c>
      <c r="L223" s="393">
        <v>500000</v>
      </c>
      <c r="M223" s="352" t="s">
        <v>3082</v>
      </c>
      <c r="N223" s="353" t="s">
        <v>3083</v>
      </c>
    </row>
    <row r="224" spans="1:14" s="1" customFormat="1" ht="15" customHeight="1" x14ac:dyDescent="0.3">
      <c r="A224" s="280">
        <v>218</v>
      </c>
      <c r="B224" s="82" t="s">
        <v>3084</v>
      </c>
      <c r="C224" s="83" t="s">
        <v>1011</v>
      </c>
      <c r="D224" s="83">
        <v>65</v>
      </c>
      <c r="E224" s="83" t="s">
        <v>928</v>
      </c>
      <c r="F224" s="281" t="s">
        <v>1114</v>
      </c>
      <c r="G224" s="83" t="s">
        <v>932</v>
      </c>
      <c r="H224" s="82" t="s">
        <v>921</v>
      </c>
      <c r="I224" s="348">
        <v>43376</v>
      </c>
      <c r="J224" s="349" t="s">
        <v>115</v>
      </c>
      <c r="K224" s="373" t="s">
        <v>2220</v>
      </c>
      <c r="L224" s="391">
        <v>15000000</v>
      </c>
      <c r="M224" s="352" t="s">
        <v>3085</v>
      </c>
      <c r="N224" s="353" t="s">
        <v>2629</v>
      </c>
    </row>
    <row r="225" spans="1:14" s="1" customFormat="1" ht="15" customHeight="1" x14ac:dyDescent="0.3">
      <c r="A225" s="280">
        <v>219</v>
      </c>
      <c r="B225" s="82" t="s">
        <v>3086</v>
      </c>
      <c r="C225" s="83" t="s">
        <v>1061</v>
      </c>
      <c r="D225" s="83" t="s">
        <v>3087</v>
      </c>
      <c r="E225" s="83" t="s">
        <v>1574</v>
      </c>
      <c r="F225" s="281" t="s">
        <v>119</v>
      </c>
      <c r="G225" s="83" t="s">
        <v>168</v>
      </c>
      <c r="H225" s="82" t="s">
        <v>839</v>
      </c>
      <c r="I225" s="348">
        <v>43377</v>
      </c>
      <c r="J225" s="349" t="s">
        <v>115</v>
      </c>
      <c r="K225" s="373" t="s">
        <v>2627</v>
      </c>
      <c r="L225" s="391">
        <v>2000000</v>
      </c>
      <c r="M225" s="352" t="s">
        <v>3088</v>
      </c>
      <c r="N225" s="353" t="s">
        <v>3089</v>
      </c>
    </row>
    <row r="226" spans="1:14" s="1" customFormat="1" ht="15" customHeight="1" x14ac:dyDescent="0.3">
      <c r="A226" s="280">
        <v>220</v>
      </c>
      <c r="B226" s="82" t="s">
        <v>308</v>
      </c>
      <c r="C226" s="83" t="s">
        <v>1011</v>
      </c>
      <c r="D226" s="83">
        <v>65</v>
      </c>
      <c r="E226" s="83" t="s">
        <v>172</v>
      </c>
      <c r="F226" s="392" t="s">
        <v>1769</v>
      </c>
      <c r="G226" s="83" t="s">
        <v>189</v>
      </c>
      <c r="H226" s="82" t="s">
        <v>191</v>
      </c>
      <c r="I226" s="348">
        <v>43379</v>
      </c>
      <c r="J226" s="349" t="s">
        <v>417</v>
      </c>
      <c r="K226" s="373" t="s">
        <v>2627</v>
      </c>
      <c r="L226" s="391">
        <v>1000000</v>
      </c>
      <c r="M226" s="352" t="s">
        <v>2869</v>
      </c>
      <c r="N226" s="353" t="s">
        <v>2629</v>
      </c>
    </row>
    <row r="227" spans="1:14" s="1" customFormat="1" ht="15" customHeight="1" x14ac:dyDescent="0.3">
      <c r="A227" s="280">
        <v>221</v>
      </c>
      <c r="B227" s="82" t="s">
        <v>3037</v>
      </c>
      <c r="C227" s="281" t="s">
        <v>119</v>
      </c>
      <c r="D227" s="281" t="s">
        <v>119</v>
      </c>
      <c r="E227" s="83" t="s">
        <v>3090</v>
      </c>
      <c r="F227" s="281" t="s">
        <v>119</v>
      </c>
      <c r="G227" s="83" t="s">
        <v>189</v>
      </c>
      <c r="H227" s="82" t="s">
        <v>191</v>
      </c>
      <c r="I227" s="348">
        <v>43384</v>
      </c>
      <c r="J227" s="349" t="s">
        <v>115</v>
      </c>
      <c r="K227" s="371" t="s">
        <v>2642</v>
      </c>
      <c r="L227" s="397" t="s">
        <v>119</v>
      </c>
      <c r="M227" s="352" t="s">
        <v>3091</v>
      </c>
      <c r="N227" s="353" t="s">
        <v>3092</v>
      </c>
    </row>
    <row r="228" spans="1:14" s="1" customFormat="1" ht="15" customHeight="1" x14ac:dyDescent="0.3">
      <c r="A228" s="280">
        <v>222</v>
      </c>
      <c r="B228" s="82" t="s">
        <v>3093</v>
      </c>
      <c r="C228" s="281" t="s">
        <v>119</v>
      </c>
      <c r="D228" s="281" t="s">
        <v>119</v>
      </c>
      <c r="E228" s="83" t="s">
        <v>1759</v>
      </c>
      <c r="F228" s="281" t="s">
        <v>119</v>
      </c>
      <c r="G228" s="83" t="s">
        <v>98</v>
      </c>
      <c r="H228" s="82" t="s">
        <v>72</v>
      </c>
      <c r="I228" s="348">
        <v>43388</v>
      </c>
      <c r="J228" s="349" t="s">
        <v>115</v>
      </c>
      <c r="K228" s="373" t="s">
        <v>2642</v>
      </c>
      <c r="L228" s="393" t="s">
        <v>119</v>
      </c>
      <c r="M228" s="352" t="s">
        <v>3094</v>
      </c>
      <c r="N228" s="353" t="s">
        <v>3041</v>
      </c>
    </row>
    <row r="229" spans="1:14" s="1" customFormat="1" ht="29.25" customHeight="1" x14ac:dyDescent="0.3">
      <c r="A229" s="280">
        <v>223</v>
      </c>
      <c r="B229" s="82" t="s">
        <v>3095</v>
      </c>
      <c r="C229" s="83" t="s">
        <v>1061</v>
      </c>
      <c r="D229" s="83">
        <v>60</v>
      </c>
      <c r="E229" s="83" t="s">
        <v>3096</v>
      </c>
      <c r="F229" s="281" t="s">
        <v>1642</v>
      </c>
      <c r="G229" s="83" t="s">
        <v>758</v>
      </c>
      <c r="H229" s="82" t="s">
        <v>753</v>
      </c>
      <c r="I229" s="348">
        <v>43399</v>
      </c>
      <c r="J229" s="349" t="s">
        <v>115</v>
      </c>
      <c r="K229" s="373" t="s">
        <v>2627</v>
      </c>
      <c r="L229" s="391">
        <v>300000</v>
      </c>
      <c r="M229" s="352" t="s">
        <v>3097</v>
      </c>
      <c r="N229" s="353" t="s">
        <v>2679</v>
      </c>
    </row>
    <row r="230" spans="1:14" s="1" customFormat="1" ht="30" customHeight="1" x14ac:dyDescent="0.3">
      <c r="A230" s="280">
        <v>224</v>
      </c>
      <c r="B230" s="82" t="s">
        <v>631</v>
      </c>
      <c r="C230" s="83" t="s">
        <v>1011</v>
      </c>
      <c r="D230" s="281" t="s">
        <v>119</v>
      </c>
      <c r="E230" s="83" t="s">
        <v>332</v>
      </c>
      <c r="F230" s="281" t="s">
        <v>3098</v>
      </c>
      <c r="G230" s="83" t="s">
        <v>168</v>
      </c>
      <c r="H230" s="82" t="s">
        <v>839</v>
      </c>
      <c r="I230" s="348">
        <v>43407</v>
      </c>
      <c r="J230" s="349" t="s">
        <v>115</v>
      </c>
      <c r="K230" s="373" t="s">
        <v>2642</v>
      </c>
      <c r="L230" s="391">
        <v>4000000</v>
      </c>
      <c r="M230" s="352" t="s">
        <v>3099</v>
      </c>
      <c r="N230" s="353" t="s">
        <v>2629</v>
      </c>
    </row>
    <row r="231" spans="1:14" s="1" customFormat="1" ht="15" customHeight="1" x14ac:dyDescent="0.3">
      <c r="A231" s="280">
        <v>225</v>
      </c>
      <c r="B231" s="82" t="s">
        <v>3100</v>
      </c>
      <c r="C231" s="83" t="s">
        <v>1011</v>
      </c>
      <c r="D231" s="83">
        <v>60</v>
      </c>
      <c r="E231" s="83" t="s">
        <v>1021</v>
      </c>
      <c r="F231" s="281" t="s">
        <v>3101</v>
      </c>
      <c r="G231" s="83" t="s">
        <v>956</v>
      </c>
      <c r="H231" s="82" t="s">
        <v>921</v>
      </c>
      <c r="I231" s="348">
        <v>43408</v>
      </c>
      <c r="J231" s="349" t="s">
        <v>1321</v>
      </c>
      <c r="K231" s="373" t="s">
        <v>1594</v>
      </c>
      <c r="L231" s="393">
        <v>0</v>
      </c>
      <c r="M231" s="352" t="s">
        <v>3102</v>
      </c>
      <c r="N231" s="353" t="s">
        <v>3103</v>
      </c>
    </row>
    <row r="232" spans="1:14" s="1" customFormat="1" ht="15" customHeight="1" x14ac:dyDescent="0.3">
      <c r="A232" s="280">
        <v>226</v>
      </c>
      <c r="B232" s="82" t="s">
        <v>3104</v>
      </c>
      <c r="C232" s="83" t="s">
        <v>1011</v>
      </c>
      <c r="D232" s="83"/>
      <c r="E232" s="83" t="s">
        <v>1084</v>
      </c>
      <c r="F232" s="281" t="s">
        <v>1047</v>
      </c>
      <c r="G232" s="83" t="s">
        <v>1086</v>
      </c>
      <c r="H232" s="82" t="s">
        <v>604</v>
      </c>
      <c r="I232" s="348">
        <v>43416</v>
      </c>
      <c r="J232" s="349" t="s">
        <v>417</v>
      </c>
      <c r="K232" s="373" t="s">
        <v>2220</v>
      </c>
      <c r="L232" s="391">
        <v>30000000</v>
      </c>
      <c r="M232" s="352" t="s">
        <v>2326</v>
      </c>
      <c r="N232" s="353" t="s">
        <v>2629</v>
      </c>
    </row>
    <row r="233" spans="1:14" s="1" customFormat="1" ht="15" customHeight="1" x14ac:dyDescent="0.3">
      <c r="A233" s="280">
        <v>227</v>
      </c>
      <c r="B233" s="398" t="s">
        <v>3105</v>
      </c>
      <c r="C233" s="399" t="s">
        <v>1011</v>
      </c>
      <c r="D233" s="83"/>
      <c r="E233" s="83" t="s">
        <v>3106</v>
      </c>
      <c r="F233" s="281" t="s">
        <v>1622</v>
      </c>
      <c r="G233" s="83" t="s">
        <v>464</v>
      </c>
      <c r="H233" s="82" t="s">
        <v>468</v>
      </c>
      <c r="I233" s="348">
        <v>43416</v>
      </c>
      <c r="J233" s="349" t="s">
        <v>417</v>
      </c>
      <c r="K233" s="373" t="s">
        <v>2627</v>
      </c>
      <c r="L233" s="391">
        <v>1000000</v>
      </c>
      <c r="M233" s="352" t="s">
        <v>3107</v>
      </c>
      <c r="N233" s="353" t="s">
        <v>2629</v>
      </c>
    </row>
    <row r="234" spans="1:14" s="1" customFormat="1" ht="15" customHeight="1" x14ac:dyDescent="0.3">
      <c r="A234" s="280">
        <v>228</v>
      </c>
      <c r="B234" s="398" t="s">
        <v>3108</v>
      </c>
      <c r="C234" s="399" t="s">
        <v>1011</v>
      </c>
      <c r="D234" s="83"/>
      <c r="E234" s="83" t="s">
        <v>3106</v>
      </c>
      <c r="F234" s="281" t="s">
        <v>1622</v>
      </c>
      <c r="G234" s="83" t="s">
        <v>464</v>
      </c>
      <c r="H234" s="82" t="s">
        <v>468</v>
      </c>
      <c r="I234" s="348">
        <v>43416</v>
      </c>
      <c r="J234" s="349" t="s">
        <v>417</v>
      </c>
      <c r="K234" s="373" t="s">
        <v>2627</v>
      </c>
      <c r="L234" s="391">
        <v>1000000</v>
      </c>
      <c r="M234" s="352" t="s">
        <v>3107</v>
      </c>
      <c r="N234" s="353" t="s">
        <v>2629</v>
      </c>
    </row>
    <row r="235" spans="1:14" s="1" customFormat="1" ht="15" customHeight="1" x14ac:dyDescent="0.3">
      <c r="A235" s="280">
        <v>229</v>
      </c>
      <c r="B235" s="398" t="s">
        <v>865</v>
      </c>
      <c r="C235" s="399" t="s">
        <v>1061</v>
      </c>
      <c r="D235" s="83"/>
      <c r="E235" s="83" t="s">
        <v>3106</v>
      </c>
      <c r="F235" s="281" t="s">
        <v>1622</v>
      </c>
      <c r="G235" s="83" t="s">
        <v>464</v>
      </c>
      <c r="H235" s="82" t="s">
        <v>468</v>
      </c>
      <c r="I235" s="348">
        <v>43416</v>
      </c>
      <c r="J235" s="349" t="s">
        <v>417</v>
      </c>
      <c r="K235" s="373" t="s">
        <v>2627</v>
      </c>
      <c r="L235" s="391">
        <v>1000000</v>
      </c>
      <c r="M235" s="352" t="s">
        <v>3107</v>
      </c>
      <c r="N235" s="353" t="s">
        <v>2629</v>
      </c>
    </row>
    <row r="236" spans="1:14" s="1" customFormat="1" ht="15" customHeight="1" x14ac:dyDescent="0.3">
      <c r="A236" s="280">
        <v>230</v>
      </c>
      <c r="B236" s="398" t="s">
        <v>3109</v>
      </c>
      <c r="C236" s="399" t="s">
        <v>1061</v>
      </c>
      <c r="D236" s="83"/>
      <c r="E236" s="83" t="s">
        <v>3106</v>
      </c>
      <c r="F236" s="281" t="s">
        <v>1622</v>
      </c>
      <c r="G236" s="83" t="s">
        <v>464</v>
      </c>
      <c r="H236" s="82" t="s">
        <v>468</v>
      </c>
      <c r="I236" s="348">
        <v>43416</v>
      </c>
      <c r="J236" s="349" t="s">
        <v>417</v>
      </c>
      <c r="K236" s="373" t="s">
        <v>2627</v>
      </c>
      <c r="L236" s="391">
        <v>500000</v>
      </c>
      <c r="M236" s="352" t="s">
        <v>3110</v>
      </c>
      <c r="N236" s="353" t="s">
        <v>2629</v>
      </c>
    </row>
    <row r="237" spans="1:14" s="1" customFormat="1" ht="15" customHeight="1" x14ac:dyDescent="0.3">
      <c r="A237" s="280">
        <v>231</v>
      </c>
      <c r="B237" s="398" t="s">
        <v>3111</v>
      </c>
      <c r="C237" s="399" t="s">
        <v>1011</v>
      </c>
      <c r="D237" s="83"/>
      <c r="E237" s="83" t="s">
        <v>3106</v>
      </c>
      <c r="F237" s="281" t="s">
        <v>1622</v>
      </c>
      <c r="G237" s="83" t="s">
        <v>464</v>
      </c>
      <c r="H237" s="82" t="s">
        <v>468</v>
      </c>
      <c r="I237" s="348">
        <v>43416</v>
      </c>
      <c r="J237" s="349" t="s">
        <v>417</v>
      </c>
      <c r="K237" s="373" t="s">
        <v>2627</v>
      </c>
      <c r="L237" s="391">
        <v>1000000</v>
      </c>
      <c r="M237" s="352" t="s">
        <v>509</v>
      </c>
      <c r="N237" s="353" t="s">
        <v>2629</v>
      </c>
    </row>
    <row r="238" spans="1:14" s="1" customFormat="1" ht="15" customHeight="1" x14ac:dyDescent="0.3">
      <c r="A238" s="280">
        <v>232</v>
      </c>
      <c r="B238" s="398" t="s">
        <v>35</v>
      </c>
      <c r="C238" s="399" t="s">
        <v>1011</v>
      </c>
      <c r="D238" s="83"/>
      <c r="E238" s="83" t="s">
        <v>3106</v>
      </c>
      <c r="F238" s="281" t="s">
        <v>1622</v>
      </c>
      <c r="G238" s="83" t="s">
        <v>464</v>
      </c>
      <c r="H238" s="82" t="s">
        <v>468</v>
      </c>
      <c r="I238" s="348">
        <v>43416</v>
      </c>
      <c r="J238" s="349" t="s">
        <v>417</v>
      </c>
      <c r="K238" s="373" t="s">
        <v>2627</v>
      </c>
      <c r="L238" s="391">
        <v>1000000</v>
      </c>
      <c r="M238" s="352" t="s">
        <v>509</v>
      </c>
      <c r="N238" s="353" t="s">
        <v>2629</v>
      </c>
    </row>
    <row r="239" spans="1:14" s="1" customFormat="1" ht="15" customHeight="1" x14ac:dyDescent="0.3">
      <c r="A239" s="280">
        <v>233</v>
      </c>
      <c r="B239" s="398" t="s">
        <v>43</v>
      </c>
      <c r="C239" s="399" t="s">
        <v>1011</v>
      </c>
      <c r="D239" s="83"/>
      <c r="E239" s="83" t="s">
        <v>3106</v>
      </c>
      <c r="F239" s="281" t="s">
        <v>1622</v>
      </c>
      <c r="G239" s="83" t="s">
        <v>464</v>
      </c>
      <c r="H239" s="82" t="s">
        <v>468</v>
      </c>
      <c r="I239" s="348">
        <v>43416</v>
      </c>
      <c r="J239" s="349" t="s">
        <v>417</v>
      </c>
      <c r="K239" s="373" t="s">
        <v>2627</v>
      </c>
      <c r="L239" s="391">
        <v>100000</v>
      </c>
      <c r="M239" s="352" t="s">
        <v>3112</v>
      </c>
      <c r="N239" s="353" t="s">
        <v>2629</v>
      </c>
    </row>
    <row r="240" spans="1:14" s="1" customFormat="1" ht="15" customHeight="1" x14ac:dyDescent="0.3">
      <c r="A240" s="280">
        <v>234</v>
      </c>
      <c r="B240" s="398" t="s">
        <v>1756</v>
      </c>
      <c r="C240" s="83"/>
      <c r="D240" s="83"/>
      <c r="E240" s="83" t="s">
        <v>3106</v>
      </c>
      <c r="F240" s="281" t="s">
        <v>1622</v>
      </c>
      <c r="G240" s="83" t="s">
        <v>464</v>
      </c>
      <c r="H240" s="82" t="s">
        <v>468</v>
      </c>
      <c r="I240" s="348">
        <v>43416</v>
      </c>
      <c r="J240" s="349" t="s">
        <v>417</v>
      </c>
      <c r="K240" s="373" t="s">
        <v>1694</v>
      </c>
      <c r="L240" s="391" t="s">
        <v>119</v>
      </c>
      <c r="M240" s="352" t="s">
        <v>3113</v>
      </c>
      <c r="N240" s="353" t="s">
        <v>915</v>
      </c>
    </row>
    <row r="241" spans="1:14" s="1" customFormat="1" ht="15" customHeight="1" x14ac:dyDescent="0.3">
      <c r="A241" s="280">
        <v>235</v>
      </c>
      <c r="B241" s="398" t="s">
        <v>1756</v>
      </c>
      <c r="C241" s="83"/>
      <c r="D241" s="83"/>
      <c r="E241" s="83" t="s">
        <v>3106</v>
      </c>
      <c r="F241" s="281" t="s">
        <v>1622</v>
      </c>
      <c r="G241" s="83" t="s">
        <v>464</v>
      </c>
      <c r="H241" s="82" t="s">
        <v>468</v>
      </c>
      <c r="I241" s="348">
        <v>43416</v>
      </c>
      <c r="J241" s="349" t="s">
        <v>417</v>
      </c>
      <c r="K241" s="373" t="s">
        <v>1694</v>
      </c>
      <c r="L241" s="391" t="s">
        <v>119</v>
      </c>
      <c r="M241" s="352" t="s">
        <v>3113</v>
      </c>
      <c r="N241" s="353" t="s">
        <v>915</v>
      </c>
    </row>
    <row r="242" spans="1:14" s="1" customFormat="1" ht="15" customHeight="1" x14ac:dyDescent="0.3">
      <c r="A242" s="280">
        <v>236</v>
      </c>
      <c r="B242" s="82" t="s">
        <v>3114</v>
      </c>
      <c r="C242" s="83" t="s">
        <v>1061</v>
      </c>
      <c r="D242" s="83"/>
      <c r="E242" s="83" t="s">
        <v>935</v>
      </c>
      <c r="F242" s="281" t="s">
        <v>1130</v>
      </c>
      <c r="G242" s="83" t="s">
        <v>956</v>
      </c>
      <c r="H242" s="82" t="s">
        <v>921</v>
      </c>
      <c r="I242" s="348">
        <v>43423</v>
      </c>
      <c r="J242" s="349" t="s">
        <v>1321</v>
      </c>
      <c r="K242" s="373" t="s">
        <v>2132</v>
      </c>
      <c r="L242" s="391">
        <v>500000</v>
      </c>
      <c r="M242" s="352" t="s">
        <v>3115</v>
      </c>
      <c r="N242" s="353"/>
    </row>
    <row r="243" spans="1:14" s="1" customFormat="1" ht="15" customHeight="1" x14ac:dyDescent="0.3">
      <c r="A243" s="280">
        <v>237</v>
      </c>
      <c r="B243" s="82" t="s">
        <v>3116</v>
      </c>
      <c r="C243" s="83" t="s">
        <v>1011</v>
      </c>
      <c r="D243" s="83">
        <v>40</v>
      </c>
      <c r="E243" s="83" t="s">
        <v>170</v>
      </c>
      <c r="F243" s="281" t="s">
        <v>2762</v>
      </c>
      <c r="G243" s="83" t="s">
        <v>754</v>
      </c>
      <c r="H243" s="82" t="s">
        <v>753</v>
      </c>
      <c r="I243" s="348">
        <v>43428</v>
      </c>
      <c r="J243" s="349" t="s">
        <v>115</v>
      </c>
      <c r="K243" s="373" t="s">
        <v>2744</v>
      </c>
      <c r="L243" s="391">
        <v>30000000</v>
      </c>
      <c r="M243" s="352" t="s">
        <v>3117</v>
      </c>
      <c r="N243" s="353"/>
    </row>
    <row r="244" spans="1:14" s="1" customFormat="1" ht="60" customHeight="1" x14ac:dyDescent="0.3">
      <c r="A244" s="280">
        <v>238</v>
      </c>
      <c r="B244" s="260" t="s">
        <v>3118</v>
      </c>
      <c r="C244" s="83"/>
      <c r="D244" s="83"/>
      <c r="E244" s="83" t="s">
        <v>3119</v>
      </c>
      <c r="F244" s="281" t="s">
        <v>1133</v>
      </c>
      <c r="G244" s="83" t="s">
        <v>1320</v>
      </c>
      <c r="H244" s="82" t="s">
        <v>527</v>
      </c>
      <c r="I244" s="348">
        <v>43432</v>
      </c>
      <c r="J244" s="349" t="s">
        <v>418</v>
      </c>
      <c r="K244" s="373" t="s">
        <v>2642</v>
      </c>
      <c r="L244" s="391">
        <v>15000000</v>
      </c>
      <c r="M244" s="352" t="s">
        <v>3120</v>
      </c>
      <c r="N244" s="353"/>
    </row>
    <row r="245" spans="1:14" s="1" customFormat="1" ht="15" customHeight="1" x14ac:dyDescent="0.3">
      <c r="A245" s="280">
        <v>239</v>
      </c>
      <c r="B245" s="82" t="s">
        <v>1618</v>
      </c>
      <c r="C245" s="83" t="s">
        <v>1011</v>
      </c>
      <c r="D245" s="83"/>
      <c r="E245" s="83" t="s">
        <v>162</v>
      </c>
      <c r="F245" s="281" t="s">
        <v>1059</v>
      </c>
      <c r="G245" s="83" t="s">
        <v>162</v>
      </c>
      <c r="H245" s="82" t="s">
        <v>191</v>
      </c>
      <c r="I245" s="348">
        <v>43439</v>
      </c>
      <c r="J245" s="349" t="s">
        <v>417</v>
      </c>
      <c r="K245" s="373" t="s">
        <v>2627</v>
      </c>
      <c r="L245" s="391">
        <v>500000</v>
      </c>
      <c r="M245" s="352" t="s">
        <v>3107</v>
      </c>
      <c r="N245" s="353" t="s">
        <v>2629</v>
      </c>
    </row>
    <row r="246" spans="1:14" s="1" customFormat="1" ht="15" customHeight="1" x14ac:dyDescent="0.3">
      <c r="A246" s="280">
        <v>240</v>
      </c>
      <c r="B246" s="82" t="s">
        <v>192</v>
      </c>
      <c r="C246" s="83" t="s">
        <v>1011</v>
      </c>
      <c r="D246" s="83"/>
      <c r="E246" s="83" t="s">
        <v>162</v>
      </c>
      <c r="F246" s="281" t="s">
        <v>1059</v>
      </c>
      <c r="G246" s="83" t="s">
        <v>162</v>
      </c>
      <c r="H246" s="82" t="s">
        <v>191</v>
      </c>
      <c r="I246" s="348">
        <v>43439</v>
      </c>
      <c r="J246" s="349" t="s">
        <v>417</v>
      </c>
      <c r="K246" s="373" t="s">
        <v>2627</v>
      </c>
      <c r="L246" s="391">
        <v>500000</v>
      </c>
      <c r="M246" s="352" t="s">
        <v>3107</v>
      </c>
      <c r="N246" s="353" t="s">
        <v>2629</v>
      </c>
    </row>
    <row r="247" spans="1:14" s="1" customFormat="1" ht="15" customHeight="1" x14ac:dyDescent="0.3">
      <c r="A247" s="280">
        <v>241</v>
      </c>
      <c r="B247" s="82" t="s">
        <v>3121</v>
      </c>
      <c r="C247" s="83" t="s">
        <v>1011</v>
      </c>
      <c r="D247" s="83"/>
      <c r="E247" s="83" t="s">
        <v>162</v>
      </c>
      <c r="F247" s="281" t="s">
        <v>1059</v>
      </c>
      <c r="G247" s="83" t="s">
        <v>162</v>
      </c>
      <c r="H247" s="82" t="s">
        <v>191</v>
      </c>
      <c r="I247" s="348">
        <v>43439</v>
      </c>
      <c r="J247" s="349" t="s">
        <v>417</v>
      </c>
      <c r="K247" s="373" t="s">
        <v>2627</v>
      </c>
      <c r="L247" s="391">
        <v>500000</v>
      </c>
      <c r="M247" s="352" t="s">
        <v>3107</v>
      </c>
      <c r="N247" s="353" t="s">
        <v>2629</v>
      </c>
    </row>
    <row r="248" spans="1:14" s="1" customFormat="1" ht="15" customHeight="1" x14ac:dyDescent="0.3">
      <c r="A248" s="280">
        <v>242</v>
      </c>
      <c r="B248" s="82" t="s">
        <v>3122</v>
      </c>
      <c r="C248" s="83"/>
      <c r="D248" s="83"/>
      <c r="E248" s="83" t="s">
        <v>162</v>
      </c>
      <c r="F248" s="281" t="s">
        <v>1059</v>
      </c>
      <c r="G248" s="83" t="s">
        <v>162</v>
      </c>
      <c r="H248" s="82" t="s">
        <v>191</v>
      </c>
      <c r="I248" s="348">
        <v>43439</v>
      </c>
      <c r="J248" s="349" t="s">
        <v>417</v>
      </c>
      <c r="K248" s="373" t="s">
        <v>2627</v>
      </c>
      <c r="L248" s="391">
        <v>500000</v>
      </c>
      <c r="M248" s="352" t="s">
        <v>3107</v>
      </c>
      <c r="N248" s="353" t="s">
        <v>3123</v>
      </c>
    </row>
    <row r="249" spans="1:14" s="1" customFormat="1" ht="15" customHeight="1" x14ac:dyDescent="0.3">
      <c r="A249" s="280">
        <v>243</v>
      </c>
      <c r="B249" s="82" t="s">
        <v>3124</v>
      </c>
      <c r="C249" s="83" t="s">
        <v>1011</v>
      </c>
      <c r="D249" s="83"/>
      <c r="E249" s="83" t="s">
        <v>162</v>
      </c>
      <c r="F249" s="281" t="s">
        <v>1059</v>
      </c>
      <c r="G249" s="83" t="s">
        <v>162</v>
      </c>
      <c r="H249" s="82" t="s">
        <v>191</v>
      </c>
      <c r="I249" s="348">
        <v>43439</v>
      </c>
      <c r="J249" s="349" t="s">
        <v>417</v>
      </c>
      <c r="K249" s="373" t="s">
        <v>2627</v>
      </c>
      <c r="L249" s="391">
        <v>500000</v>
      </c>
      <c r="M249" s="352" t="s">
        <v>3107</v>
      </c>
      <c r="N249" s="353" t="s">
        <v>2629</v>
      </c>
    </row>
    <row r="250" spans="1:14" s="1" customFormat="1" ht="15" customHeight="1" x14ac:dyDescent="0.3">
      <c r="A250" s="280">
        <v>244</v>
      </c>
      <c r="B250" s="82" t="s">
        <v>619</v>
      </c>
      <c r="C250" s="83" t="s">
        <v>1011</v>
      </c>
      <c r="D250" s="83"/>
      <c r="E250" s="83" t="s">
        <v>162</v>
      </c>
      <c r="F250" s="281" t="s">
        <v>1059</v>
      </c>
      <c r="G250" s="83" t="s">
        <v>162</v>
      </c>
      <c r="H250" s="82" t="s">
        <v>191</v>
      </c>
      <c r="I250" s="348">
        <v>43439</v>
      </c>
      <c r="J250" s="349" t="s">
        <v>417</v>
      </c>
      <c r="K250" s="373" t="s">
        <v>2627</v>
      </c>
      <c r="L250" s="391">
        <v>500000</v>
      </c>
      <c r="M250" s="352" t="s">
        <v>3107</v>
      </c>
      <c r="N250" s="353" t="s">
        <v>2629</v>
      </c>
    </row>
    <row r="251" spans="1:14" s="1" customFormat="1" ht="15" customHeight="1" x14ac:dyDescent="0.3">
      <c r="A251" s="280">
        <v>245</v>
      </c>
      <c r="B251" s="82" t="s">
        <v>548</v>
      </c>
      <c r="C251" s="83" t="s">
        <v>1011</v>
      </c>
      <c r="D251" s="83"/>
      <c r="E251" s="83" t="s">
        <v>162</v>
      </c>
      <c r="F251" s="281" t="s">
        <v>1059</v>
      </c>
      <c r="G251" s="83" t="s">
        <v>162</v>
      </c>
      <c r="H251" s="82" t="s">
        <v>191</v>
      </c>
      <c r="I251" s="348">
        <v>43439</v>
      </c>
      <c r="J251" s="349" t="s">
        <v>417</v>
      </c>
      <c r="K251" s="373" t="s">
        <v>2627</v>
      </c>
      <c r="L251" s="391">
        <v>500000</v>
      </c>
      <c r="M251" s="352" t="s">
        <v>3107</v>
      </c>
      <c r="N251" s="353" t="s">
        <v>2629</v>
      </c>
    </row>
    <row r="252" spans="1:14" s="1" customFormat="1" ht="15" customHeight="1" x14ac:dyDescent="0.3">
      <c r="A252" s="280">
        <v>246</v>
      </c>
      <c r="B252" s="82" t="s">
        <v>3125</v>
      </c>
      <c r="C252" s="83"/>
      <c r="D252" s="83"/>
      <c r="E252" s="83" t="s">
        <v>162</v>
      </c>
      <c r="F252" s="281" t="s">
        <v>1059</v>
      </c>
      <c r="G252" s="83" t="s">
        <v>162</v>
      </c>
      <c r="H252" s="82" t="s">
        <v>191</v>
      </c>
      <c r="I252" s="348">
        <v>43439</v>
      </c>
      <c r="J252" s="349" t="s">
        <v>417</v>
      </c>
      <c r="K252" s="373" t="s">
        <v>2627</v>
      </c>
      <c r="L252" s="391">
        <v>500000</v>
      </c>
      <c r="M252" s="352" t="s">
        <v>3107</v>
      </c>
      <c r="N252" s="353" t="s">
        <v>3123</v>
      </c>
    </row>
    <row r="253" spans="1:14" s="1" customFormat="1" ht="24" customHeight="1" x14ac:dyDescent="0.3">
      <c r="A253" s="280">
        <v>247</v>
      </c>
      <c r="B253" s="82" t="s">
        <v>3126</v>
      </c>
      <c r="C253" s="83" t="s">
        <v>1061</v>
      </c>
      <c r="D253" s="83">
        <v>57</v>
      </c>
      <c r="E253" s="83" t="s">
        <v>378</v>
      </c>
      <c r="F253" s="374" t="s">
        <v>1063</v>
      </c>
      <c r="G253" s="83" t="s">
        <v>412</v>
      </c>
      <c r="H253" s="82" t="s">
        <v>1017</v>
      </c>
      <c r="I253" s="348">
        <v>43439</v>
      </c>
      <c r="J253" s="349" t="s">
        <v>417</v>
      </c>
      <c r="K253" s="373" t="s">
        <v>2642</v>
      </c>
      <c r="L253" s="391">
        <v>3000000</v>
      </c>
      <c r="M253" s="352" t="s">
        <v>3127</v>
      </c>
      <c r="N253" s="353" t="s">
        <v>2629</v>
      </c>
    </row>
    <row r="254" spans="1:14" s="1" customFormat="1" ht="25.5" customHeight="1" x14ac:dyDescent="0.3">
      <c r="A254" s="280">
        <v>248</v>
      </c>
      <c r="B254" s="82" t="s">
        <v>1596</v>
      </c>
      <c r="C254" s="83" t="s">
        <v>1011</v>
      </c>
      <c r="D254" s="83">
        <v>65</v>
      </c>
      <c r="E254" s="83" t="s">
        <v>3128</v>
      </c>
      <c r="F254" s="374" t="s">
        <v>1059</v>
      </c>
      <c r="G254" s="83" t="s">
        <v>3129</v>
      </c>
      <c r="H254" s="82" t="s">
        <v>534</v>
      </c>
      <c r="I254" s="348">
        <v>43439</v>
      </c>
      <c r="J254" s="349" t="s">
        <v>115</v>
      </c>
      <c r="K254" s="373" t="s">
        <v>2642</v>
      </c>
      <c r="L254" s="391">
        <v>3000000</v>
      </c>
      <c r="M254" s="352" t="s">
        <v>3130</v>
      </c>
      <c r="N254" s="353" t="s">
        <v>2679</v>
      </c>
    </row>
    <row r="255" spans="1:14" s="1" customFormat="1" ht="28.5" customHeight="1" x14ac:dyDescent="0.3">
      <c r="A255" s="280">
        <v>249</v>
      </c>
      <c r="B255" s="82" t="s">
        <v>3131</v>
      </c>
      <c r="C255" s="83" t="s">
        <v>1011</v>
      </c>
      <c r="D255" s="83">
        <v>35</v>
      </c>
      <c r="E255" s="83" t="s">
        <v>3132</v>
      </c>
      <c r="F255" s="400" t="s">
        <v>119</v>
      </c>
      <c r="G255" s="83" t="s">
        <v>3129</v>
      </c>
      <c r="H255" s="82" t="s">
        <v>534</v>
      </c>
      <c r="I255" s="348">
        <v>43442</v>
      </c>
      <c r="J255" s="349" t="s">
        <v>417</v>
      </c>
      <c r="K255" s="373" t="s">
        <v>2744</v>
      </c>
      <c r="L255" s="391">
        <v>3000000</v>
      </c>
      <c r="M255" s="352" t="s">
        <v>3133</v>
      </c>
      <c r="N255" s="353" t="s">
        <v>2885</v>
      </c>
    </row>
    <row r="256" spans="1:14" s="1" customFormat="1" ht="41.25" customHeight="1" x14ac:dyDescent="0.3">
      <c r="A256" s="280">
        <v>250</v>
      </c>
      <c r="B256" s="82" t="s">
        <v>1020</v>
      </c>
      <c r="C256" s="83" t="s">
        <v>1011</v>
      </c>
      <c r="D256" s="83">
        <v>48</v>
      </c>
      <c r="E256" s="83" t="s">
        <v>1380</v>
      </c>
      <c r="F256" s="374" t="s">
        <v>1092</v>
      </c>
      <c r="G256" s="83" t="s">
        <v>956</v>
      </c>
      <c r="H256" s="82" t="s">
        <v>921</v>
      </c>
      <c r="I256" s="348">
        <v>43453</v>
      </c>
      <c r="J256" s="349" t="s">
        <v>418</v>
      </c>
      <c r="K256" s="373" t="s">
        <v>2737</v>
      </c>
      <c r="L256" s="391">
        <v>1000000</v>
      </c>
      <c r="M256" s="352" t="s">
        <v>3134</v>
      </c>
      <c r="N256" s="353" t="s">
        <v>2629</v>
      </c>
    </row>
    <row r="257" spans="1:14" s="1" customFormat="1" ht="18.75" customHeight="1" x14ac:dyDescent="0.3">
      <c r="A257" s="280">
        <v>251</v>
      </c>
      <c r="B257" s="82" t="s">
        <v>3135</v>
      </c>
      <c r="C257" s="83" t="s">
        <v>1011</v>
      </c>
      <c r="D257" s="83">
        <v>43</v>
      </c>
      <c r="E257" s="83" t="s">
        <v>1021</v>
      </c>
      <c r="F257" s="374" t="s">
        <v>1646</v>
      </c>
      <c r="G257" s="83" t="s">
        <v>956</v>
      </c>
      <c r="H257" s="82" t="s">
        <v>921</v>
      </c>
      <c r="I257" s="348">
        <v>43455</v>
      </c>
      <c r="J257" s="349" t="s">
        <v>418</v>
      </c>
      <c r="K257" s="373" t="s">
        <v>2627</v>
      </c>
      <c r="L257" s="391">
        <v>2000000</v>
      </c>
      <c r="M257" s="352" t="s">
        <v>3136</v>
      </c>
      <c r="N257" s="353" t="s">
        <v>2629</v>
      </c>
    </row>
    <row r="258" spans="1:14" s="1" customFormat="1" ht="7.5" customHeight="1" x14ac:dyDescent="0.3">
      <c r="A258" s="280">
        <v>252</v>
      </c>
      <c r="B258" s="82" t="s">
        <v>3137</v>
      </c>
      <c r="C258" s="83" t="s">
        <v>1011</v>
      </c>
      <c r="D258" s="83">
        <v>50</v>
      </c>
      <c r="E258" s="83" t="s">
        <v>1021</v>
      </c>
      <c r="F258" s="374" t="s">
        <v>1646</v>
      </c>
      <c r="G258" s="83" t="s">
        <v>956</v>
      </c>
      <c r="H258" s="82" t="s">
        <v>921</v>
      </c>
      <c r="I258" s="348">
        <v>43455</v>
      </c>
      <c r="J258" s="349" t="s">
        <v>418</v>
      </c>
      <c r="K258" s="373" t="s">
        <v>2627</v>
      </c>
      <c r="L258" s="391">
        <v>2000000</v>
      </c>
      <c r="M258" s="352" t="s">
        <v>3136</v>
      </c>
      <c r="N258" s="353" t="s">
        <v>2629</v>
      </c>
    </row>
    <row r="259" spans="1:14" s="1" customFormat="1" ht="24.9" customHeight="1" x14ac:dyDescent="0.3">
      <c r="A259" s="280">
        <v>253</v>
      </c>
      <c r="B259" s="82" t="s">
        <v>2632</v>
      </c>
      <c r="C259" s="83"/>
      <c r="D259" s="83"/>
      <c r="E259" s="83" t="s">
        <v>1471</v>
      </c>
      <c r="F259" s="281" t="s">
        <v>1946</v>
      </c>
      <c r="G259" s="83" t="s">
        <v>932</v>
      </c>
      <c r="H259" s="372" t="s">
        <v>921</v>
      </c>
      <c r="I259" s="348">
        <v>43459</v>
      </c>
      <c r="J259" s="349" t="s">
        <v>417</v>
      </c>
      <c r="K259" s="373" t="s">
        <v>2242</v>
      </c>
      <c r="L259" s="391">
        <v>1000000</v>
      </c>
      <c r="M259" s="352" t="s">
        <v>3138</v>
      </c>
      <c r="N259" s="353" t="s">
        <v>2631</v>
      </c>
    </row>
    <row r="260" spans="1:14" s="1" customFormat="1" ht="24.9" customHeight="1" x14ac:dyDescent="0.3">
      <c r="A260" s="280">
        <v>254</v>
      </c>
      <c r="B260" s="82" t="s">
        <v>3139</v>
      </c>
      <c r="C260" s="83" t="s">
        <v>1011</v>
      </c>
      <c r="D260" s="83">
        <v>33</v>
      </c>
      <c r="E260" s="83" t="s">
        <v>3140</v>
      </c>
      <c r="F260" s="281" t="s">
        <v>1669</v>
      </c>
      <c r="G260" s="83" t="s">
        <v>601</v>
      </c>
      <c r="H260" s="82" t="s">
        <v>604</v>
      </c>
      <c r="I260" s="348">
        <v>43462</v>
      </c>
      <c r="J260" s="349" t="s">
        <v>417</v>
      </c>
      <c r="K260" s="371" t="s">
        <v>2220</v>
      </c>
      <c r="L260" s="351">
        <v>150000000</v>
      </c>
      <c r="M260" s="352" t="s">
        <v>3141</v>
      </c>
      <c r="N260" s="353" t="s">
        <v>2679</v>
      </c>
    </row>
    <row r="261" spans="1:14" s="1" customFormat="1" ht="24.9" customHeight="1" x14ac:dyDescent="0.3">
      <c r="A261" s="280">
        <v>255</v>
      </c>
      <c r="B261" s="82" t="s">
        <v>3142</v>
      </c>
      <c r="C261" s="83"/>
      <c r="D261" s="83"/>
      <c r="E261" s="83" t="s">
        <v>941</v>
      </c>
      <c r="F261" s="281"/>
      <c r="G261" s="83" t="s">
        <v>716</v>
      </c>
      <c r="H261" s="82" t="s">
        <v>753</v>
      </c>
      <c r="I261" s="348">
        <v>43464</v>
      </c>
      <c r="J261" s="349" t="s">
        <v>417</v>
      </c>
      <c r="K261" s="371" t="s">
        <v>2744</v>
      </c>
      <c r="L261" s="351">
        <v>6500000</v>
      </c>
      <c r="M261" s="352" t="s">
        <v>3143</v>
      </c>
      <c r="N261" s="353" t="s">
        <v>3144</v>
      </c>
    </row>
    <row r="262" spans="1:14" s="1" customFormat="1" ht="24.9" customHeight="1" x14ac:dyDescent="0.3">
      <c r="A262" s="280">
        <v>256</v>
      </c>
      <c r="B262" s="82" t="s">
        <v>2632</v>
      </c>
      <c r="C262" s="83"/>
      <c r="D262" s="83"/>
      <c r="E262" s="83" t="s">
        <v>316</v>
      </c>
      <c r="F262" s="281" t="s">
        <v>1133</v>
      </c>
      <c r="G262" s="83" t="s">
        <v>805</v>
      </c>
      <c r="H262" s="82" t="s">
        <v>807</v>
      </c>
      <c r="I262" s="348">
        <v>43464</v>
      </c>
      <c r="J262" s="349" t="s">
        <v>417</v>
      </c>
      <c r="K262" s="371" t="s">
        <v>2242</v>
      </c>
      <c r="L262" s="351">
        <v>1000000</v>
      </c>
      <c r="M262" s="352" t="s">
        <v>3145</v>
      </c>
      <c r="N262" s="353" t="s">
        <v>2631</v>
      </c>
    </row>
    <row r="263" spans="1:14" s="1" customFormat="1" ht="24.9" customHeight="1" x14ac:dyDescent="0.3">
      <c r="A263" s="280">
        <v>257</v>
      </c>
      <c r="B263" s="82" t="s">
        <v>3146</v>
      </c>
      <c r="C263" s="83" t="s">
        <v>1061</v>
      </c>
      <c r="D263" s="83"/>
      <c r="E263" s="83" t="s">
        <v>3147</v>
      </c>
      <c r="F263" s="281" t="s">
        <v>736</v>
      </c>
      <c r="G263" s="83" t="s">
        <v>1086</v>
      </c>
      <c r="H263" s="82" t="s">
        <v>604</v>
      </c>
      <c r="I263" s="348">
        <v>43464</v>
      </c>
      <c r="J263" s="349" t="s">
        <v>417</v>
      </c>
      <c r="K263" s="371" t="s">
        <v>2242</v>
      </c>
      <c r="L263" s="351">
        <v>500000</v>
      </c>
      <c r="M263" s="352" t="s">
        <v>3148</v>
      </c>
      <c r="N263" s="353" t="s">
        <v>2629</v>
      </c>
    </row>
    <row r="264" spans="1:14" s="1" customFormat="1" ht="24.9" customHeight="1" x14ac:dyDescent="0.3">
      <c r="A264" s="280">
        <v>258</v>
      </c>
      <c r="B264" s="82" t="s">
        <v>3149</v>
      </c>
      <c r="C264" s="83" t="s">
        <v>1011</v>
      </c>
      <c r="D264" s="83">
        <v>63</v>
      </c>
      <c r="E264" s="83" t="s">
        <v>825</v>
      </c>
      <c r="F264" s="281" t="s">
        <v>1705</v>
      </c>
      <c r="G264" s="83" t="s">
        <v>838</v>
      </c>
      <c r="H264" s="82" t="s">
        <v>839</v>
      </c>
      <c r="I264" s="348">
        <v>43464</v>
      </c>
      <c r="J264" s="349" t="s">
        <v>417</v>
      </c>
      <c r="K264" s="371" t="s">
        <v>2242</v>
      </c>
      <c r="L264" s="351">
        <v>1000000</v>
      </c>
      <c r="M264" s="352" t="s">
        <v>3150</v>
      </c>
      <c r="N264" s="353" t="s">
        <v>2679</v>
      </c>
    </row>
    <row r="265" spans="1:14" s="1" customFormat="1" ht="24.9" customHeight="1" x14ac:dyDescent="0.3">
      <c r="A265" s="280">
        <v>259</v>
      </c>
      <c r="B265" s="82" t="s">
        <v>138</v>
      </c>
      <c r="C265" s="83" t="s">
        <v>1011</v>
      </c>
      <c r="D265" s="83">
        <v>60</v>
      </c>
      <c r="E265" s="83" t="s">
        <v>1928</v>
      </c>
      <c r="F265" s="281" t="s">
        <v>736</v>
      </c>
      <c r="G265" s="83" t="s">
        <v>1928</v>
      </c>
      <c r="H265" s="82" t="s">
        <v>468</v>
      </c>
      <c r="I265" s="348">
        <v>43465</v>
      </c>
      <c r="J265" s="349" t="s">
        <v>417</v>
      </c>
      <c r="K265" s="371" t="s">
        <v>2627</v>
      </c>
      <c r="L265" s="351">
        <v>1000000</v>
      </c>
      <c r="M265" s="352" t="s">
        <v>3151</v>
      </c>
      <c r="N265" s="353" t="s">
        <v>2629</v>
      </c>
    </row>
    <row r="266" spans="1:14" s="1" customFormat="1" ht="27" customHeight="1" x14ac:dyDescent="0.3">
      <c r="A266" s="280">
        <v>260</v>
      </c>
      <c r="B266" s="82" t="s">
        <v>3152</v>
      </c>
      <c r="C266" s="83" t="s">
        <v>1011</v>
      </c>
      <c r="D266" s="83"/>
      <c r="E266" s="83" t="s">
        <v>1860</v>
      </c>
      <c r="F266" s="281" t="s">
        <v>3153</v>
      </c>
      <c r="G266" s="83" t="s">
        <v>808</v>
      </c>
      <c r="H266" s="82" t="s">
        <v>812</v>
      </c>
      <c r="I266" s="348">
        <v>43465</v>
      </c>
      <c r="J266" s="349" t="s">
        <v>417</v>
      </c>
      <c r="K266" s="373" t="s">
        <v>2627</v>
      </c>
      <c r="L266" s="391">
        <v>1000000</v>
      </c>
      <c r="M266" s="352" t="s">
        <v>3154</v>
      </c>
      <c r="N266" s="353" t="s">
        <v>2629</v>
      </c>
    </row>
    <row r="267" spans="1:14" s="1" customFormat="1" ht="39" customHeight="1" x14ac:dyDescent="0.3">
      <c r="A267" s="408">
        <v>261</v>
      </c>
      <c r="B267" s="409" t="s">
        <v>3155</v>
      </c>
      <c r="C267" s="410"/>
      <c r="D267" s="410"/>
      <c r="E267" s="410"/>
      <c r="F267" s="411"/>
      <c r="G267" s="410" t="s">
        <v>792</v>
      </c>
      <c r="H267" s="412" t="s">
        <v>794</v>
      </c>
      <c r="I267" s="413">
        <v>43465</v>
      </c>
      <c r="J267" s="414" t="s">
        <v>417</v>
      </c>
      <c r="K267" s="415" t="s">
        <v>2220</v>
      </c>
      <c r="L267" s="416">
        <v>10000000</v>
      </c>
      <c r="M267" s="417" t="s">
        <v>3156</v>
      </c>
      <c r="N267" s="418" t="s">
        <v>2631</v>
      </c>
    </row>
    <row r="268" spans="1:14" x14ac:dyDescent="0.3">
      <c r="N268" s="419"/>
    </row>
  </sheetData>
  <dataConsolidate/>
  <mergeCells count="7">
    <mergeCell ref="N5:N6"/>
    <mergeCell ref="M76:M77"/>
    <mergeCell ref="M170:M171"/>
    <mergeCell ref="M181:M182"/>
    <mergeCell ref="C5:C6"/>
    <mergeCell ref="E5:H5"/>
    <mergeCell ref="K5:K6"/>
  </mergeCells>
  <printOptions horizontalCentered="1"/>
  <pageMargins left="3.937007874015748E-2" right="3.937007874015748E-2" top="0.35433070866141736" bottom="0.35433070866141736" header="0" footer="0"/>
  <pageSetup paperSize="9" scale="95" orientation="landscape"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64"/>
  <sheetViews>
    <sheetView topLeftCell="C4" zoomScale="130" zoomScaleNormal="130" workbookViewId="0">
      <selection activeCell="E5" sqref="E5:H5"/>
    </sheetView>
  </sheetViews>
  <sheetFormatPr defaultColWidth="9.109375" defaultRowHeight="13.2" x14ac:dyDescent="0.3"/>
  <cols>
    <col min="1" max="1" width="6" style="508" customWidth="1"/>
    <col min="2" max="2" width="29.44140625" style="509" customWidth="1"/>
    <col min="3" max="3" width="4.6640625" style="510" customWidth="1"/>
    <col min="4" max="4" width="7.5546875" style="510" customWidth="1"/>
    <col min="5" max="5" width="16.44140625" style="508" customWidth="1"/>
    <col min="6" max="6" width="8.6640625" style="509" customWidth="1"/>
    <col min="7" max="7" width="13.44140625" style="509" customWidth="1"/>
    <col min="8" max="8" width="15.44140625" style="509" customWidth="1"/>
    <col min="9" max="9" width="20" style="510" customWidth="1"/>
    <col min="10" max="10" width="17.5546875" style="510" customWidth="1"/>
    <col min="11" max="11" width="15.5546875" style="510" customWidth="1"/>
    <col min="12" max="12" width="15.44140625" style="511" customWidth="1"/>
    <col min="13" max="13" width="14.6640625" style="407" customWidth="1"/>
    <col min="14" max="14" width="47.44140625" style="520" customWidth="1"/>
    <col min="15" max="16384" width="9.109375" style="50"/>
  </cols>
  <sheetData>
    <row r="1" spans="1:14" s="524" customFormat="1" ht="21" customHeight="1" x14ac:dyDescent="0.3">
      <c r="A1" s="420" t="s">
        <v>995</v>
      </c>
      <c r="B1" s="521"/>
      <c r="C1" s="521"/>
      <c r="D1" s="521"/>
      <c r="E1" s="522"/>
      <c r="F1" s="521"/>
      <c r="G1" s="521"/>
      <c r="H1" s="521"/>
      <c r="I1" s="521"/>
      <c r="J1" s="521"/>
      <c r="K1" s="521"/>
      <c r="L1" s="521"/>
      <c r="M1" s="521"/>
      <c r="N1" s="523"/>
    </row>
    <row r="2" spans="1:14" s="524" customFormat="1" ht="19.5" customHeight="1" x14ac:dyDescent="0.3">
      <c r="A2" s="420" t="s">
        <v>962</v>
      </c>
      <c r="B2" s="521"/>
      <c r="C2" s="521"/>
      <c r="D2" s="521"/>
      <c r="E2" s="522"/>
      <c r="F2" s="521"/>
      <c r="G2" s="521"/>
      <c r="H2" s="521"/>
      <c r="I2" s="521"/>
      <c r="J2" s="521"/>
      <c r="K2" s="521"/>
      <c r="L2" s="521"/>
      <c r="M2" s="521"/>
      <c r="N2" s="523"/>
    </row>
    <row r="3" spans="1:14" s="524" customFormat="1" ht="21" customHeight="1" x14ac:dyDescent="0.3">
      <c r="A3" s="420" t="s">
        <v>3157</v>
      </c>
      <c r="B3" s="521"/>
      <c r="C3" s="521"/>
      <c r="D3" s="521"/>
      <c r="E3" s="522"/>
      <c r="F3" s="521"/>
      <c r="G3" s="521"/>
      <c r="H3" s="521"/>
      <c r="I3" s="521"/>
      <c r="J3" s="521"/>
      <c r="K3" s="521"/>
      <c r="L3" s="521"/>
      <c r="M3" s="521"/>
      <c r="N3" s="523"/>
    </row>
    <row r="4" spans="1:14" s="524" customFormat="1" ht="21.75" customHeight="1" x14ac:dyDescent="0.3">
      <c r="A4" s="525"/>
      <c r="B4" s="526"/>
      <c r="C4" s="527"/>
      <c r="D4" s="527"/>
      <c r="E4" s="525"/>
      <c r="F4" s="526"/>
      <c r="G4" s="526"/>
      <c r="H4" s="526"/>
      <c r="I4" s="527"/>
      <c r="J4" s="527"/>
      <c r="K4" s="527"/>
      <c r="L4" s="528"/>
      <c r="M4" s="529"/>
      <c r="N4" s="530"/>
    </row>
    <row r="5" spans="1:14" ht="24" customHeight="1" x14ac:dyDescent="0.3">
      <c r="A5" s="601" t="s">
        <v>997</v>
      </c>
      <c r="B5" s="601" t="s">
        <v>74</v>
      </c>
      <c r="C5" s="601" t="s">
        <v>998</v>
      </c>
      <c r="D5" s="601" t="s">
        <v>999</v>
      </c>
      <c r="E5" s="646" t="s">
        <v>2622</v>
      </c>
      <c r="F5" s="647"/>
      <c r="G5" s="647"/>
      <c r="H5" s="648"/>
      <c r="I5" s="601" t="s">
        <v>3158</v>
      </c>
      <c r="J5" s="601" t="s">
        <v>83</v>
      </c>
      <c r="K5" s="601" t="s">
        <v>1001</v>
      </c>
      <c r="L5" s="602" t="s">
        <v>85</v>
      </c>
      <c r="M5" s="603" t="s">
        <v>83</v>
      </c>
      <c r="N5" s="649" t="s">
        <v>2623</v>
      </c>
    </row>
    <row r="6" spans="1:14" ht="27" customHeight="1" x14ac:dyDescent="0.3">
      <c r="A6" s="605" t="s">
        <v>415</v>
      </c>
      <c r="B6" s="605" t="s">
        <v>2624</v>
      </c>
      <c r="C6" s="605"/>
      <c r="D6" s="605" t="s">
        <v>1003</v>
      </c>
      <c r="E6" s="606" t="s">
        <v>77</v>
      </c>
      <c r="F6" s="605" t="s">
        <v>78</v>
      </c>
      <c r="G6" s="605" t="s">
        <v>79</v>
      </c>
      <c r="H6" s="605" t="s">
        <v>80</v>
      </c>
      <c r="I6" s="605" t="s">
        <v>82</v>
      </c>
      <c r="J6" s="605" t="s">
        <v>84</v>
      </c>
      <c r="K6" s="605"/>
      <c r="L6" s="607" t="s">
        <v>86</v>
      </c>
      <c r="M6" s="608" t="s">
        <v>1005</v>
      </c>
      <c r="N6" s="650"/>
    </row>
    <row r="7" spans="1:14" x14ac:dyDescent="0.3">
      <c r="A7" s="422">
        <v>1</v>
      </c>
      <c r="B7" s="423" t="s">
        <v>3159</v>
      </c>
      <c r="C7" s="424" t="s">
        <v>119</v>
      </c>
      <c r="D7" s="424" t="s">
        <v>119</v>
      </c>
      <c r="E7" s="425" t="s">
        <v>1015</v>
      </c>
      <c r="F7" s="426" t="s">
        <v>105</v>
      </c>
      <c r="G7" s="423" t="s">
        <v>1016</v>
      </c>
      <c r="H7" s="423" t="s">
        <v>1017</v>
      </c>
      <c r="I7" s="427" t="s">
        <v>3160</v>
      </c>
      <c r="J7" s="428" t="s">
        <v>418</v>
      </c>
      <c r="K7" s="429" t="s">
        <v>2642</v>
      </c>
      <c r="L7" s="430">
        <v>5000000</v>
      </c>
      <c r="M7" s="431" t="s">
        <v>851</v>
      </c>
      <c r="N7" s="432" t="s">
        <v>3161</v>
      </c>
    </row>
    <row r="8" spans="1:14" ht="15" customHeight="1" x14ac:dyDescent="0.3">
      <c r="A8" s="422">
        <v>2</v>
      </c>
      <c r="B8" s="423" t="s">
        <v>3162</v>
      </c>
      <c r="C8" s="433" t="s">
        <v>1061</v>
      </c>
      <c r="D8" s="433">
        <v>56</v>
      </c>
      <c r="E8" s="425" t="s">
        <v>2666</v>
      </c>
      <c r="F8" s="426" t="s">
        <v>3163</v>
      </c>
      <c r="G8" s="423" t="s">
        <v>410</v>
      </c>
      <c r="H8" s="423" t="s">
        <v>1017</v>
      </c>
      <c r="I8" s="427" t="s">
        <v>3164</v>
      </c>
      <c r="J8" s="428" t="s">
        <v>417</v>
      </c>
      <c r="K8" s="434" t="s">
        <v>2627</v>
      </c>
      <c r="L8" s="430">
        <v>3000000</v>
      </c>
      <c r="M8" s="375" t="s">
        <v>1753</v>
      </c>
      <c r="N8" s="375" t="s">
        <v>3165</v>
      </c>
    </row>
    <row r="9" spans="1:14" s="1" customFormat="1" ht="15" customHeight="1" x14ac:dyDescent="0.3">
      <c r="A9" s="422">
        <v>3</v>
      </c>
      <c r="B9" s="260" t="s">
        <v>3166</v>
      </c>
      <c r="C9" s="266" t="s">
        <v>1061</v>
      </c>
      <c r="D9" s="266">
        <v>80</v>
      </c>
      <c r="E9" s="384" t="s">
        <v>69</v>
      </c>
      <c r="F9" s="426" t="s">
        <v>362</v>
      </c>
      <c r="G9" s="423" t="s">
        <v>71</v>
      </c>
      <c r="H9" s="423" t="s">
        <v>72</v>
      </c>
      <c r="I9" s="427" t="s">
        <v>3167</v>
      </c>
      <c r="J9" s="428" t="s">
        <v>417</v>
      </c>
      <c r="K9" s="350" t="s">
        <v>2220</v>
      </c>
      <c r="L9" s="430">
        <v>15000000</v>
      </c>
      <c r="M9" s="375" t="s">
        <v>1753</v>
      </c>
      <c r="N9" s="375" t="s">
        <v>3168</v>
      </c>
    </row>
    <row r="10" spans="1:14" ht="15" customHeight="1" x14ac:dyDescent="0.3">
      <c r="A10" s="422">
        <v>4</v>
      </c>
      <c r="B10" s="260" t="s">
        <v>2594</v>
      </c>
      <c r="C10" s="435" t="s">
        <v>119</v>
      </c>
      <c r="D10" s="435" t="s">
        <v>119</v>
      </c>
      <c r="E10" s="384"/>
      <c r="F10" s="260"/>
      <c r="G10" s="260" t="s">
        <v>955</v>
      </c>
      <c r="H10" s="260" t="s">
        <v>921</v>
      </c>
      <c r="I10" s="427" t="s">
        <v>3167</v>
      </c>
      <c r="J10" s="389" t="s">
        <v>417</v>
      </c>
      <c r="K10" s="350" t="s">
        <v>2627</v>
      </c>
      <c r="L10" s="436">
        <v>1000000</v>
      </c>
      <c r="M10" s="375" t="s">
        <v>851</v>
      </c>
      <c r="N10" s="375" t="s">
        <v>3169</v>
      </c>
    </row>
    <row r="11" spans="1:14" s="1" customFormat="1" ht="15" customHeight="1" x14ac:dyDescent="0.3">
      <c r="A11" s="422">
        <v>5</v>
      </c>
      <c r="B11" s="260" t="s">
        <v>2594</v>
      </c>
      <c r="C11" s="435" t="s">
        <v>119</v>
      </c>
      <c r="D11" s="435" t="s">
        <v>119</v>
      </c>
      <c r="E11" s="384" t="s">
        <v>938</v>
      </c>
      <c r="F11" s="437"/>
      <c r="G11" s="260" t="s">
        <v>924</v>
      </c>
      <c r="H11" s="260" t="s">
        <v>921</v>
      </c>
      <c r="I11" s="427" t="s">
        <v>3167</v>
      </c>
      <c r="J11" s="389" t="s">
        <v>417</v>
      </c>
      <c r="K11" s="350" t="s">
        <v>2627</v>
      </c>
      <c r="L11" s="436">
        <v>1000000</v>
      </c>
      <c r="M11" s="375" t="s">
        <v>851</v>
      </c>
      <c r="N11" s="375" t="s">
        <v>3169</v>
      </c>
    </row>
    <row r="12" spans="1:14" s="1" customFormat="1" ht="15" customHeight="1" x14ac:dyDescent="0.3">
      <c r="A12" s="422">
        <v>6</v>
      </c>
      <c r="B12" s="260" t="s">
        <v>2594</v>
      </c>
      <c r="C12" s="435" t="s">
        <v>119</v>
      </c>
      <c r="D12" s="435" t="s">
        <v>119</v>
      </c>
      <c r="E12" s="384"/>
      <c r="F12" s="437"/>
      <c r="G12" s="260" t="s">
        <v>98</v>
      </c>
      <c r="H12" s="260" t="s">
        <v>72</v>
      </c>
      <c r="I12" s="427" t="s">
        <v>3167</v>
      </c>
      <c r="J12" s="389" t="s">
        <v>417</v>
      </c>
      <c r="K12" s="350" t="s">
        <v>2627</v>
      </c>
      <c r="L12" s="436">
        <v>1000000</v>
      </c>
      <c r="M12" s="375" t="s">
        <v>851</v>
      </c>
      <c r="N12" s="375" t="s">
        <v>3169</v>
      </c>
    </row>
    <row r="13" spans="1:14" s="1" customFormat="1" ht="15" customHeight="1" x14ac:dyDescent="0.3">
      <c r="A13" s="422">
        <v>7</v>
      </c>
      <c r="B13" s="260" t="s">
        <v>3170</v>
      </c>
      <c r="C13" s="266" t="s">
        <v>1061</v>
      </c>
      <c r="D13" s="266">
        <v>60</v>
      </c>
      <c r="E13" s="438" t="s">
        <v>2282</v>
      </c>
      <c r="F13" s="439" t="s">
        <v>3163</v>
      </c>
      <c r="G13" s="260" t="s">
        <v>167</v>
      </c>
      <c r="H13" s="260" t="s">
        <v>921</v>
      </c>
      <c r="I13" s="440" t="s">
        <v>3171</v>
      </c>
      <c r="J13" s="389" t="s">
        <v>417</v>
      </c>
      <c r="K13" s="350" t="s">
        <v>2642</v>
      </c>
      <c r="L13" s="436">
        <v>5000000</v>
      </c>
      <c r="M13" s="375" t="s">
        <v>1753</v>
      </c>
      <c r="N13" s="375" t="s">
        <v>3165</v>
      </c>
    </row>
    <row r="14" spans="1:14" s="1" customFormat="1" ht="30.75" customHeight="1" x14ac:dyDescent="0.3">
      <c r="A14" s="422">
        <v>8</v>
      </c>
      <c r="B14" s="260" t="s">
        <v>3172</v>
      </c>
      <c r="C14" s="266" t="s">
        <v>1011</v>
      </c>
      <c r="D14" s="266">
        <v>90</v>
      </c>
      <c r="E14" s="438" t="s">
        <v>2684</v>
      </c>
      <c r="F14" s="439" t="s">
        <v>3173</v>
      </c>
      <c r="G14" s="260" t="s">
        <v>468</v>
      </c>
      <c r="H14" s="260" t="s">
        <v>468</v>
      </c>
      <c r="I14" s="440" t="s">
        <v>3174</v>
      </c>
      <c r="J14" s="389" t="s">
        <v>418</v>
      </c>
      <c r="K14" s="350" t="s">
        <v>2642</v>
      </c>
      <c r="L14" s="436">
        <v>5000000</v>
      </c>
      <c r="M14" s="375" t="s">
        <v>1753</v>
      </c>
      <c r="N14" s="375" t="s">
        <v>3175</v>
      </c>
    </row>
    <row r="15" spans="1:14" s="1" customFormat="1" ht="30.75" customHeight="1" x14ac:dyDescent="0.3">
      <c r="A15" s="422">
        <v>9</v>
      </c>
      <c r="B15" s="260" t="s">
        <v>1263</v>
      </c>
      <c r="C15" s="266" t="s">
        <v>1011</v>
      </c>
      <c r="D15" s="266">
        <v>57</v>
      </c>
      <c r="E15" s="438" t="s">
        <v>2282</v>
      </c>
      <c r="F15" s="439" t="s">
        <v>597</v>
      </c>
      <c r="G15" s="260" t="s">
        <v>167</v>
      </c>
      <c r="H15" s="260" t="s">
        <v>921</v>
      </c>
      <c r="I15" s="440" t="s">
        <v>3176</v>
      </c>
      <c r="J15" s="389" t="s">
        <v>417</v>
      </c>
      <c r="K15" s="350" t="s">
        <v>2627</v>
      </c>
      <c r="L15" s="436">
        <v>2000000</v>
      </c>
      <c r="M15" s="375" t="s">
        <v>1753</v>
      </c>
      <c r="N15" s="375" t="s">
        <v>3177</v>
      </c>
    </row>
    <row r="16" spans="1:14" s="1" customFormat="1" ht="30.75" customHeight="1" x14ac:dyDescent="0.3">
      <c r="A16" s="422">
        <v>10</v>
      </c>
      <c r="B16" s="260" t="s">
        <v>3178</v>
      </c>
      <c r="C16" s="266" t="s">
        <v>1011</v>
      </c>
      <c r="D16" s="435" t="s">
        <v>119</v>
      </c>
      <c r="E16" s="438" t="s">
        <v>924</v>
      </c>
      <c r="F16" s="439" t="s">
        <v>93</v>
      </c>
      <c r="G16" s="260" t="s">
        <v>924</v>
      </c>
      <c r="H16" s="260" t="s">
        <v>921</v>
      </c>
      <c r="I16" s="440" t="s">
        <v>3179</v>
      </c>
      <c r="J16" s="389" t="s">
        <v>418</v>
      </c>
      <c r="K16" s="350" t="s">
        <v>2627</v>
      </c>
      <c r="L16" s="436">
        <v>3000000</v>
      </c>
      <c r="M16" s="375" t="s">
        <v>1753</v>
      </c>
      <c r="N16" s="375" t="s">
        <v>3180</v>
      </c>
    </row>
    <row r="17" spans="1:14" s="1" customFormat="1" ht="30.75" customHeight="1" x14ac:dyDescent="0.3">
      <c r="A17" s="422">
        <v>11</v>
      </c>
      <c r="B17" s="260" t="s">
        <v>1218</v>
      </c>
      <c r="C17" s="266" t="s">
        <v>1011</v>
      </c>
      <c r="D17" s="266">
        <v>55</v>
      </c>
      <c r="E17" s="438" t="s">
        <v>2102</v>
      </c>
      <c r="F17" s="439" t="s">
        <v>1220</v>
      </c>
      <c r="G17" s="260" t="s">
        <v>167</v>
      </c>
      <c r="H17" s="260" t="s">
        <v>921</v>
      </c>
      <c r="I17" s="440" t="s">
        <v>3181</v>
      </c>
      <c r="J17" s="389" t="s">
        <v>417</v>
      </c>
      <c r="K17" s="350" t="s">
        <v>2627</v>
      </c>
      <c r="L17" s="436">
        <v>1000000</v>
      </c>
      <c r="M17" s="375" t="s">
        <v>1753</v>
      </c>
      <c r="N17" s="375" t="s">
        <v>3182</v>
      </c>
    </row>
    <row r="18" spans="1:14" s="1" customFormat="1" ht="30.75" customHeight="1" x14ac:dyDescent="0.3">
      <c r="A18" s="422">
        <v>12</v>
      </c>
      <c r="B18" s="260" t="s">
        <v>2594</v>
      </c>
      <c r="C18" s="435" t="s">
        <v>119</v>
      </c>
      <c r="D18" s="435" t="s">
        <v>119</v>
      </c>
      <c r="E18" s="438" t="s">
        <v>2102</v>
      </c>
      <c r="F18" s="439" t="s">
        <v>1220</v>
      </c>
      <c r="G18" s="260" t="s">
        <v>167</v>
      </c>
      <c r="H18" s="260" t="s">
        <v>921</v>
      </c>
      <c r="I18" s="440" t="s">
        <v>3181</v>
      </c>
      <c r="J18" s="389" t="s">
        <v>417</v>
      </c>
      <c r="K18" s="350" t="s">
        <v>2627</v>
      </c>
      <c r="L18" s="436">
        <v>1000000</v>
      </c>
      <c r="M18" s="375" t="s">
        <v>851</v>
      </c>
      <c r="N18" s="375" t="s">
        <v>3183</v>
      </c>
    </row>
    <row r="19" spans="1:14" s="1" customFormat="1" ht="15" customHeight="1" x14ac:dyDescent="0.3">
      <c r="A19" s="422">
        <v>13</v>
      </c>
      <c r="B19" s="260" t="s">
        <v>3184</v>
      </c>
      <c r="C19" s="266" t="s">
        <v>1011</v>
      </c>
      <c r="D19" s="266" t="s">
        <v>2863</v>
      </c>
      <c r="E19" s="438" t="s">
        <v>381</v>
      </c>
      <c r="F19" s="439" t="s">
        <v>362</v>
      </c>
      <c r="G19" s="260" t="s">
        <v>381</v>
      </c>
      <c r="H19" s="260" t="s">
        <v>338</v>
      </c>
      <c r="I19" s="440" t="s">
        <v>3185</v>
      </c>
      <c r="J19" s="389" t="s">
        <v>417</v>
      </c>
      <c r="K19" s="350" t="s">
        <v>2220</v>
      </c>
      <c r="L19" s="436">
        <v>15000000</v>
      </c>
      <c r="M19" s="375" t="s">
        <v>1753</v>
      </c>
      <c r="N19" s="375" t="s">
        <v>3186</v>
      </c>
    </row>
    <row r="20" spans="1:14" s="1" customFormat="1" ht="44.25" customHeight="1" x14ac:dyDescent="0.3">
      <c r="A20" s="422">
        <v>14</v>
      </c>
      <c r="B20" s="260" t="s">
        <v>3187</v>
      </c>
      <c r="C20" s="266" t="s">
        <v>1011</v>
      </c>
      <c r="D20" s="435" t="s">
        <v>119</v>
      </c>
      <c r="E20" s="438" t="s">
        <v>1579</v>
      </c>
      <c r="F20" s="439" t="s">
        <v>3188</v>
      </c>
      <c r="G20" s="260" t="s">
        <v>1025</v>
      </c>
      <c r="H20" s="260" t="s">
        <v>839</v>
      </c>
      <c r="I20" s="440" t="s">
        <v>3189</v>
      </c>
      <c r="J20" s="389" t="s">
        <v>417</v>
      </c>
      <c r="K20" s="350" t="s">
        <v>2627</v>
      </c>
      <c r="L20" s="436">
        <v>3000000</v>
      </c>
      <c r="M20" s="375" t="s">
        <v>1753</v>
      </c>
      <c r="N20" s="375" t="s">
        <v>3165</v>
      </c>
    </row>
    <row r="21" spans="1:14" s="1" customFormat="1" ht="32.25" customHeight="1" x14ac:dyDescent="0.3">
      <c r="A21" s="422">
        <v>15</v>
      </c>
      <c r="B21" s="260" t="s">
        <v>1238</v>
      </c>
      <c r="C21" s="435" t="s">
        <v>119</v>
      </c>
      <c r="D21" s="435" t="s">
        <v>119</v>
      </c>
      <c r="E21" s="438" t="s">
        <v>3190</v>
      </c>
      <c r="F21" s="439" t="s">
        <v>119</v>
      </c>
      <c r="G21" s="260" t="s">
        <v>409</v>
      </c>
      <c r="H21" s="260" t="s">
        <v>1017</v>
      </c>
      <c r="I21" s="440" t="s">
        <v>3191</v>
      </c>
      <c r="J21" s="389" t="s">
        <v>418</v>
      </c>
      <c r="K21" s="350" t="s">
        <v>2642</v>
      </c>
      <c r="L21" s="436">
        <v>50000000</v>
      </c>
      <c r="M21" s="375" t="s">
        <v>851</v>
      </c>
      <c r="N21" s="375" t="s">
        <v>3192</v>
      </c>
    </row>
    <row r="22" spans="1:14" s="1" customFormat="1" ht="15" customHeight="1" x14ac:dyDescent="0.3">
      <c r="A22" s="422">
        <v>16</v>
      </c>
      <c r="B22" s="260" t="s">
        <v>2594</v>
      </c>
      <c r="C22" s="441" t="s">
        <v>119</v>
      </c>
      <c r="D22" s="435" t="s">
        <v>119</v>
      </c>
      <c r="E22" s="438" t="s">
        <v>3193</v>
      </c>
      <c r="F22" s="439" t="s">
        <v>119</v>
      </c>
      <c r="G22" s="260" t="s">
        <v>757</v>
      </c>
      <c r="H22" s="260" t="s">
        <v>753</v>
      </c>
      <c r="I22" s="440" t="s">
        <v>3194</v>
      </c>
      <c r="J22" s="389" t="s">
        <v>417</v>
      </c>
      <c r="K22" s="350" t="s">
        <v>2627</v>
      </c>
      <c r="L22" s="436">
        <v>1000000</v>
      </c>
      <c r="M22" s="375" t="s">
        <v>851</v>
      </c>
      <c r="N22" s="375" t="s">
        <v>3195</v>
      </c>
    </row>
    <row r="23" spans="1:14" s="1" customFormat="1" ht="15" customHeight="1" x14ac:dyDescent="0.3">
      <c r="A23" s="422">
        <v>17</v>
      </c>
      <c r="B23" s="260" t="s">
        <v>3196</v>
      </c>
      <c r="C23" s="266" t="s">
        <v>1061</v>
      </c>
      <c r="D23" s="435">
        <v>75</v>
      </c>
      <c r="E23" s="438" t="s">
        <v>2037</v>
      </c>
      <c r="F23" s="439" t="s">
        <v>374</v>
      </c>
      <c r="G23" s="260" t="s">
        <v>2037</v>
      </c>
      <c r="H23" s="260" t="s">
        <v>753</v>
      </c>
      <c r="I23" s="440" t="s">
        <v>3191</v>
      </c>
      <c r="J23" s="389" t="s">
        <v>417</v>
      </c>
      <c r="K23" s="373" t="s">
        <v>2627</v>
      </c>
      <c r="L23" s="436">
        <v>1500000</v>
      </c>
      <c r="M23" s="375" t="s">
        <v>1753</v>
      </c>
      <c r="N23" s="375" t="s">
        <v>3165</v>
      </c>
    </row>
    <row r="24" spans="1:14" ht="15" customHeight="1" x14ac:dyDescent="0.3">
      <c r="A24" s="422">
        <v>18</v>
      </c>
      <c r="B24" s="260" t="s">
        <v>1500</v>
      </c>
      <c r="C24" s="266" t="s">
        <v>1011</v>
      </c>
      <c r="D24" s="266">
        <v>47</v>
      </c>
      <c r="E24" s="438" t="s">
        <v>1725</v>
      </c>
      <c r="F24" s="439" t="s">
        <v>376</v>
      </c>
      <c r="G24" s="260" t="s">
        <v>757</v>
      </c>
      <c r="H24" s="260" t="s">
        <v>753</v>
      </c>
      <c r="I24" s="440" t="s">
        <v>3197</v>
      </c>
      <c r="J24" s="389" t="s">
        <v>417</v>
      </c>
      <c r="K24" s="373" t="s">
        <v>2627</v>
      </c>
      <c r="L24" s="436">
        <v>1000000</v>
      </c>
      <c r="M24" s="375" t="s">
        <v>3089</v>
      </c>
      <c r="N24" s="375" t="s">
        <v>3198</v>
      </c>
    </row>
    <row r="25" spans="1:14" ht="15" customHeight="1" x14ac:dyDescent="0.3">
      <c r="A25" s="422">
        <v>19</v>
      </c>
      <c r="B25" s="260" t="s">
        <v>2594</v>
      </c>
      <c r="C25" s="435" t="s">
        <v>119</v>
      </c>
      <c r="D25" s="435" t="s">
        <v>119</v>
      </c>
      <c r="E25" s="438" t="s">
        <v>3199</v>
      </c>
      <c r="F25" s="439" t="s">
        <v>119</v>
      </c>
      <c r="G25" s="260" t="s">
        <v>539</v>
      </c>
      <c r="H25" s="260" t="s">
        <v>538</v>
      </c>
      <c r="I25" s="440" t="s">
        <v>3200</v>
      </c>
      <c r="J25" s="389" t="s">
        <v>417</v>
      </c>
      <c r="K25" s="373" t="s">
        <v>2627</v>
      </c>
      <c r="L25" s="436">
        <v>500000</v>
      </c>
      <c r="M25" s="375" t="s">
        <v>851</v>
      </c>
      <c r="N25" s="375" t="s">
        <v>3195</v>
      </c>
    </row>
    <row r="26" spans="1:14" ht="15" customHeight="1" x14ac:dyDescent="0.3">
      <c r="A26" s="422">
        <v>20</v>
      </c>
      <c r="B26" s="260" t="s">
        <v>3201</v>
      </c>
      <c r="C26" s="266" t="s">
        <v>1061</v>
      </c>
      <c r="D26" s="266">
        <v>78</v>
      </c>
      <c r="E26" s="438" t="s">
        <v>108</v>
      </c>
      <c r="F26" s="439" t="s">
        <v>111</v>
      </c>
      <c r="G26" s="260" t="s">
        <v>71</v>
      </c>
      <c r="H26" s="260" t="s">
        <v>72</v>
      </c>
      <c r="I26" s="440" t="s">
        <v>3202</v>
      </c>
      <c r="J26" s="389" t="s">
        <v>417</v>
      </c>
      <c r="K26" s="373" t="s">
        <v>2642</v>
      </c>
      <c r="L26" s="436">
        <v>8000000</v>
      </c>
      <c r="M26" s="375" t="s">
        <v>1753</v>
      </c>
      <c r="N26" s="375" t="s">
        <v>3165</v>
      </c>
    </row>
    <row r="27" spans="1:14" ht="30" customHeight="1" x14ac:dyDescent="0.3">
      <c r="A27" s="422">
        <v>21</v>
      </c>
      <c r="B27" s="260" t="s">
        <v>3203</v>
      </c>
      <c r="C27" s="266" t="s">
        <v>1011</v>
      </c>
      <c r="D27" s="266">
        <v>60</v>
      </c>
      <c r="E27" s="438" t="s">
        <v>2142</v>
      </c>
      <c r="F27" s="439" t="s">
        <v>107</v>
      </c>
      <c r="G27" s="260" t="s">
        <v>410</v>
      </c>
      <c r="H27" s="260" t="s">
        <v>1017</v>
      </c>
      <c r="I27" s="440" t="s">
        <v>3204</v>
      </c>
      <c r="J27" s="389" t="s">
        <v>417</v>
      </c>
      <c r="K27" s="373" t="s">
        <v>2627</v>
      </c>
      <c r="L27" s="436">
        <v>1500000</v>
      </c>
      <c r="M27" s="375" t="s">
        <v>1753</v>
      </c>
      <c r="N27" s="375" t="s">
        <v>3205</v>
      </c>
    </row>
    <row r="28" spans="1:14" ht="30" customHeight="1" x14ac:dyDescent="0.3">
      <c r="A28" s="422">
        <v>22</v>
      </c>
      <c r="B28" s="260" t="s">
        <v>3206</v>
      </c>
      <c r="C28" s="266" t="s">
        <v>1061</v>
      </c>
      <c r="D28" s="266">
        <v>63</v>
      </c>
      <c r="E28" s="438" t="s">
        <v>3207</v>
      </c>
      <c r="F28" s="439" t="s">
        <v>952</v>
      </c>
      <c r="G28" s="260" t="s">
        <v>411</v>
      </c>
      <c r="H28" s="260" t="s">
        <v>1017</v>
      </c>
      <c r="I28" s="440" t="s">
        <v>3208</v>
      </c>
      <c r="J28" s="389" t="s">
        <v>417</v>
      </c>
      <c r="K28" s="373" t="s">
        <v>2627</v>
      </c>
      <c r="L28" s="436">
        <v>1000000</v>
      </c>
      <c r="M28" s="375" t="s">
        <v>1753</v>
      </c>
      <c r="N28" s="442" t="s">
        <v>3209</v>
      </c>
    </row>
    <row r="29" spans="1:14" s="1" customFormat="1" ht="29.25" customHeight="1" x14ac:dyDescent="0.3">
      <c r="A29" s="422">
        <v>23</v>
      </c>
      <c r="B29" s="260" t="s">
        <v>3210</v>
      </c>
      <c r="C29" s="266" t="s">
        <v>3211</v>
      </c>
      <c r="D29" s="266"/>
      <c r="E29" s="438" t="s">
        <v>3212</v>
      </c>
      <c r="F29" s="439" t="s">
        <v>119</v>
      </c>
      <c r="G29" s="260" t="s">
        <v>3129</v>
      </c>
      <c r="H29" s="260" t="s">
        <v>534</v>
      </c>
      <c r="I29" s="440" t="s">
        <v>3213</v>
      </c>
      <c r="J29" s="389" t="s">
        <v>116</v>
      </c>
      <c r="K29" s="373" t="s">
        <v>3214</v>
      </c>
      <c r="L29" s="443" t="s">
        <v>3215</v>
      </c>
      <c r="M29" s="375" t="s">
        <v>3089</v>
      </c>
      <c r="N29" s="444" t="s">
        <v>3216</v>
      </c>
    </row>
    <row r="30" spans="1:14" ht="32.25" customHeight="1" x14ac:dyDescent="0.3">
      <c r="A30" s="422">
        <v>24</v>
      </c>
      <c r="B30" s="260" t="s">
        <v>3217</v>
      </c>
      <c r="C30" s="266" t="s">
        <v>1011</v>
      </c>
      <c r="D30" s="266">
        <v>19</v>
      </c>
      <c r="E30" s="445" t="s">
        <v>3218</v>
      </c>
      <c r="F30" s="439" t="s">
        <v>119</v>
      </c>
      <c r="G30" s="260" t="s">
        <v>929</v>
      </c>
      <c r="H30" s="260" t="s">
        <v>921</v>
      </c>
      <c r="I30" s="440" t="s">
        <v>3219</v>
      </c>
      <c r="J30" s="389" t="s">
        <v>3220</v>
      </c>
      <c r="K30" s="373" t="s">
        <v>1594</v>
      </c>
      <c r="L30" s="436">
        <v>5000000</v>
      </c>
      <c r="M30" s="375" t="s">
        <v>3221</v>
      </c>
      <c r="N30" s="444" t="s">
        <v>3222</v>
      </c>
    </row>
    <row r="31" spans="1:14" ht="45" customHeight="1" x14ac:dyDescent="0.3">
      <c r="A31" s="422">
        <v>25</v>
      </c>
      <c r="B31" s="260" t="s">
        <v>3223</v>
      </c>
      <c r="C31" s="266" t="s">
        <v>1011</v>
      </c>
      <c r="D31" s="435" t="s">
        <v>119</v>
      </c>
      <c r="E31" s="438" t="s">
        <v>3224</v>
      </c>
      <c r="F31" s="439" t="s">
        <v>3225</v>
      </c>
      <c r="G31" s="260" t="s">
        <v>96</v>
      </c>
      <c r="H31" s="260" t="s">
        <v>72</v>
      </c>
      <c r="I31" s="440" t="s">
        <v>3226</v>
      </c>
      <c r="J31" s="389" t="s">
        <v>418</v>
      </c>
      <c r="K31" s="373" t="s">
        <v>2642</v>
      </c>
      <c r="L31" s="436">
        <v>5000000</v>
      </c>
      <c r="M31" s="375" t="s">
        <v>1753</v>
      </c>
      <c r="N31" s="444" t="s">
        <v>3227</v>
      </c>
    </row>
    <row r="32" spans="1:14" ht="29.25" customHeight="1" x14ac:dyDescent="0.3">
      <c r="A32" s="422">
        <v>26</v>
      </c>
      <c r="B32" s="260" t="s">
        <v>3228</v>
      </c>
      <c r="C32" s="266" t="s">
        <v>1011</v>
      </c>
      <c r="D32" s="435" t="s">
        <v>119</v>
      </c>
      <c r="E32" s="438" t="s">
        <v>943</v>
      </c>
      <c r="F32" s="439" t="s">
        <v>3229</v>
      </c>
      <c r="G32" s="260" t="s">
        <v>929</v>
      </c>
      <c r="H32" s="260" t="s">
        <v>921</v>
      </c>
      <c r="I32" s="440" t="s">
        <v>3230</v>
      </c>
      <c r="J32" s="389" t="s">
        <v>418</v>
      </c>
      <c r="K32" s="373" t="s">
        <v>2627</v>
      </c>
      <c r="L32" s="436">
        <v>1000000</v>
      </c>
      <c r="M32" s="375" t="s">
        <v>1753</v>
      </c>
      <c r="N32" s="444" t="s">
        <v>3231</v>
      </c>
    </row>
    <row r="33" spans="1:14" s="1" customFormat="1" ht="15" customHeight="1" x14ac:dyDescent="0.3">
      <c r="A33" s="422">
        <v>27</v>
      </c>
      <c r="B33" s="260" t="s">
        <v>3232</v>
      </c>
      <c r="C33" s="435" t="s">
        <v>119</v>
      </c>
      <c r="D33" s="435" t="s">
        <v>119</v>
      </c>
      <c r="E33" s="438" t="s">
        <v>943</v>
      </c>
      <c r="F33" s="439" t="s">
        <v>3229</v>
      </c>
      <c r="G33" s="260" t="s">
        <v>929</v>
      </c>
      <c r="H33" s="260" t="s">
        <v>921</v>
      </c>
      <c r="I33" s="440" t="s">
        <v>3230</v>
      </c>
      <c r="J33" s="389" t="s">
        <v>418</v>
      </c>
      <c r="K33" s="373" t="s">
        <v>2642</v>
      </c>
      <c r="L33" s="436">
        <v>5000000</v>
      </c>
      <c r="M33" s="375" t="s">
        <v>3233</v>
      </c>
      <c r="N33" s="444" t="s">
        <v>3234</v>
      </c>
    </row>
    <row r="34" spans="1:14" s="1" customFormat="1" ht="30.75" customHeight="1" x14ac:dyDescent="0.3">
      <c r="A34" s="422">
        <v>28</v>
      </c>
      <c r="B34" s="260" t="s">
        <v>3235</v>
      </c>
      <c r="C34" s="266" t="s">
        <v>1011</v>
      </c>
      <c r="D34" s="435" t="s">
        <v>119</v>
      </c>
      <c r="E34" s="438" t="s">
        <v>3236</v>
      </c>
      <c r="F34" s="439" t="s">
        <v>119</v>
      </c>
      <c r="G34" s="260" t="s">
        <v>1980</v>
      </c>
      <c r="H34" s="260" t="s">
        <v>538</v>
      </c>
      <c r="I34" s="440" t="s">
        <v>3237</v>
      </c>
      <c r="J34" s="389" t="s">
        <v>417</v>
      </c>
      <c r="K34" s="373" t="s">
        <v>2627</v>
      </c>
      <c r="L34" s="436">
        <v>2000000</v>
      </c>
      <c r="M34" s="375" t="s">
        <v>3089</v>
      </c>
      <c r="N34" s="444" t="s">
        <v>3238</v>
      </c>
    </row>
    <row r="35" spans="1:14" s="1" customFormat="1" ht="30.75" customHeight="1" x14ac:dyDescent="0.3">
      <c r="A35" s="422">
        <v>29</v>
      </c>
      <c r="B35" s="260" t="s">
        <v>3239</v>
      </c>
      <c r="C35" s="435" t="s">
        <v>119</v>
      </c>
      <c r="D35" s="435" t="s">
        <v>119</v>
      </c>
      <c r="E35" s="438" t="s">
        <v>3212</v>
      </c>
      <c r="F35" s="439" t="s">
        <v>119</v>
      </c>
      <c r="G35" s="260" t="s">
        <v>3129</v>
      </c>
      <c r="H35" s="260" t="s">
        <v>534</v>
      </c>
      <c r="I35" s="440" t="s">
        <v>3237</v>
      </c>
      <c r="J35" s="389" t="s">
        <v>417</v>
      </c>
      <c r="K35" s="373" t="s">
        <v>2627</v>
      </c>
      <c r="L35" s="436">
        <v>500000</v>
      </c>
      <c r="M35" s="375" t="s">
        <v>851</v>
      </c>
      <c r="N35" s="444" t="s">
        <v>3238</v>
      </c>
    </row>
    <row r="36" spans="1:14" ht="30" customHeight="1" x14ac:dyDescent="0.3">
      <c r="A36" s="422">
        <v>30</v>
      </c>
      <c r="B36" s="260" t="s">
        <v>3240</v>
      </c>
      <c r="C36" s="435" t="s">
        <v>119</v>
      </c>
      <c r="D36" s="435" t="s">
        <v>119</v>
      </c>
      <c r="E36" s="438" t="s">
        <v>3241</v>
      </c>
      <c r="F36" s="439" t="s">
        <v>119</v>
      </c>
      <c r="G36" s="260" t="s">
        <v>539</v>
      </c>
      <c r="H36" s="260" t="s">
        <v>538</v>
      </c>
      <c r="I36" s="440" t="s">
        <v>3237</v>
      </c>
      <c r="J36" s="389" t="s">
        <v>417</v>
      </c>
      <c r="K36" s="373" t="s">
        <v>2627</v>
      </c>
      <c r="L36" s="436">
        <v>500000</v>
      </c>
      <c r="M36" s="375" t="s">
        <v>851</v>
      </c>
      <c r="N36" s="444" t="s">
        <v>3183</v>
      </c>
    </row>
    <row r="37" spans="1:14" ht="29.25" customHeight="1" x14ac:dyDescent="0.3">
      <c r="A37" s="422">
        <v>31</v>
      </c>
      <c r="B37" s="260" t="s">
        <v>3242</v>
      </c>
      <c r="C37" s="266" t="s">
        <v>1061</v>
      </c>
      <c r="D37" s="435" t="s">
        <v>119</v>
      </c>
      <c r="E37" s="438" t="s">
        <v>3243</v>
      </c>
      <c r="F37" s="439" t="s">
        <v>119</v>
      </c>
      <c r="G37" s="260" t="s">
        <v>539</v>
      </c>
      <c r="H37" s="260" t="s">
        <v>538</v>
      </c>
      <c r="I37" s="440" t="s">
        <v>3237</v>
      </c>
      <c r="J37" s="389" t="s">
        <v>417</v>
      </c>
      <c r="K37" s="373" t="s">
        <v>2627</v>
      </c>
      <c r="L37" s="436">
        <v>250000</v>
      </c>
      <c r="M37" s="375" t="s">
        <v>3089</v>
      </c>
      <c r="N37" s="444" t="s">
        <v>3238</v>
      </c>
    </row>
    <row r="38" spans="1:14" ht="30" customHeight="1" x14ac:dyDescent="0.3">
      <c r="A38" s="422">
        <v>32</v>
      </c>
      <c r="B38" s="260" t="s">
        <v>3244</v>
      </c>
      <c r="C38" s="266" t="s">
        <v>1011</v>
      </c>
      <c r="D38" s="435" t="s">
        <v>119</v>
      </c>
      <c r="E38" s="438" t="s">
        <v>3243</v>
      </c>
      <c r="F38" s="439" t="s">
        <v>119</v>
      </c>
      <c r="G38" s="260" t="s">
        <v>539</v>
      </c>
      <c r="H38" s="260" t="s">
        <v>538</v>
      </c>
      <c r="I38" s="440" t="s">
        <v>3237</v>
      </c>
      <c r="J38" s="389" t="s">
        <v>417</v>
      </c>
      <c r="K38" s="373" t="s">
        <v>2627</v>
      </c>
      <c r="L38" s="436">
        <v>250000</v>
      </c>
      <c r="M38" s="375" t="s">
        <v>3089</v>
      </c>
      <c r="N38" s="444" t="s">
        <v>3238</v>
      </c>
    </row>
    <row r="39" spans="1:14" ht="29.25" customHeight="1" x14ac:dyDescent="0.3">
      <c r="A39" s="422">
        <v>33</v>
      </c>
      <c r="B39" s="260" t="s">
        <v>3245</v>
      </c>
      <c r="C39" s="266" t="s">
        <v>1061</v>
      </c>
      <c r="D39" s="435" t="s">
        <v>119</v>
      </c>
      <c r="E39" s="438" t="s">
        <v>3243</v>
      </c>
      <c r="F39" s="439" t="s">
        <v>119</v>
      </c>
      <c r="G39" s="260" t="s">
        <v>539</v>
      </c>
      <c r="H39" s="260" t="s">
        <v>538</v>
      </c>
      <c r="I39" s="440" t="s">
        <v>3237</v>
      </c>
      <c r="J39" s="389" t="s">
        <v>417</v>
      </c>
      <c r="K39" s="373" t="s">
        <v>2627</v>
      </c>
      <c r="L39" s="436">
        <v>300000</v>
      </c>
      <c r="M39" s="375" t="s">
        <v>3089</v>
      </c>
      <c r="N39" s="444" t="s">
        <v>3238</v>
      </c>
    </row>
    <row r="40" spans="1:14" ht="30.75" customHeight="1" x14ac:dyDescent="0.3">
      <c r="A40" s="422">
        <v>34</v>
      </c>
      <c r="B40" s="260" t="s">
        <v>3246</v>
      </c>
      <c r="C40" s="266" t="s">
        <v>1011</v>
      </c>
      <c r="D40" s="435" t="s">
        <v>119</v>
      </c>
      <c r="E40" s="438" t="s">
        <v>3243</v>
      </c>
      <c r="F40" s="439" t="s">
        <v>119</v>
      </c>
      <c r="G40" s="260" t="s">
        <v>539</v>
      </c>
      <c r="H40" s="260" t="s">
        <v>538</v>
      </c>
      <c r="I40" s="440" t="s">
        <v>3237</v>
      </c>
      <c r="J40" s="389" t="s">
        <v>417</v>
      </c>
      <c r="K40" s="373" t="s">
        <v>2627</v>
      </c>
      <c r="L40" s="436">
        <v>250000</v>
      </c>
      <c r="M40" s="375" t="s">
        <v>3089</v>
      </c>
      <c r="N40" s="444" t="s">
        <v>3238</v>
      </c>
    </row>
    <row r="41" spans="1:14" ht="42" customHeight="1" x14ac:dyDescent="0.3">
      <c r="A41" s="422">
        <v>35</v>
      </c>
      <c r="B41" s="423" t="s">
        <v>3247</v>
      </c>
      <c r="C41" s="433" t="s">
        <v>1011</v>
      </c>
      <c r="D41" s="433">
        <v>55</v>
      </c>
      <c r="E41" s="446" t="s">
        <v>3248</v>
      </c>
      <c r="F41" s="447" t="s">
        <v>367</v>
      </c>
      <c r="G41" s="423" t="s">
        <v>1879</v>
      </c>
      <c r="H41" s="423" t="s">
        <v>527</v>
      </c>
      <c r="I41" s="440" t="s">
        <v>3249</v>
      </c>
      <c r="J41" s="428" t="s">
        <v>417</v>
      </c>
      <c r="K41" s="434" t="s">
        <v>2642</v>
      </c>
      <c r="L41" s="430">
        <v>5000000</v>
      </c>
      <c r="M41" s="352" t="s">
        <v>1753</v>
      </c>
      <c r="N41" s="395" t="s">
        <v>3250</v>
      </c>
    </row>
    <row r="42" spans="1:14" ht="15" customHeight="1" x14ac:dyDescent="0.3">
      <c r="A42" s="422">
        <v>36</v>
      </c>
      <c r="B42" s="260" t="s">
        <v>3251</v>
      </c>
      <c r="C42" s="435" t="s">
        <v>119</v>
      </c>
      <c r="D42" s="435" t="s">
        <v>119</v>
      </c>
      <c r="E42" s="438" t="s">
        <v>3252</v>
      </c>
      <c r="F42" s="439" t="s">
        <v>119</v>
      </c>
      <c r="G42" s="260" t="s">
        <v>381</v>
      </c>
      <c r="H42" s="260" t="s">
        <v>484</v>
      </c>
      <c r="I42" s="440" t="s">
        <v>3253</v>
      </c>
      <c r="J42" s="389" t="s">
        <v>417</v>
      </c>
      <c r="K42" s="350" t="s">
        <v>2627</v>
      </c>
      <c r="L42" s="436">
        <v>1000000</v>
      </c>
      <c r="M42" s="448" t="s">
        <v>851</v>
      </c>
      <c r="N42" s="449" t="s">
        <v>3254</v>
      </c>
    </row>
    <row r="43" spans="1:14" ht="15" customHeight="1" x14ac:dyDescent="0.3">
      <c r="A43" s="422">
        <v>37</v>
      </c>
      <c r="B43" s="260" t="s">
        <v>3255</v>
      </c>
      <c r="C43" s="266" t="s">
        <v>1011</v>
      </c>
      <c r="D43" s="266">
        <v>48</v>
      </c>
      <c r="E43" s="438" t="s">
        <v>3256</v>
      </c>
      <c r="F43" s="439" t="s">
        <v>119</v>
      </c>
      <c r="G43" s="260" t="s">
        <v>537</v>
      </c>
      <c r="H43" s="260" t="s">
        <v>538</v>
      </c>
      <c r="I43" s="440" t="s">
        <v>3257</v>
      </c>
      <c r="J43" s="389" t="s">
        <v>417</v>
      </c>
      <c r="K43" s="373" t="s">
        <v>2627</v>
      </c>
      <c r="L43" s="436">
        <v>1000000</v>
      </c>
      <c r="M43" s="375" t="s">
        <v>1753</v>
      </c>
      <c r="N43" s="395" t="s">
        <v>3254</v>
      </c>
    </row>
    <row r="44" spans="1:14" ht="15" customHeight="1" x14ac:dyDescent="0.3">
      <c r="A44" s="422">
        <v>38</v>
      </c>
      <c r="B44" s="260" t="s">
        <v>1240</v>
      </c>
      <c r="C44" s="266" t="s">
        <v>1011</v>
      </c>
      <c r="D44" s="266">
        <v>55</v>
      </c>
      <c r="E44" s="438" t="s">
        <v>324</v>
      </c>
      <c r="F44" s="439" t="s">
        <v>180</v>
      </c>
      <c r="G44" s="260" t="s">
        <v>338</v>
      </c>
      <c r="H44" s="260" t="s">
        <v>338</v>
      </c>
      <c r="I44" s="440" t="s">
        <v>3258</v>
      </c>
      <c r="J44" s="389" t="s">
        <v>418</v>
      </c>
      <c r="K44" s="373" t="s">
        <v>2627</v>
      </c>
      <c r="L44" s="436">
        <v>1000000</v>
      </c>
      <c r="M44" s="375" t="s">
        <v>1753</v>
      </c>
      <c r="N44" s="395" t="s">
        <v>3259</v>
      </c>
    </row>
    <row r="45" spans="1:14" ht="15" customHeight="1" x14ac:dyDescent="0.3">
      <c r="A45" s="422">
        <v>39</v>
      </c>
      <c r="B45" s="260" t="s">
        <v>3260</v>
      </c>
      <c r="C45" s="266" t="s">
        <v>1011</v>
      </c>
      <c r="D45" s="435">
        <v>35</v>
      </c>
      <c r="E45" s="438" t="s">
        <v>324</v>
      </c>
      <c r="F45" s="439" t="s">
        <v>180</v>
      </c>
      <c r="G45" s="260" t="s">
        <v>338</v>
      </c>
      <c r="H45" s="260" t="s">
        <v>338</v>
      </c>
      <c r="I45" s="440" t="s">
        <v>3258</v>
      </c>
      <c r="J45" s="389" t="s">
        <v>418</v>
      </c>
      <c r="K45" s="373" t="s">
        <v>2627</v>
      </c>
      <c r="L45" s="436">
        <v>1000000</v>
      </c>
      <c r="M45" s="375" t="s">
        <v>1753</v>
      </c>
      <c r="N45" s="395" t="s">
        <v>3259</v>
      </c>
    </row>
    <row r="46" spans="1:14" ht="15" customHeight="1" x14ac:dyDescent="0.3">
      <c r="A46" s="422">
        <v>40</v>
      </c>
      <c r="B46" s="423" t="s">
        <v>3261</v>
      </c>
      <c r="C46" s="433" t="s">
        <v>1011</v>
      </c>
      <c r="D46" s="433">
        <v>39</v>
      </c>
      <c r="E46" s="446" t="s">
        <v>3262</v>
      </c>
      <c r="F46" s="447" t="s">
        <v>354</v>
      </c>
      <c r="G46" s="423" t="s">
        <v>157</v>
      </c>
      <c r="H46" s="423" t="s">
        <v>191</v>
      </c>
      <c r="I46" s="440" t="s">
        <v>3263</v>
      </c>
      <c r="J46" s="428" t="s">
        <v>418</v>
      </c>
      <c r="K46" s="434" t="s">
        <v>2627</v>
      </c>
      <c r="L46" s="430">
        <v>1000000</v>
      </c>
      <c r="M46" s="448" t="s">
        <v>1753</v>
      </c>
      <c r="N46" s="395" t="s">
        <v>3259</v>
      </c>
    </row>
    <row r="47" spans="1:14" ht="46.5" customHeight="1" x14ac:dyDescent="0.3">
      <c r="A47" s="422">
        <v>41</v>
      </c>
      <c r="B47" s="260" t="s">
        <v>3264</v>
      </c>
      <c r="C47" s="435" t="s">
        <v>119</v>
      </c>
      <c r="D47" s="435" t="s">
        <v>119</v>
      </c>
      <c r="E47" s="438" t="s">
        <v>3265</v>
      </c>
      <c r="F47" s="439" t="s">
        <v>119</v>
      </c>
      <c r="G47" s="260" t="s">
        <v>526</v>
      </c>
      <c r="H47" s="260" t="s">
        <v>527</v>
      </c>
      <c r="I47" s="440" t="s">
        <v>3266</v>
      </c>
      <c r="J47" s="389" t="s">
        <v>417</v>
      </c>
      <c r="K47" s="373" t="s">
        <v>2220</v>
      </c>
      <c r="L47" s="436">
        <v>10000000</v>
      </c>
      <c r="M47" s="375" t="s">
        <v>851</v>
      </c>
      <c r="N47" s="395" t="s">
        <v>3267</v>
      </c>
    </row>
    <row r="48" spans="1:14" ht="46.5" customHeight="1" x14ac:dyDescent="0.3">
      <c r="A48" s="422">
        <v>42</v>
      </c>
      <c r="B48" s="260" t="s">
        <v>3268</v>
      </c>
      <c r="C48" s="435" t="s">
        <v>1011</v>
      </c>
      <c r="D48" s="435">
        <v>45</v>
      </c>
      <c r="E48" s="438" t="s">
        <v>3269</v>
      </c>
      <c r="F48" s="439" t="s">
        <v>3270</v>
      </c>
      <c r="G48" s="260" t="s">
        <v>3271</v>
      </c>
      <c r="H48" s="260" t="s">
        <v>514</v>
      </c>
      <c r="I48" s="450">
        <v>43494</v>
      </c>
      <c r="J48" s="389" t="s">
        <v>2818</v>
      </c>
      <c r="K48" s="373" t="s">
        <v>2627</v>
      </c>
      <c r="L48" s="436">
        <v>300000</v>
      </c>
      <c r="M48" s="375" t="s">
        <v>3272</v>
      </c>
      <c r="N48" s="395" t="s">
        <v>3273</v>
      </c>
    </row>
    <row r="49" spans="1:14" ht="15" customHeight="1" x14ac:dyDescent="0.3">
      <c r="A49" s="422">
        <v>43</v>
      </c>
      <c r="B49" s="260" t="s">
        <v>1756</v>
      </c>
      <c r="C49" s="266" t="s">
        <v>119</v>
      </c>
      <c r="D49" s="266" t="s">
        <v>119</v>
      </c>
      <c r="E49" s="438" t="s">
        <v>3274</v>
      </c>
      <c r="F49" s="260" t="s">
        <v>119</v>
      </c>
      <c r="G49" s="260" t="s">
        <v>464</v>
      </c>
      <c r="H49" s="260" t="s">
        <v>468</v>
      </c>
      <c r="I49" s="440" t="s">
        <v>3275</v>
      </c>
      <c r="J49" s="389" t="s">
        <v>417</v>
      </c>
      <c r="K49" s="373" t="s">
        <v>2627</v>
      </c>
      <c r="L49" s="436">
        <v>500000</v>
      </c>
      <c r="M49" s="375" t="s">
        <v>851</v>
      </c>
      <c r="N49" s="395" t="s">
        <v>3276</v>
      </c>
    </row>
    <row r="50" spans="1:14" ht="30" customHeight="1" x14ac:dyDescent="0.3">
      <c r="A50" s="422">
        <v>44</v>
      </c>
      <c r="B50" s="260" t="s">
        <v>3277</v>
      </c>
      <c r="C50" s="266" t="s">
        <v>119</v>
      </c>
      <c r="D50" s="266" t="s">
        <v>119</v>
      </c>
      <c r="E50" s="438" t="s">
        <v>442</v>
      </c>
      <c r="F50" s="260" t="s">
        <v>408</v>
      </c>
      <c r="G50" s="260" t="s">
        <v>464</v>
      </c>
      <c r="H50" s="260" t="s">
        <v>468</v>
      </c>
      <c r="I50" s="440" t="s">
        <v>3275</v>
      </c>
      <c r="J50" s="389" t="s">
        <v>417</v>
      </c>
      <c r="K50" s="373" t="s">
        <v>2627</v>
      </c>
      <c r="L50" s="436">
        <v>2000000</v>
      </c>
      <c r="M50" s="375" t="s">
        <v>851</v>
      </c>
      <c r="N50" s="395" t="s">
        <v>3278</v>
      </c>
    </row>
    <row r="51" spans="1:14" ht="15" customHeight="1" x14ac:dyDescent="0.3">
      <c r="A51" s="422">
        <v>45</v>
      </c>
      <c r="B51" s="260" t="s">
        <v>46</v>
      </c>
      <c r="C51" s="266" t="s">
        <v>1011</v>
      </c>
      <c r="D51" s="266">
        <v>54</v>
      </c>
      <c r="E51" s="438" t="s">
        <v>939</v>
      </c>
      <c r="F51" s="260" t="s">
        <v>185</v>
      </c>
      <c r="G51" s="260" t="s">
        <v>939</v>
      </c>
      <c r="H51" s="260" t="s">
        <v>921</v>
      </c>
      <c r="I51" s="440" t="s">
        <v>3279</v>
      </c>
      <c r="J51" s="389" t="s">
        <v>417</v>
      </c>
      <c r="K51" s="373" t="s">
        <v>2627</v>
      </c>
      <c r="L51" s="436">
        <v>1000000</v>
      </c>
      <c r="M51" s="375" t="s">
        <v>1753</v>
      </c>
      <c r="N51" s="395" t="s">
        <v>3165</v>
      </c>
    </row>
    <row r="52" spans="1:14" s="1" customFormat="1" ht="15" customHeight="1" x14ac:dyDescent="0.3">
      <c r="A52" s="422">
        <v>46</v>
      </c>
      <c r="B52" s="260" t="s">
        <v>3280</v>
      </c>
      <c r="C52" s="266" t="s">
        <v>1011</v>
      </c>
      <c r="D52" s="266" t="s">
        <v>119</v>
      </c>
      <c r="E52" s="438" t="s">
        <v>3281</v>
      </c>
      <c r="F52" s="437" t="s">
        <v>462</v>
      </c>
      <c r="G52" s="260" t="s">
        <v>939</v>
      </c>
      <c r="H52" s="260" t="s">
        <v>921</v>
      </c>
      <c r="I52" s="440" t="s">
        <v>3282</v>
      </c>
      <c r="J52" s="389" t="s">
        <v>417</v>
      </c>
      <c r="K52" s="373" t="s">
        <v>2642</v>
      </c>
      <c r="L52" s="436">
        <v>5000000</v>
      </c>
      <c r="M52" s="375" t="s">
        <v>1753</v>
      </c>
      <c r="N52" s="444" t="s">
        <v>2916</v>
      </c>
    </row>
    <row r="53" spans="1:14" s="1" customFormat="1" ht="28.5" customHeight="1" x14ac:dyDescent="0.3">
      <c r="A53" s="422">
        <v>47</v>
      </c>
      <c r="B53" s="423" t="s">
        <v>1756</v>
      </c>
      <c r="C53" s="433" t="s">
        <v>119</v>
      </c>
      <c r="D53" s="433" t="s">
        <v>119</v>
      </c>
      <c r="E53" s="446" t="s">
        <v>2304</v>
      </c>
      <c r="F53" s="451" t="s">
        <v>3283</v>
      </c>
      <c r="G53" s="423" t="s">
        <v>338</v>
      </c>
      <c r="H53" s="423" t="s">
        <v>338</v>
      </c>
      <c r="I53" s="440" t="s">
        <v>3284</v>
      </c>
      <c r="J53" s="428" t="s">
        <v>418</v>
      </c>
      <c r="K53" s="434" t="s">
        <v>2627</v>
      </c>
      <c r="L53" s="430">
        <v>3000000</v>
      </c>
      <c r="M53" s="375" t="s">
        <v>851</v>
      </c>
      <c r="N53" s="452" t="s">
        <v>3285</v>
      </c>
    </row>
    <row r="54" spans="1:14" s="1" customFormat="1" ht="15" customHeight="1" x14ac:dyDescent="0.3">
      <c r="A54" s="422">
        <v>48</v>
      </c>
      <c r="B54" s="260" t="s">
        <v>3286</v>
      </c>
      <c r="C54" s="266" t="s">
        <v>1061</v>
      </c>
      <c r="D54" s="266">
        <v>65</v>
      </c>
      <c r="E54" s="438" t="s">
        <v>3287</v>
      </c>
      <c r="F54" s="437" t="s">
        <v>462</v>
      </c>
      <c r="G54" s="260" t="s">
        <v>788</v>
      </c>
      <c r="H54" s="260" t="s">
        <v>794</v>
      </c>
      <c r="I54" s="440" t="s">
        <v>3288</v>
      </c>
      <c r="J54" s="389" t="s">
        <v>417</v>
      </c>
      <c r="K54" s="350" t="s">
        <v>2642</v>
      </c>
      <c r="L54" s="436">
        <v>5000000</v>
      </c>
      <c r="M54" s="453" t="s">
        <v>1753</v>
      </c>
      <c r="N54" s="395" t="s">
        <v>3165</v>
      </c>
    </row>
    <row r="55" spans="1:14" s="1" customFormat="1" ht="87.75" customHeight="1" x14ac:dyDescent="0.3">
      <c r="A55" s="422">
        <v>49</v>
      </c>
      <c r="B55" s="260" t="s">
        <v>3280</v>
      </c>
      <c r="C55" s="266" t="s">
        <v>1011</v>
      </c>
      <c r="D55" s="266">
        <v>70</v>
      </c>
      <c r="E55" s="438" t="s">
        <v>314</v>
      </c>
      <c r="F55" s="454" t="s">
        <v>376</v>
      </c>
      <c r="G55" s="260" t="s">
        <v>380</v>
      </c>
      <c r="H55" s="260" t="s">
        <v>338</v>
      </c>
      <c r="I55" s="455">
        <v>43502.6875</v>
      </c>
      <c r="J55" s="389" t="s">
        <v>417</v>
      </c>
      <c r="K55" s="373" t="s">
        <v>2220</v>
      </c>
      <c r="L55" s="436">
        <v>15000000</v>
      </c>
      <c r="M55" s="375" t="s">
        <v>1753</v>
      </c>
      <c r="N55" s="395" t="s">
        <v>3289</v>
      </c>
    </row>
    <row r="56" spans="1:14" s="1" customFormat="1" ht="40.5" customHeight="1" x14ac:dyDescent="0.3">
      <c r="A56" s="422">
        <v>50</v>
      </c>
      <c r="B56" s="260" t="s">
        <v>3290</v>
      </c>
      <c r="C56" s="266" t="s">
        <v>1061</v>
      </c>
      <c r="D56" s="435">
        <v>79</v>
      </c>
      <c r="E56" s="438" t="s">
        <v>3291</v>
      </c>
      <c r="F56" s="454" t="s">
        <v>353</v>
      </c>
      <c r="G56" s="260" t="s">
        <v>1812</v>
      </c>
      <c r="H56" s="260" t="s">
        <v>807</v>
      </c>
      <c r="I56" s="440" t="s">
        <v>3292</v>
      </c>
      <c r="J56" s="389" t="s">
        <v>417</v>
      </c>
      <c r="K56" s="373" t="s">
        <v>2220</v>
      </c>
      <c r="L56" s="436">
        <v>15000000</v>
      </c>
      <c r="M56" s="375" t="s">
        <v>1753</v>
      </c>
      <c r="N56" s="395" t="s">
        <v>3293</v>
      </c>
    </row>
    <row r="57" spans="1:14" s="1" customFormat="1" ht="27" customHeight="1" x14ac:dyDescent="0.3">
      <c r="A57" s="422">
        <v>51</v>
      </c>
      <c r="B57" s="260" t="s">
        <v>3294</v>
      </c>
      <c r="C57" s="266"/>
      <c r="D57" s="266"/>
      <c r="E57" s="438" t="s">
        <v>3295</v>
      </c>
      <c r="F57" s="260"/>
      <c r="G57" s="260" t="s">
        <v>1272</v>
      </c>
      <c r="H57" s="260" t="s">
        <v>753</v>
      </c>
      <c r="I57" s="450" t="s">
        <v>3296</v>
      </c>
      <c r="J57" s="389" t="s">
        <v>115</v>
      </c>
      <c r="K57" s="373" t="s">
        <v>2627</v>
      </c>
      <c r="L57" s="436">
        <v>3000000</v>
      </c>
      <c r="M57" s="375" t="s">
        <v>3297</v>
      </c>
      <c r="N57" s="395" t="s">
        <v>3298</v>
      </c>
    </row>
    <row r="58" spans="1:14" s="1" customFormat="1" ht="28.5" customHeight="1" x14ac:dyDescent="0.3">
      <c r="A58" s="422">
        <v>52</v>
      </c>
      <c r="B58" s="456" t="s">
        <v>3299</v>
      </c>
      <c r="C58" s="457" t="s">
        <v>1011</v>
      </c>
      <c r="D58" s="457"/>
      <c r="E58" s="446" t="s">
        <v>113</v>
      </c>
      <c r="F58" s="458" t="s">
        <v>1220</v>
      </c>
      <c r="G58" s="459" t="s">
        <v>602</v>
      </c>
      <c r="H58" s="459" t="s">
        <v>604</v>
      </c>
      <c r="I58" s="460" t="s">
        <v>3300</v>
      </c>
      <c r="J58" s="457" t="s">
        <v>417</v>
      </c>
      <c r="K58" s="461" t="s">
        <v>2627</v>
      </c>
      <c r="L58" s="436">
        <v>500000</v>
      </c>
      <c r="M58" s="448" t="s">
        <v>1753</v>
      </c>
      <c r="N58" s="449" t="s">
        <v>3301</v>
      </c>
    </row>
    <row r="59" spans="1:14" s="1" customFormat="1" ht="30.75" customHeight="1" x14ac:dyDescent="0.3">
      <c r="A59" s="422">
        <v>53</v>
      </c>
      <c r="B59" s="260" t="s">
        <v>3302</v>
      </c>
      <c r="C59" s="266" t="s">
        <v>1061</v>
      </c>
      <c r="D59" s="266"/>
      <c r="E59" s="438" t="s">
        <v>3303</v>
      </c>
      <c r="F59" s="439" t="s">
        <v>353</v>
      </c>
      <c r="G59" s="260" t="s">
        <v>1928</v>
      </c>
      <c r="H59" s="260" t="s">
        <v>468</v>
      </c>
      <c r="I59" s="460" t="s">
        <v>3304</v>
      </c>
      <c r="J59" s="389" t="s">
        <v>417</v>
      </c>
      <c r="K59" s="373" t="s">
        <v>2627</v>
      </c>
      <c r="L59" s="436">
        <v>500000</v>
      </c>
      <c r="M59" s="375" t="s">
        <v>1753</v>
      </c>
      <c r="N59" s="395" t="s">
        <v>3305</v>
      </c>
    </row>
    <row r="60" spans="1:14" s="1" customFormat="1" ht="27" customHeight="1" x14ac:dyDescent="0.3">
      <c r="A60" s="422">
        <v>54</v>
      </c>
      <c r="B60" s="260" t="s">
        <v>3306</v>
      </c>
      <c r="C60" s="266" t="s">
        <v>1011</v>
      </c>
      <c r="D60" s="435"/>
      <c r="E60" s="438" t="s">
        <v>695</v>
      </c>
      <c r="F60" s="439" t="s">
        <v>720</v>
      </c>
      <c r="G60" s="260" t="s">
        <v>754</v>
      </c>
      <c r="H60" s="260" t="s">
        <v>753</v>
      </c>
      <c r="I60" s="460" t="s">
        <v>3304</v>
      </c>
      <c r="J60" s="389" t="s">
        <v>417</v>
      </c>
      <c r="K60" s="373" t="s">
        <v>2627</v>
      </c>
      <c r="L60" s="436">
        <v>500000</v>
      </c>
      <c r="M60" s="375" t="s">
        <v>1753</v>
      </c>
      <c r="N60" s="395" t="s">
        <v>3305</v>
      </c>
    </row>
    <row r="61" spans="1:14" s="1" customFormat="1" ht="28.5" customHeight="1" x14ac:dyDescent="0.3">
      <c r="A61" s="422">
        <v>55</v>
      </c>
      <c r="B61" s="423" t="s">
        <v>3307</v>
      </c>
      <c r="C61" s="424" t="s">
        <v>1011</v>
      </c>
      <c r="D61" s="424"/>
      <c r="E61" s="446" t="s">
        <v>3308</v>
      </c>
      <c r="F61" s="447"/>
      <c r="G61" s="423" t="s">
        <v>1928</v>
      </c>
      <c r="H61" s="423" t="s">
        <v>468</v>
      </c>
      <c r="I61" s="460" t="s">
        <v>3304</v>
      </c>
      <c r="J61" s="428" t="s">
        <v>417</v>
      </c>
      <c r="K61" s="434" t="s">
        <v>2627</v>
      </c>
      <c r="L61" s="430">
        <v>500000</v>
      </c>
      <c r="M61" s="448" t="s">
        <v>1753</v>
      </c>
      <c r="N61" s="395" t="s">
        <v>3305</v>
      </c>
    </row>
    <row r="62" spans="1:14" s="1" customFormat="1" ht="28.5" customHeight="1" x14ac:dyDescent="0.3">
      <c r="A62" s="422">
        <v>56</v>
      </c>
      <c r="B62" s="260" t="s">
        <v>3309</v>
      </c>
      <c r="C62" s="266" t="s">
        <v>1011</v>
      </c>
      <c r="D62" s="266"/>
      <c r="E62" s="438" t="s">
        <v>3310</v>
      </c>
      <c r="F62" s="439" t="s">
        <v>3311</v>
      </c>
      <c r="G62" s="260" t="s">
        <v>1272</v>
      </c>
      <c r="H62" s="260" t="s">
        <v>753</v>
      </c>
      <c r="I62" s="460" t="s">
        <v>3304</v>
      </c>
      <c r="J62" s="428" t="s">
        <v>417</v>
      </c>
      <c r="K62" s="434" t="s">
        <v>2627</v>
      </c>
      <c r="L62" s="430">
        <v>500000</v>
      </c>
      <c r="M62" s="448" t="s">
        <v>1753</v>
      </c>
      <c r="N62" s="395" t="s">
        <v>3305</v>
      </c>
    </row>
    <row r="63" spans="1:14" s="1" customFormat="1" ht="26.25" customHeight="1" x14ac:dyDescent="0.3">
      <c r="A63" s="422">
        <v>57</v>
      </c>
      <c r="B63" s="260" t="s">
        <v>3312</v>
      </c>
      <c r="C63" s="266" t="s">
        <v>1011</v>
      </c>
      <c r="D63" s="266">
        <v>82</v>
      </c>
      <c r="E63" s="438" t="s">
        <v>3313</v>
      </c>
      <c r="F63" s="439" t="s">
        <v>3314</v>
      </c>
      <c r="G63" s="260" t="s">
        <v>754</v>
      </c>
      <c r="H63" s="260" t="s">
        <v>753</v>
      </c>
      <c r="I63" s="460" t="s">
        <v>3315</v>
      </c>
      <c r="J63" s="389" t="s">
        <v>417</v>
      </c>
      <c r="K63" s="434" t="s">
        <v>2627</v>
      </c>
      <c r="L63" s="436">
        <v>500000</v>
      </c>
      <c r="M63" s="375" t="s">
        <v>1753</v>
      </c>
      <c r="N63" s="395" t="s">
        <v>3316</v>
      </c>
    </row>
    <row r="64" spans="1:14" s="1" customFormat="1" ht="28.5" customHeight="1" x14ac:dyDescent="0.3">
      <c r="A64" s="422">
        <v>58</v>
      </c>
      <c r="B64" s="260" t="s">
        <v>3317</v>
      </c>
      <c r="C64" s="266"/>
      <c r="D64" s="266"/>
      <c r="E64" s="438" t="s">
        <v>707</v>
      </c>
      <c r="F64" s="439" t="s">
        <v>375</v>
      </c>
      <c r="G64" s="260" t="s">
        <v>706</v>
      </c>
      <c r="H64" s="260" t="s">
        <v>753</v>
      </c>
      <c r="I64" s="460" t="s">
        <v>3315</v>
      </c>
      <c r="J64" s="389" t="s">
        <v>417</v>
      </c>
      <c r="K64" s="373" t="s">
        <v>2627</v>
      </c>
      <c r="L64" s="443">
        <v>500000</v>
      </c>
      <c r="M64" s="375" t="s">
        <v>3318</v>
      </c>
      <c r="N64" s="395" t="s">
        <v>3319</v>
      </c>
    </row>
    <row r="65" spans="1:14" s="1" customFormat="1" ht="28.5" customHeight="1" x14ac:dyDescent="0.3">
      <c r="A65" s="422">
        <v>59</v>
      </c>
      <c r="B65" s="260" t="s">
        <v>3317</v>
      </c>
      <c r="C65" s="266"/>
      <c r="D65" s="266"/>
      <c r="E65" s="438" t="s">
        <v>3313</v>
      </c>
      <c r="F65" s="439" t="s">
        <v>3320</v>
      </c>
      <c r="G65" s="260" t="s">
        <v>754</v>
      </c>
      <c r="H65" s="260" t="s">
        <v>753</v>
      </c>
      <c r="I65" s="460" t="s">
        <v>3315</v>
      </c>
      <c r="J65" s="389" t="s">
        <v>417</v>
      </c>
      <c r="K65" s="373" t="s">
        <v>2627</v>
      </c>
      <c r="L65" s="443">
        <v>500000</v>
      </c>
      <c r="M65" s="375" t="s">
        <v>3318</v>
      </c>
      <c r="N65" s="395" t="s">
        <v>3319</v>
      </c>
    </row>
    <row r="66" spans="1:14" s="1" customFormat="1" ht="30" customHeight="1" x14ac:dyDescent="0.3">
      <c r="A66" s="422">
        <v>60</v>
      </c>
      <c r="B66" s="260" t="s">
        <v>3321</v>
      </c>
      <c r="C66" s="266"/>
      <c r="D66" s="266"/>
      <c r="E66" s="438" t="s">
        <v>3313</v>
      </c>
      <c r="F66" s="439" t="s">
        <v>3314</v>
      </c>
      <c r="G66" s="260" t="s">
        <v>754</v>
      </c>
      <c r="H66" s="260" t="s">
        <v>753</v>
      </c>
      <c r="I66" s="460" t="s">
        <v>3315</v>
      </c>
      <c r="J66" s="389" t="s">
        <v>417</v>
      </c>
      <c r="K66" s="373" t="s">
        <v>2627</v>
      </c>
      <c r="L66" s="443">
        <v>500000</v>
      </c>
      <c r="M66" s="375" t="s">
        <v>915</v>
      </c>
      <c r="N66" s="395" t="s">
        <v>3322</v>
      </c>
    </row>
    <row r="67" spans="1:14" s="1" customFormat="1" ht="29.25" customHeight="1" x14ac:dyDescent="0.3">
      <c r="A67" s="422">
        <v>61</v>
      </c>
      <c r="B67" s="462" t="s">
        <v>2594</v>
      </c>
      <c r="C67" s="463"/>
      <c r="D67" s="464"/>
      <c r="E67" s="465" t="s">
        <v>2344</v>
      </c>
      <c r="F67" s="462"/>
      <c r="G67" s="462" t="s">
        <v>754</v>
      </c>
      <c r="H67" s="462" t="s">
        <v>753</v>
      </c>
      <c r="I67" s="460" t="s">
        <v>3315</v>
      </c>
      <c r="J67" s="389" t="s">
        <v>417</v>
      </c>
      <c r="K67" s="373" t="s">
        <v>2627</v>
      </c>
      <c r="L67" s="436">
        <v>300000</v>
      </c>
      <c r="M67" s="448" t="s">
        <v>2594</v>
      </c>
      <c r="N67" s="449" t="s">
        <v>3323</v>
      </c>
    </row>
    <row r="68" spans="1:14" s="1" customFormat="1" ht="15" customHeight="1" x14ac:dyDescent="0.3">
      <c r="A68" s="422">
        <v>62</v>
      </c>
      <c r="B68" s="466" t="s">
        <v>3324</v>
      </c>
      <c r="C68" s="266" t="s">
        <v>1011</v>
      </c>
      <c r="D68" s="467">
        <v>65</v>
      </c>
      <c r="E68" s="468" t="s">
        <v>3325</v>
      </c>
      <c r="F68" s="364" t="s">
        <v>370</v>
      </c>
      <c r="G68" s="366" t="s">
        <v>410</v>
      </c>
      <c r="H68" s="366" t="s">
        <v>1017</v>
      </c>
      <c r="I68" s="460" t="s">
        <v>3315</v>
      </c>
      <c r="J68" s="469" t="s">
        <v>418</v>
      </c>
      <c r="K68" s="350" t="s">
        <v>2627</v>
      </c>
      <c r="L68" s="436">
        <v>3000000</v>
      </c>
      <c r="M68" s="453" t="s">
        <v>1238</v>
      </c>
      <c r="N68" s="470" t="s">
        <v>3326</v>
      </c>
    </row>
    <row r="69" spans="1:14" s="1" customFormat="1" ht="15" customHeight="1" x14ac:dyDescent="0.3">
      <c r="A69" s="422">
        <v>63</v>
      </c>
      <c r="B69" s="466" t="s">
        <v>3327</v>
      </c>
      <c r="C69" s="424" t="s">
        <v>1011</v>
      </c>
      <c r="D69" s="467">
        <v>49</v>
      </c>
      <c r="E69" s="468" t="s">
        <v>3325</v>
      </c>
      <c r="F69" s="364" t="s">
        <v>183</v>
      </c>
      <c r="G69" s="366" t="s">
        <v>410</v>
      </c>
      <c r="H69" s="366" t="s">
        <v>1017</v>
      </c>
      <c r="I69" s="460" t="s">
        <v>3315</v>
      </c>
      <c r="J69" s="469" t="s">
        <v>418</v>
      </c>
      <c r="K69" s="373" t="s">
        <v>2627</v>
      </c>
      <c r="L69" s="436">
        <v>1500000</v>
      </c>
      <c r="M69" s="375" t="s">
        <v>3328</v>
      </c>
      <c r="N69" s="471" t="s">
        <v>3329</v>
      </c>
    </row>
    <row r="70" spans="1:14" s="1" customFormat="1" ht="15" customHeight="1" x14ac:dyDescent="0.3">
      <c r="A70" s="422">
        <v>64</v>
      </c>
      <c r="B70" s="466" t="s">
        <v>3330</v>
      </c>
      <c r="C70" s="266" t="s">
        <v>1011</v>
      </c>
      <c r="D70" s="467">
        <v>65</v>
      </c>
      <c r="E70" s="468" t="s">
        <v>3325</v>
      </c>
      <c r="F70" s="364" t="s">
        <v>364</v>
      </c>
      <c r="G70" s="366" t="s">
        <v>410</v>
      </c>
      <c r="H70" s="366" t="s">
        <v>1017</v>
      </c>
      <c r="I70" s="460" t="s">
        <v>3315</v>
      </c>
      <c r="J70" s="469" t="s">
        <v>418</v>
      </c>
      <c r="K70" s="373" t="s">
        <v>2627</v>
      </c>
      <c r="L70" s="436">
        <v>500000</v>
      </c>
      <c r="M70" s="375" t="s">
        <v>3331</v>
      </c>
      <c r="N70" s="471" t="s">
        <v>3332</v>
      </c>
    </row>
    <row r="71" spans="1:14" s="1" customFormat="1" ht="30" customHeight="1" x14ac:dyDescent="0.3">
      <c r="A71" s="422">
        <v>65</v>
      </c>
      <c r="B71" s="472" t="s">
        <v>3333</v>
      </c>
      <c r="C71" s="266" t="s">
        <v>1011</v>
      </c>
      <c r="D71" s="467" t="s">
        <v>1658</v>
      </c>
      <c r="E71" s="468" t="s">
        <v>2142</v>
      </c>
      <c r="F71" s="364" t="s">
        <v>361</v>
      </c>
      <c r="G71" s="366" t="s">
        <v>410</v>
      </c>
      <c r="H71" s="366" t="s">
        <v>1017</v>
      </c>
      <c r="I71" s="460" t="s">
        <v>3315</v>
      </c>
      <c r="J71" s="469" t="s">
        <v>418</v>
      </c>
      <c r="K71" s="350" t="s">
        <v>2627</v>
      </c>
      <c r="L71" s="436">
        <v>15000000</v>
      </c>
      <c r="M71" s="375" t="s">
        <v>3334</v>
      </c>
      <c r="N71" s="395" t="s">
        <v>3335</v>
      </c>
    </row>
    <row r="72" spans="1:14" s="1" customFormat="1" ht="33" customHeight="1" x14ac:dyDescent="0.3">
      <c r="A72" s="422">
        <v>66</v>
      </c>
      <c r="B72" s="466" t="s">
        <v>3336</v>
      </c>
      <c r="C72" s="473" t="s">
        <v>1011</v>
      </c>
      <c r="D72" s="467">
        <v>40</v>
      </c>
      <c r="E72" s="468" t="s">
        <v>1975</v>
      </c>
      <c r="F72" s="364" t="s">
        <v>185</v>
      </c>
      <c r="G72" s="366" t="s">
        <v>410</v>
      </c>
      <c r="H72" s="366" t="s">
        <v>1017</v>
      </c>
      <c r="I72" s="460" t="s">
        <v>3315</v>
      </c>
      <c r="J72" s="368" t="s">
        <v>417</v>
      </c>
      <c r="K72" s="373" t="s">
        <v>2627</v>
      </c>
      <c r="L72" s="436">
        <v>1500000</v>
      </c>
      <c r="M72" s="375" t="s">
        <v>1753</v>
      </c>
      <c r="N72" s="395" t="s">
        <v>3337</v>
      </c>
    </row>
    <row r="73" spans="1:14" s="1" customFormat="1" ht="28.5" customHeight="1" x14ac:dyDescent="0.3">
      <c r="A73" s="422">
        <v>67</v>
      </c>
      <c r="B73" s="466" t="s">
        <v>3338</v>
      </c>
      <c r="C73" s="473" t="s">
        <v>1061</v>
      </c>
      <c r="D73" s="467">
        <v>33</v>
      </c>
      <c r="E73" s="468" t="s">
        <v>1975</v>
      </c>
      <c r="F73" s="364" t="s">
        <v>185</v>
      </c>
      <c r="G73" s="366" t="s">
        <v>410</v>
      </c>
      <c r="H73" s="366" t="s">
        <v>1017</v>
      </c>
      <c r="I73" s="460" t="s">
        <v>3315</v>
      </c>
      <c r="J73" s="368" t="s">
        <v>417</v>
      </c>
      <c r="K73" s="373" t="s">
        <v>2627</v>
      </c>
      <c r="L73" s="436">
        <v>300000</v>
      </c>
      <c r="M73" s="375" t="s">
        <v>1753</v>
      </c>
      <c r="N73" s="395" t="s">
        <v>3337</v>
      </c>
    </row>
    <row r="74" spans="1:14" s="1" customFormat="1" ht="42.75" customHeight="1" x14ac:dyDescent="0.3">
      <c r="A74" s="422">
        <v>68</v>
      </c>
      <c r="B74" s="474" t="s">
        <v>3339</v>
      </c>
      <c r="C74" s="475" t="s">
        <v>119</v>
      </c>
      <c r="D74" s="476" t="s">
        <v>119</v>
      </c>
      <c r="E74" s="468" t="s">
        <v>1975</v>
      </c>
      <c r="F74" s="364" t="s">
        <v>185</v>
      </c>
      <c r="G74" s="366" t="s">
        <v>410</v>
      </c>
      <c r="H74" s="366" t="s">
        <v>1017</v>
      </c>
      <c r="I74" s="460" t="s">
        <v>3315</v>
      </c>
      <c r="J74" s="477" t="s">
        <v>417</v>
      </c>
      <c r="K74" s="373" t="s">
        <v>2220</v>
      </c>
      <c r="L74" s="436">
        <v>2000000</v>
      </c>
      <c r="M74" s="406" t="s">
        <v>2594</v>
      </c>
      <c r="N74" s="449" t="s">
        <v>3340</v>
      </c>
    </row>
    <row r="75" spans="1:14" s="1" customFormat="1" ht="15" customHeight="1" x14ac:dyDescent="0.3">
      <c r="A75" s="422">
        <v>69</v>
      </c>
      <c r="B75" s="472" t="s">
        <v>3341</v>
      </c>
      <c r="C75" s="473"/>
      <c r="D75" s="467"/>
      <c r="E75" s="468" t="s">
        <v>410</v>
      </c>
      <c r="F75" s="364"/>
      <c r="G75" s="366" t="s">
        <v>410</v>
      </c>
      <c r="H75" s="366" t="s">
        <v>1017</v>
      </c>
      <c r="I75" s="460" t="s">
        <v>3315</v>
      </c>
      <c r="J75" s="368" t="s">
        <v>417</v>
      </c>
      <c r="K75" s="368" t="s">
        <v>3214</v>
      </c>
      <c r="L75" s="443">
        <v>0</v>
      </c>
      <c r="M75" s="375" t="s">
        <v>915</v>
      </c>
      <c r="N75" s="395" t="s">
        <v>3342</v>
      </c>
    </row>
    <row r="76" spans="1:14" ht="30.75" customHeight="1" x14ac:dyDescent="0.3">
      <c r="A76" s="422">
        <v>70</v>
      </c>
      <c r="B76" s="466" t="s">
        <v>3343</v>
      </c>
      <c r="C76" s="473" t="s">
        <v>1658</v>
      </c>
      <c r="D76" s="467" t="s">
        <v>1658</v>
      </c>
      <c r="E76" s="468" t="s">
        <v>1314</v>
      </c>
      <c r="F76" s="364"/>
      <c r="G76" s="364" t="s">
        <v>1853</v>
      </c>
      <c r="H76" s="364" t="s">
        <v>1017</v>
      </c>
      <c r="I76" s="460" t="s">
        <v>3315</v>
      </c>
      <c r="J76" s="368" t="s">
        <v>958</v>
      </c>
      <c r="K76" s="368" t="s">
        <v>2220</v>
      </c>
      <c r="L76" s="436">
        <v>1000000</v>
      </c>
      <c r="M76" s="375" t="s">
        <v>2594</v>
      </c>
      <c r="N76" s="395" t="s">
        <v>3344</v>
      </c>
    </row>
    <row r="77" spans="1:14" ht="86.25" customHeight="1" x14ac:dyDescent="0.3">
      <c r="A77" s="422">
        <v>71</v>
      </c>
      <c r="B77" s="472" t="s">
        <v>3345</v>
      </c>
      <c r="C77" s="473" t="s">
        <v>1011</v>
      </c>
      <c r="D77" s="467">
        <v>44</v>
      </c>
      <c r="E77" s="468" t="s">
        <v>3346</v>
      </c>
      <c r="F77" s="364" t="s">
        <v>504</v>
      </c>
      <c r="G77" s="364" t="s">
        <v>1052</v>
      </c>
      <c r="H77" s="364" t="s">
        <v>538</v>
      </c>
      <c r="I77" s="460" t="s">
        <v>3347</v>
      </c>
      <c r="J77" s="368" t="s">
        <v>115</v>
      </c>
      <c r="K77" s="368" t="s">
        <v>2220</v>
      </c>
      <c r="L77" s="436">
        <v>30000000</v>
      </c>
      <c r="M77" s="375" t="s">
        <v>1753</v>
      </c>
      <c r="N77" s="395" t="s">
        <v>3348</v>
      </c>
    </row>
    <row r="78" spans="1:14" ht="50.25" customHeight="1" x14ac:dyDescent="0.3">
      <c r="A78" s="422">
        <v>72</v>
      </c>
      <c r="B78" s="423" t="s">
        <v>3349</v>
      </c>
      <c r="C78" s="433" t="s">
        <v>1061</v>
      </c>
      <c r="D78" s="433">
        <v>73</v>
      </c>
      <c r="E78" s="446" t="s">
        <v>812</v>
      </c>
      <c r="F78" s="447" t="s">
        <v>3350</v>
      </c>
      <c r="G78" s="423" t="s">
        <v>1090</v>
      </c>
      <c r="H78" s="423" t="s">
        <v>604</v>
      </c>
      <c r="I78" s="460" t="s">
        <v>3351</v>
      </c>
      <c r="J78" s="428" t="s">
        <v>115</v>
      </c>
      <c r="K78" s="429" t="s">
        <v>3352</v>
      </c>
      <c r="L78" s="436">
        <v>10000000</v>
      </c>
      <c r="M78" s="406" t="s">
        <v>1753</v>
      </c>
      <c r="N78" s="449" t="s">
        <v>3353</v>
      </c>
    </row>
    <row r="79" spans="1:14" ht="30" customHeight="1" x14ac:dyDescent="0.3">
      <c r="A79" s="422">
        <v>73</v>
      </c>
      <c r="B79" s="260" t="s">
        <v>3354</v>
      </c>
      <c r="C79" s="266" t="s">
        <v>1011</v>
      </c>
      <c r="D79" s="435">
        <v>52</v>
      </c>
      <c r="E79" s="438" t="s">
        <v>3355</v>
      </c>
      <c r="F79" s="439" t="s">
        <v>105</v>
      </c>
      <c r="G79" s="260" t="s">
        <v>162</v>
      </c>
      <c r="H79" s="260" t="s">
        <v>191</v>
      </c>
      <c r="I79" s="460" t="s">
        <v>3356</v>
      </c>
      <c r="J79" s="389" t="s">
        <v>417</v>
      </c>
      <c r="K79" s="373" t="s">
        <v>2627</v>
      </c>
      <c r="L79" s="436">
        <v>1500000</v>
      </c>
      <c r="M79" s="352" t="s">
        <v>1753</v>
      </c>
      <c r="N79" s="449" t="s">
        <v>3357</v>
      </c>
    </row>
    <row r="80" spans="1:14" ht="28.5" customHeight="1" x14ac:dyDescent="0.3">
      <c r="A80" s="422">
        <v>74</v>
      </c>
      <c r="B80" s="260" t="s">
        <v>3358</v>
      </c>
      <c r="C80" s="266" t="s">
        <v>1011</v>
      </c>
      <c r="D80" s="435" t="s">
        <v>119</v>
      </c>
      <c r="E80" s="438" t="s">
        <v>3359</v>
      </c>
      <c r="F80" s="439" t="s">
        <v>354</v>
      </c>
      <c r="G80" s="260" t="s">
        <v>716</v>
      </c>
      <c r="H80" s="260" t="s">
        <v>753</v>
      </c>
      <c r="I80" s="460" t="s">
        <v>3360</v>
      </c>
      <c r="J80" s="389" t="s">
        <v>417</v>
      </c>
      <c r="K80" s="373" t="s">
        <v>2627</v>
      </c>
      <c r="L80" s="436">
        <v>500000</v>
      </c>
      <c r="M80" s="375" t="s">
        <v>3361</v>
      </c>
      <c r="N80" s="449" t="s">
        <v>3362</v>
      </c>
    </row>
    <row r="81" spans="1:14" ht="15" customHeight="1" x14ac:dyDescent="0.3">
      <c r="A81" s="422">
        <v>75</v>
      </c>
      <c r="B81" s="260" t="s">
        <v>3363</v>
      </c>
      <c r="C81" s="266" t="s">
        <v>119</v>
      </c>
      <c r="D81" s="266" t="s">
        <v>119</v>
      </c>
      <c r="E81" s="438" t="s">
        <v>467</v>
      </c>
      <c r="F81" s="260" t="s">
        <v>364</v>
      </c>
      <c r="G81" s="260" t="s">
        <v>956</v>
      </c>
      <c r="H81" s="260" t="s">
        <v>921</v>
      </c>
      <c r="I81" s="460" t="s">
        <v>3364</v>
      </c>
      <c r="J81" s="389" t="s">
        <v>116</v>
      </c>
      <c r="K81" s="373" t="s">
        <v>3214</v>
      </c>
      <c r="L81" s="436"/>
      <c r="M81" s="391" t="s">
        <v>915</v>
      </c>
      <c r="N81" s="395" t="s">
        <v>3365</v>
      </c>
    </row>
    <row r="82" spans="1:14" ht="15" customHeight="1" x14ac:dyDescent="0.3">
      <c r="A82" s="422">
        <v>76</v>
      </c>
      <c r="B82" s="260" t="s">
        <v>3366</v>
      </c>
      <c r="C82" s="266" t="s">
        <v>119</v>
      </c>
      <c r="D82" s="266" t="s">
        <v>119</v>
      </c>
      <c r="E82" s="438" t="s">
        <v>467</v>
      </c>
      <c r="F82" s="260" t="s">
        <v>354</v>
      </c>
      <c r="G82" s="260" t="s">
        <v>956</v>
      </c>
      <c r="H82" s="260" t="s">
        <v>921</v>
      </c>
      <c r="I82" s="460" t="s">
        <v>3364</v>
      </c>
      <c r="J82" s="389" t="s">
        <v>116</v>
      </c>
      <c r="K82" s="373" t="s">
        <v>2627</v>
      </c>
      <c r="L82" s="436"/>
      <c r="M82" s="431" t="s">
        <v>3367</v>
      </c>
      <c r="N82" s="395" t="s">
        <v>3368</v>
      </c>
    </row>
    <row r="83" spans="1:14" ht="15" customHeight="1" x14ac:dyDescent="0.3">
      <c r="A83" s="422">
        <v>77</v>
      </c>
      <c r="B83" s="260" t="s">
        <v>3369</v>
      </c>
      <c r="C83" s="266" t="s">
        <v>119</v>
      </c>
      <c r="D83" s="435" t="s">
        <v>119</v>
      </c>
      <c r="E83" s="438" t="s">
        <v>947</v>
      </c>
      <c r="F83" s="260"/>
      <c r="G83" s="260" t="s">
        <v>956</v>
      </c>
      <c r="H83" s="260" t="s">
        <v>921</v>
      </c>
      <c r="I83" s="460" t="s">
        <v>3364</v>
      </c>
      <c r="J83" s="389" t="s">
        <v>116</v>
      </c>
      <c r="K83" s="373" t="s">
        <v>2642</v>
      </c>
      <c r="L83" s="436"/>
      <c r="M83" s="375" t="s">
        <v>3367</v>
      </c>
      <c r="N83" s="395" t="s">
        <v>3368</v>
      </c>
    </row>
    <row r="84" spans="1:14" s="1" customFormat="1" ht="15" customHeight="1" x14ac:dyDescent="0.3">
      <c r="A84" s="422">
        <v>78</v>
      </c>
      <c r="B84" s="423" t="s">
        <v>3370</v>
      </c>
      <c r="C84" s="424" t="s">
        <v>1011</v>
      </c>
      <c r="D84" s="424">
        <v>48</v>
      </c>
      <c r="E84" s="446" t="s">
        <v>3371</v>
      </c>
      <c r="F84" s="423" t="s">
        <v>593</v>
      </c>
      <c r="G84" s="423" t="s">
        <v>932</v>
      </c>
      <c r="H84" s="423" t="s">
        <v>921</v>
      </c>
      <c r="I84" s="460" t="s">
        <v>3364</v>
      </c>
      <c r="J84" s="389" t="s">
        <v>116</v>
      </c>
      <c r="K84" s="429" t="s">
        <v>1598</v>
      </c>
      <c r="L84" s="430"/>
      <c r="M84" s="406" t="s">
        <v>3372</v>
      </c>
      <c r="N84" s="395" t="s">
        <v>3373</v>
      </c>
    </row>
    <row r="85" spans="1:14" s="1" customFormat="1" ht="15" customHeight="1" x14ac:dyDescent="0.3">
      <c r="A85" s="422">
        <v>79</v>
      </c>
      <c r="B85" s="260" t="s">
        <v>3374</v>
      </c>
      <c r="C85" s="435" t="s">
        <v>1011</v>
      </c>
      <c r="D85" s="435"/>
      <c r="E85" s="438" t="s">
        <v>3371</v>
      </c>
      <c r="F85" s="260" t="s">
        <v>593</v>
      </c>
      <c r="G85" s="260" t="s">
        <v>932</v>
      </c>
      <c r="H85" s="260" t="s">
        <v>921</v>
      </c>
      <c r="I85" s="460" t="s">
        <v>3364</v>
      </c>
      <c r="J85" s="389" t="s">
        <v>116</v>
      </c>
      <c r="K85" s="373" t="s">
        <v>1594</v>
      </c>
      <c r="L85" s="436"/>
      <c r="M85" s="352" t="s">
        <v>1753</v>
      </c>
      <c r="N85" s="395" t="s">
        <v>3375</v>
      </c>
    </row>
    <row r="86" spans="1:14" s="1" customFormat="1" ht="27" customHeight="1" x14ac:dyDescent="0.3">
      <c r="A86" s="422">
        <v>80</v>
      </c>
      <c r="B86" s="260" t="s">
        <v>61</v>
      </c>
      <c r="C86" s="266" t="s">
        <v>1011</v>
      </c>
      <c r="D86" s="266">
        <v>38</v>
      </c>
      <c r="E86" s="438" t="s">
        <v>3371</v>
      </c>
      <c r="F86" s="260" t="s">
        <v>593</v>
      </c>
      <c r="G86" s="260" t="s">
        <v>932</v>
      </c>
      <c r="H86" s="260" t="s">
        <v>921</v>
      </c>
      <c r="I86" s="460" t="s">
        <v>3364</v>
      </c>
      <c r="J86" s="389" t="s">
        <v>116</v>
      </c>
      <c r="K86" s="373" t="s">
        <v>1594</v>
      </c>
      <c r="L86" s="436"/>
      <c r="M86" s="352" t="s">
        <v>3376</v>
      </c>
      <c r="N86" s="395" t="s">
        <v>3375</v>
      </c>
    </row>
    <row r="87" spans="1:14" s="1" customFormat="1" ht="39" customHeight="1" x14ac:dyDescent="0.3">
      <c r="A87" s="422">
        <v>81</v>
      </c>
      <c r="B87" s="260" t="s">
        <v>245</v>
      </c>
      <c r="C87" s="266" t="s">
        <v>1011</v>
      </c>
      <c r="D87" s="266" t="s">
        <v>119</v>
      </c>
      <c r="E87" s="438" t="s">
        <v>3377</v>
      </c>
      <c r="F87" s="478" t="s">
        <v>185</v>
      </c>
      <c r="G87" s="260" t="s">
        <v>167</v>
      </c>
      <c r="H87" s="260" t="s">
        <v>921</v>
      </c>
      <c r="I87" s="460" t="s">
        <v>3364</v>
      </c>
      <c r="J87" s="389" t="s">
        <v>418</v>
      </c>
      <c r="K87" s="375" t="s">
        <v>1594</v>
      </c>
      <c r="L87" s="436"/>
      <c r="M87" s="352" t="s">
        <v>1753</v>
      </c>
      <c r="N87" s="395" t="s">
        <v>3378</v>
      </c>
    </row>
    <row r="88" spans="1:14" s="1" customFormat="1" ht="24" customHeight="1" x14ac:dyDescent="0.3">
      <c r="A88" s="422">
        <v>82</v>
      </c>
      <c r="B88" s="260" t="s">
        <v>3379</v>
      </c>
      <c r="C88" s="266" t="s">
        <v>1011</v>
      </c>
      <c r="D88" s="266" t="s">
        <v>119</v>
      </c>
      <c r="E88" s="438" t="s">
        <v>3377</v>
      </c>
      <c r="F88" s="260" t="s">
        <v>185</v>
      </c>
      <c r="G88" s="260" t="s">
        <v>167</v>
      </c>
      <c r="H88" s="260" t="s">
        <v>921</v>
      </c>
      <c r="I88" s="460" t="s">
        <v>3364</v>
      </c>
      <c r="J88" s="389" t="s">
        <v>418</v>
      </c>
      <c r="K88" s="373" t="s">
        <v>1594</v>
      </c>
      <c r="L88" s="436"/>
      <c r="M88" s="352" t="s">
        <v>1753</v>
      </c>
      <c r="N88" s="395" t="s">
        <v>3378</v>
      </c>
    </row>
    <row r="89" spans="1:14" s="1" customFormat="1" ht="22.5" customHeight="1" x14ac:dyDescent="0.3">
      <c r="A89" s="422">
        <v>83</v>
      </c>
      <c r="B89" s="423" t="s">
        <v>3380</v>
      </c>
      <c r="C89" s="424" t="s">
        <v>1061</v>
      </c>
      <c r="D89" s="266" t="s">
        <v>119</v>
      </c>
      <c r="E89" s="446" t="s">
        <v>3377</v>
      </c>
      <c r="F89" s="423" t="s">
        <v>93</v>
      </c>
      <c r="G89" s="423" t="s">
        <v>167</v>
      </c>
      <c r="H89" s="423" t="s">
        <v>921</v>
      </c>
      <c r="I89" s="460" t="s">
        <v>3364</v>
      </c>
      <c r="J89" s="389" t="s">
        <v>418</v>
      </c>
      <c r="K89" s="429" t="s">
        <v>1594</v>
      </c>
      <c r="L89" s="430"/>
      <c r="M89" s="352" t="s">
        <v>1753</v>
      </c>
      <c r="N89" s="395" t="s">
        <v>3381</v>
      </c>
    </row>
    <row r="90" spans="1:14" s="1" customFormat="1" ht="15" customHeight="1" x14ac:dyDescent="0.3">
      <c r="A90" s="422">
        <v>84</v>
      </c>
      <c r="B90" s="260" t="s">
        <v>865</v>
      </c>
      <c r="C90" s="435" t="s">
        <v>1061</v>
      </c>
      <c r="D90" s="266" t="s">
        <v>119</v>
      </c>
      <c r="E90" s="438" t="s">
        <v>3377</v>
      </c>
      <c r="F90" s="260" t="s">
        <v>93</v>
      </c>
      <c r="G90" s="260" t="s">
        <v>167</v>
      </c>
      <c r="H90" s="260" t="s">
        <v>921</v>
      </c>
      <c r="I90" s="460" t="s">
        <v>3364</v>
      </c>
      <c r="J90" s="389" t="s">
        <v>418</v>
      </c>
      <c r="K90" s="373" t="s">
        <v>1594</v>
      </c>
      <c r="L90" s="436"/>
      <c r="M90" s="352" t="s">
        <v>1753</v>
      </c>
      <c r="N90" s="395" t="s">
        <v>3381</v>
      </c>
    </row>
    <row r="91" spans="1:14" s="1" customFormat="1" ht="27.75" customHeight="1" x14ac:dyDescent="0.3">
      <c r="A91" s="422">
        <v>85</v>
      </c>
      <c r="B91" s="260" t="s">
        <v>3382</v>
      </c>
      <c r="C91" s="266" t="s">
        <v>1061</v>
      </c>
      <c r="D91" s="266" t="s">
        <v>119</v>
      </c>
      <c r="E91" s="438" t="s">
        <v>3377</v>
      </c>
      <c r="F91" s="260" t="s">
        <v>364</v>
      </c>
      <c r="G91" s="260" t="s">
        <v>167</v>
      </c>
      <c r="H91" s="260" t="s">
        <v>921</v>
      </c>
      <c r="I91" s="460" t="s">
        <v>3364</v>
      </c>
      <c r="J91" s="389" t="s">
        <v>418</v>
      </c>
      <c r="K91" s="375" t="s">
        <v>1594</v>
      </c>
      <c r="L91" s="436"/>
      <c r="M91" s="352" t="s">
        <v>1753</v>
      </c>
      <c r="N91" s="395" t="s">
        <v>3378</v>
      </c>
    </row>
    <row r="92" spans="1:14" s="1" customFormat="1" ht="15" customHeight="1" x14ac:dyDescent="0.3">
      <c r="A92" s="422">
        <v>86</v>
      </c>
      <c r="B92" s="260" t="s">
        <v>3383</v>
      </c>
      <c r="C92" s="266" t="s">
        <v>1011</v>
      </c>
      <c r="D92" s="266" t="s">
        <v>119</v>
      </c>
      <c r="E92" s="438" t="s">
        <v>3377</v>
      </c>
      <c r="F92" s="260" t="s">
        <v>93</v>
      </c>
      <c r="G92" s="260" t="s">
        <v>167</v>
      </c>
      <c r="H92" s="260" t="s">
        <v>921</v>
      </c>
      <c r="I92" s="460" t="s">
        <v>3364</v>
      </c>
      <c r="J92" s="389" t="s">
        <v>418</v>
      </c>
      <c r="K92" s="373" t="s">
        <v>1594</v>
      </c>
      <c r="L92" s="436"/>
      <c r="M92" s="352" t="s">
        <v>1753</v>
      </c>
      <c r="N92" s="395" t="s">
        <v>3381</v>
      </c>
    </row>
    <row r="93" spans="1:14" s="1" customFormat="1" ht="15" customHeight="1" x14ac:dyDescent="0.3">
      <c r="A93" s="422">
        <v>87</v>
      </c>
      <c r="B93" s="260" t="s">
        <v>3384</v>
      </c>
      <c r="C93" s="435"/>
      <c r="D93" s="266" t="s">
        <v>119</v>
      </c>
      <c r="E93" s="438" t="s">
        <v>938</v>
      </c>
      <c r="F93" s="260" t="s">
        <v>1383</v>
      </c>
      <c r="G93" s="260" t="s">
        <v>924</v>
      </c>
      <c r="H93" s="260" t="s">
        <v>921</v>
      </c>
      <c r="I93" s="460" t="s">
        <v>3364</v>
      </c>
      <c r="J93" s="389" t="s">
        <v>418</v>
      </c>
      <c r="K93" s="373" t="s">
        <v>2220</v>
      </c>
      <c r="L93" s="436"/>
      <c r="M93" s="352" t="s">
        <v>915</v>
      </c>
      <c r="N93" s="395" t="s">
        <v>3385</v>
      </c>
    </row>
    <row r="94" spans="1:14" s="1" customFormat="1" ht="15" customHeight="1" x14ac:dyDescent="0.3">
      <c r="A94" s="422">
        <v>88</v>
      </c>
      <c r="B94" s="423" t="s">
        <v>3386</v>
      </c>
      <c r="C94" s="424"/>
      <c r="D94" s="266" t="s">
        <v>119</v>
      </c>
      <c r="E94" s="446" t="s">
        <v>931</v>
      </c>
      <c r="F94" s="423" t="s">
        <v>953</v>
      </c>
      <c r="G94" s="423" t="s">
        <v>924</v>
      </c>
      <c r="H94" s="423" t="s">
        <v>921</v>
      </c>
      <c r="I94" s="460" t="s">
        <v>3364</v>
      </c>
      <c r="J94" s="389" t="s">
        <v>418</v>
      </c>
      <c r="K94" s="429" t="s">
        <v>2642</v>
      </c>
      <c r="L94" s="430"/>
      <c r="M94" s="406" t="s">
        <v>915</v>
      </c>
      <c r="N94" s="395" t="s">
        <v>3387</v>
      </c>
    </row>
    <row r="95" spans="1:14" s="1" customFormat="1" ht="15" customHeight="1" x14ac:dyDescent="0.3">
      <c r="A95" s="422">
        <v>89</v>
      </c>
      <c r="B95" s="260" t="s">
        <v>1218</v>
      </c>
      <c r="C95" s="435" t="s">
        <v>1011</v>
      </c>
      <c r="D95" s="266" t="s">
        <v>119</v>
      </c>
      <c r="E95" s="438" t="s">
        <v>332</v>
      </c>
      <c r="F95" s="260" t="s">
        <v>109</v>
      </c>
      <c r="G95" s="260" t="s">
        <v>924</v>
      </c>
      <c r="H95" s="260" t="s">
        <v>921</v>
      </c>
      <c r="I95" s="460" t="s">
        <v>3364</v>
      </c>
      <c r="J95" s="389" t="s">
        <v>418</v>
      </c>
      <c r="K95" s="373" t="s">
        <v>1594</v>
      </c>
      <c r="L95" s="436"/>
      <c r="M95" s="352" t="s">
        <v>1753</v>
      </c>
      <c r="N95" s="395" t="s">
        <v>3381</v>
      </c>
    </row>
    <row r="96" spans="1:14" s="1" customFormat="1" ht="15" customHeight="1" x14ac:dyDescent="0.3">
      <c r="A96" s="422">
        <v>90</v>
      </c>
      <c r="B96" s="260" t="s">
        <v>3388</v>
      </c>
      <c r="C96" s="435" t="s">
        <v>1011</v>
      </c>
      <c r="D96" s="266" t="s">
        <v>119</v>
      </c>
      <c r="E96" s="438" t="s">
        <v>1389</v>
      </c>
      <c r="F96" s="260" t="s">
        <v>73</v>
      </c>
      <c r="G96" s="260" t="s">
        <v>167</v>
      </c>
      <c r="H96" s="260" t="s">
        <v>921</v>
      </c>
      <c r="I96" s="460" t="s">
        <v>3364</v>
      </c>
      <c r="J96" s="389" t="s">
        <v>418</v>
      </c>
      <c r="K96" s="373" t="s">
        <v>1594</v>
      </c>
      <c r="L96" s="436"/>
      <c r="M96" s="352" t="s">
        <v>1753</v>
      </c>
      <c r="N96" s="395" t="s">
        <v>3381</v>
      </c>
    </row>
    <row r="97" spans="1:14" s="1" customFormat="1" ht="15" customHeight="1" x14ac:dyDescent="0.3">
      <c r="A97" s="422">
        <v>91</v>
      </c>
      <c r="B97" s="260" t="s">
        <v>619</v>
      </c>
      <c r="C97" s="435" t="s">
        <v>1011</v>
      </c>
      <c r="D97" s="266" t="s">
        <v>119</v>
      </c>
      <c r="E97" s="438" t="s">
        <v>1389</v>
      </c>
      <c r="F97" s="260" t="s">
        <v>73</v>
      </c>
      <c r="G97" s="260" t="s">
        <v>167</v>
      </c>
      <c r="H97" s="260" t="s">
        <v>921</v>
      </c>
      <c r="I97" s="460" t="s">
        <v>3364</v>
      </c>
      <c r="J97" s="389" t="s">
        <v>418</v>
      </c>
      <c r="K97" s="373" t="s">
        <v>1594</v>
      </c>
      <c r="L97" s="436"/>
      <c r="M97" s="352" t="s">
        <v>1753</v>
      </c>
      <c r="N97" s="395" t="s">
        <v>3381</v>
      </c>
    </row>
    <row r="98" spans="1:14" s="1" customFormat="1" ht="15" customHeight="1" x14ac:dyDescent="0.3">
      <c r="A98" s="422">
        <v>92</v>
      </c>
      <c r="B98" s="423" t="s">
        <v>3389</v>
      </c>
      <c r="C98" s="433" t="s">
        <v>1011</v>
      </c>
      <c r="D98" s="266" t="s">
        <v>119</v>
      </c>
      <c r="E98" s="446" t="s">
        <v>1389</v>
      </c>
      <c r="F98" s="423" t="s">
        <v>73</v>
      </c>
      <c r="G98" s="423" t="s">
        <v>167</v>
      </c>
      <c r="H98" s="423" t="s">
        <v>921</v>
      </c>
      <c r="I98" s="460" t="s">
        <v>3364</v>
      </c>
      <c r="J98" s="389" t="s">
        <v>418</v>
      </c>
      <c r="K98" s="373" t="s">
        <v>1594</v>
      </c>
      <c r="L98" s="430"/>
      <c r="M98" s="352" t="s">
        <v>1753</v>
      </c>
      <c r="N98" s="395" t="s">
        <v>3381</v>
      </c>
    </row>
    <row r="99" spans="1:14" s="1" customFormat="1" ht="15" customHeight="1" x14ac:dyDescent="0.3">
      <c r="A99" s="422">
        <v>93</v>
      </c>
      <c r="B99" s="260" t="s">
        <v>45</v>
      </c>
      <c r="C99" s="435" t="s">
        <v>1011</v>
      </c>
      <c r="D99" s="266" t="s">
        <v>119</v>
      </c>
      <c r="E99" s="438" t="s">
        <v>1389</v>
      </c>
      <c r="F99" s="260" t="s">
        <v>73</v>
      </c>
      <c r="G99" s="260" t="s">
        <v>167</v>
      </c>
      <c r="H99" s="260" t="s">
        <v>921</v>
      </c>
      <c r="I99" s="460" t="s">
        <v>3364</v>
      </c>
      <c r="J99" s="389" t="s">
        <v>418</v>
      </c>
      <c r="K99" s="373" t="s">
        <v>1594</v>
      </c>
      <c r="L99" s="436"/>
      <c r="M99" s="352" t="s">
        <v>1753</v>
      </c>
      <c r="N99" s="395" t="s">
        <v>3381</v>
      </c>
    </row>
    <row r="100" spans="1:14" s="1" customFormat="1" ht="15" customHeight="1" x14ac:dyDescent="0.3">
      <c r="A100" s="422">
        <v>94</v>
      </c>
      <c r="B100" s="423" t="s">
        <v>3390</v>
      </c>
      <c r="C100" s="433" t="s">
        <v>1061</v>
      </c>
      <c r="D100" s="266" t="s">
        <v>119</v>
      </c>
      <c r="E100" s="446" t="s">
        <v>984</v>
      </c>
      <c r="F100" s="423" t="s">
        <v>73</v>
      </c>
      <c r="G100" s="423" t="s">
        <v>932</v>
      </c>
      <c r="H100" s="423" t="s">
        <v>921</v>
      </c>
      <c r="I100" s="460" t="s">
        <v>3364</v>
      </c>
      <c r="J100" s="389" t="s">
        <v>418</v>
      </c>
      <c r="K100" s="373" t="s">
        <v>1594</v>
      </c>
      <c r="L100" s="430"/>
      <c r="M100" s="352" t="s">
        <v>1753</v>
      </c>
      <c r="N100" s="395" t="s">
        <v>3391</v>
      </c>
    </row>
    <row r="101" spans="1:14" s="1" customFormat="1" ht="15" customHeight="1" x14ac:dyDescent="0.3">
      <c r="A101" s="422">
        <v>95</v>
      </c>
      <c r="B101" s="260" t="s">
        <v>3392</v>
      </c>
      <c r="C101" s="266" t="s">
        <v>1011</v>
      </c>
      <c r="D101" s="266" t="s">
        <v>119</v>
      </c>
      <c r="E101" s="438" t="s">
        <v>1296</v>
      </c>
      <c r="F101" s="260" t="s">
        <v>408</v>
      </c>
      <c r="G101" s="260" t="s">
        <v>932</v>
      </c>
      <c r="H101" s="260" t="s">
        <v>921</v>
      </c>
      <c r="I101" s="460" t="s">
        <v>3364</v>
      </c>
      <c r="J101" s="389" t="s">
        <v>418</v>
      </c>
      <c r="K101" s="373" t="s">
        <v>1594</v>
      </c>
      <c r="L101" s="436"/>
      <c r="M101" s="352" t="s">
        <v>1753</v>
      </c>
      <c r="N101" s="395" t="s">
        <v>3391</v>
      </c>
    </row>
    <row r="102" spans="1:14" s="1" customFormat="1" ht="15" customHeight="1" x14ac:dyDescent="0.3">
      <c r="A102" s="422">
        <v>96</v>
      </c>
      <c r="B102" s="260" t="s">
        <v>3393</v>
      </c>
      <c r="C102" s="266" t="s">
        <v>1061</v>
      </c>
      <c r="D102" s="266" t="s">
        <v>119</v>
      </c>
      <c r="E102" s="438" t="s">
        <v>1296</v>
      </c>
      <c r="F102" s="260" t="s">
        <v>186</v>
      </c>
      <c r="G102" s="260" t="s">
        <v>932</v>
      </c>
      <c r="H102" s="260" t="s">
        <v>921</v>
      </c>
      <c r="I102" s="460" t="s">
        <v>3364</v>
      </c>
      <c r="J102" s="389" t="s">
        <v>418</v>
      </c>
      <c r="K102" s="373" t="s">
        <v>1594</v>
      </c>
      <c r="L102" s="436"/>
      <c r="M102" s="352" t="s">
        <v>1753</v>
      </c>
      <c r="N102" s="395" t="s">
        <v>3391</v>
      </c>
    </row>
    <row r="103" spans="1:14" s="1" customFormat="1" ht="15" customHeight="1" x14ac:dyDescent="0.3">
      <c r="A103" s="422">
        <v>97</v>
      </c>
      <c r="B103" s="260" t="s">
        <v>3394</v>
      </c>
      <c r="C103" s="266" t="s">
        <v>1011</v>
      </c>
      <c r="D103" s="266" t="s">
        <v>119</v>
      </c>
      <c r="E103" s="438" t="s">
        <v>932</v>
      </c>
      <c r="F103" s="260" t="s">
        <v>352</v>
      </c>
      <c r="G103" s="260" t="s">
        <v>932</v>
      </c>
      <c r="H103" s="260" t="s">
        <v>921</v>
      </c>
      <c r="I103" s="460" t="s">
        <v>3364</v>
      </c>
      <c r="J103" s="389" t="s">
        <v>418</v>
      </c>
      <c r="K103" s="373" t="s">
        <v>1594</v>
      </c>
      <c r="L103" s="436"/>
      <c r="M103" s="352" t="s">
        <v>1753</v>
      </c>
      <c r="N103" s="395" t="s">
        <v>3391</v>
      </c>
    </row>
    <row r="104" spans="1:14" s="1" customFormat="1" ht="24" customHeight="1" x14ac:dyDescent="0.3">
      <c r="A104" s="422">
        <v>98</v>
      </c>
      <c r="B104" s="260" t="s">
        <v>45</v>
      </c>
      <c r="C104" s="435" t="s">
        <v>1011</v>
      </c>
      <c r="D104" s="266" t="s">
        <v>119</v>
      </c>
      <c r="E104" s="438" t="s">
        <v>3371</v>
      </c>
      <c r="F104" s="260" t="s">
        <v>593</v>
      </c>
      <c r="G104" s="260" t="s">
        <v>932</v>
      </c>
      <c r="H104" s="260" t="s">
        <v>921</v>
      </c>
      <c r="I104" s="460" t="s">
        <v>3364</v>
      </c>
      <c r="J104" s="389" t="s">
        <v>116</v>
      </c>
      <c r="K104" s="373" t="s">
        <v>1594</v>
      </c>
      <c r="L104" s="436"/>
      <c r="M104" s="352" t="s">
        <v>1753</v>
      </c>
      <c r="N104" s="395" t="s">
        <v>3395</v>
      </c>
    </row>
    <row r="105" spans="1:14" s="1" customFormat="1" ht="30.75" customHeight="1" x14ac:dyDescent="0.3">
      <c r="A105" s="422">
        <v>99</v>
      </c>
      <c r="B105" s="260" t="s">
        <v>3396</v>
      </c>
      <c r="C105" s="435"/>
      <c r="D105" s="266" t="s">
        <v>119</v>
      </c>
      <c r="E105" s="438" t="s">
        <v>3371</v>
      </c>
      <c r="F105" s="439" t="s">
        <v>593</v>
      </c>
      <c r="G105" s="260" t="s">
        <v>932</v>
      </c>
      <c r="H105" s="260" t="s">
        <v>921</v>
      </c>
      <c r="I105" s="460" t="s">
        <v>3364</v>
      </c>
      <c r="J105" s="389" t="s">
        <v>418</v>
      </c>
      <c r="K105" s="373" t="s">
        <v>2220</v>
      </c>
      <c r="L105" s="436"/>
      <c r="M105" s="375" t="s">
        <v>915</v>
      </c>
      <c r="N105" s="395" t="s">
        <v>3397</v>
      </c>
    </row>
    <row r="106" spans="1:14" s="1" customFormat="1" ht="15" customHeight="1" x14ac:dyDescent="0.3">
      <c r="A106" s="422">
        <v>100</v>
      </c>
      <c r="B106" s="423" t="s">
        <v>3398</v>
      </c>
      <c r="C106" s="424"/>
      <c r="D106" s="266" t="s">
        <v>119</v>
      </c>
      <c r="E106" s="446" t="s">
        <v>928</v>
      </c>
      <c r="F106" s="423" t="s">
        <v>460</v>
      </c>
      <c r="G106" s="423" t="s">
        <v>932</v>
      </c>
      <c r="H106" s="423" t="s">
        <v>921</v>
      </c>
      <c r="I106" s="460" t="s">
        <v>3364</v>
      </c>
      <c r="J106" s="389" t="s">
        <v>418</v>
      </c>
      <c r="K106" s="429" t="s">
        <v>2258</v>
      </c>
      <c r="L106" s="430"/>
      <c r="M106" s="406" t="s">
        <v>915</v>
      </c>
      <c r="N106" s="479" t="s">
        <v>3399</v>
      </c>
    </row>
    <row r="107" spans="1:14" s="1" customFormat="1" ht="15" customHeight="1" x14ac:dyDescent="0.3">
      <c r="A107" s="422">
        <v>101</v>
      </c>
      <c r="B107" s="260" t="s">
        <v>3400</v>
      </c>
      <c r="C107" s="435" t="s">
        <v>1011</v>
      </c>
      <c r="D107" s="266" t="s">
        <v>119</v>
      </c>
      <c r="E107" s="438" t="s">
        <v>928</v>
      </c>
      <c r="F107" s="260" t="s">
        <v>460</v>
      </c>
      <c r="G107" s="260" t="s">
        <v>932</v>
      </c>
      <c r="H107" s="260" t="s">
        <v>921</v>
      </c>
      <c r="I107" s="460" t="s">
        <v>3364</v>
      </c>
      <c r="J107" s="389" t="s">
        <v>418</v>
      </c>
      <c r="K107" s="373" t="s">
        <v>2642</v>
      </c>
      <c r="L107" s="436"/>
      <c r="M107" s="352" t="s">
        <v>915</v>
      </c>
      <c r="N107" s="479" t="s">
        <v>3401</v>
      </c>
    </row>
    <row r="108" spans="1:14" s="1" customFormat="1" ht="15" customHeight="1" x14ac:dyDescent="0.3">
      <c r="A108" s="422">
        <v>102</v>
      </c>
      <c r="B108" s="260" t="s">
        <v>1493</v>
      </c>
      <c r="C108" s="435" t="s">
        <v>1061</v>
      </c>
      <c r="D108" s="266" t="s">
        <v>119</v>
      </c>
      <c r="E108" s="438" t="s">
        <v>932</v>
      </c>
      <c r="F108" s="439" t="s">
        <v>95</v>
      </c>
      <c r="G108" s="260" t="s">
        <v>932</v>
      </c>
      <c r="H108" s="260" t="s">
        <v>921</v>
      </c>
      <c r="I108" s="460" t="s">
        <v>3364</v>
      </c>
      <c r="J108" s="389" t="s">
        <v>418</v>
      </c>
      <c r="K108" s="373" t="s">
        <v>2627</v>
      </c>
      <c r="L108" s="436"/>
      <c r="M108" s="375" t="s">
        <v>3376</v>
      </c>
      <c r="N108" s="480" t="s">
        <v>3391</v>
      </c>
    </row>
    <row r="109" spans="1:14" s="1" customFormat="1" ht="24.75" customHeight="1" x14ac:dyDescent="0.3">
      <c r="A109" s="422">
        <v>103</v>
      </c>
      <c r="B109" s="260" t="s">
        <v>3402</v>
      </c>
      <c r="C109" s="435" t="s">
        <v>1011</v>
      </c>
      <c r="D109" s="266" t="s">
        <v>119</v>
      </c>
      <c r="E109" s="438" t="s">
        <v>928</v>
      </c>
      <c r="F109" s="439" t="s">
        <v>460</v>
      </c>
      <c r="G109" s="260" t="s">
        <v>932</v>
      </c>
      <c r="H109" s="260" t="s">
        <v>921</v>
      </c>
      <c r="I109" s="460" t="s">
        <v>3364</v>
      </c>
      <c r="J109" s="389" t="s">
        <v>418</v>
      </c>
      <c r="K109" s="373" t="s">
        <v>2627</v>
      </c>
      <c r="L109" s="436"/>
      <c r="M109" s="375" t="s">
        <v>1753</v>
      </c>
      <c r="N109" s="480" t="s">
        <v>3391</v>
      </c>
    </row>
    <row r="110" spans="1:14" s="1" customFormat="1" ht="22.5" customHeight="1" x14ac:dyDescent="0.3">
      <c r="A110" s="422">
        <v>104</v>
      </c>
      <c r="B110" s="481" t="s">
        <v>3403</v>
      </c>
      <c r="C110" s="482" t="s">
        <v>1011</v>
      </c>
      <c r="D110" s="266" t="s">
        <v>119</v>
      </c>
      <c r="E110" s="481" t="s">
        <v>984</v>
      </c>
      <c r="F110" s="483" t="s">
        <v>73</v>
      </c>
      <c r="G110" s="484" t="s">
        <v>932</v>
      </c>
      <c r="H110" s="260" t="s">
        <v>921</v>
      </c>
      <c r="I110" s="460" t="s">
        <v>3364</v>
      </c>
      <c r="J110" s="389" t="s">
        <v>418</v>
      </c>
      <c r="K110" s="373" t="s">
        <v>2627</v>
      </c>
      <c r="L110" s="436"/>
      <c r="M110" s="375" t="s">
        <v>1753</v>
      </c>
      <c r="N110" s="480" t="s">
        <v>3391</v>
      </c>
    </row>
    <row r="111" spans="1:14" s="1" customFormat="1" ht="15" customHeight="1" x14ac:dyDescent="0.3">
      <c r="A111" s="422">
        <v>105</v>
      </c>
      <c r="B111" s="481" t="s">
        <v>3404</v>
      </c>
      <c r="C111" s="482" t="s">
        <v>1011</v>
      </c>
      <c r="D111" s="266" t="s">
        <v>119</v>
      </c>
      <c r="E111" s="481" t="s">
        <v>928</v>
      </c>
      <c r="F111" s="483" t="s">
        <v>597</v>
      </c>
      <c r="G111" s="484" t="s">
        <v>932</v>
      </c>
      <c r="H111" s="260" t="s">
        <v>921</v>
      </c>
      <c r="I111" s="460" t="s">
        <v>3364</v>
      </c>
      <c r="J111" s="389" t="s">
        <v>418</v>
      </c>
      <c r="K111" s="373" t="s">
        <v>2627</v>
      </c>
      <c r="L111" s="436"/>
      <c r="M111" s="375" t="s">
        <v>1753</v>
      </c>
      <c r="N111" s="480" t="s">
        <v>3395</v>
      </c>
    </row>
    <row r="112" spans="1:14" s="1" customFormat="1" ht="15" customHeight="1" x14ac:dyDescent="0.3">
      <c r="A112" s="422">
        <v>106</v>
      </c>
      <c r="B112" s="481" t="s">
        <v>3405</v>
      </c>
      <c r="C112" s="435" t="s">
        <v>119</v>
      </c>
      <c r="D112" s="482">
        <v>57</v>
      </c>
      <c r="E112" s="481" t="s">
        <v>1759</v>
      </c>
      <c r="F112" s="483"/>
      <c r="G112" s="484" t="s">
        <v>190</v>
      </c>
      <c r="H112" s="260" t="s">
        <v>191</v>
      </c>
      <c r="I112" s="460" t="s">
        <v>3364</v>
      </c>
      <c r="J112" s="389" t="s">
        <v>116</v>
      </c>
      <c r="K112" s="373" t="s">
        <v>1594</v>
      </c>
      <c r="L112" s="436"/>
      <c r="M112" s="375" t="s">
        <v>915</v>
      </c>
      <c r="N112" s="480" t="s">
        <v>3406</v>
      </c>
    </row>
    <row r="113" spans="1:14" s="1" customFormat="1" ht="15" customHeight="1" x14ac:dyDescent="0.3">
      <c r="A113" s="422">
        <v>107</v>
      </c>
      <c r="B113" s="481" t="s">
        <v>1251</v>
      </c>
      <c r="C113" s="435" t="s">
        <v>1011</v>
      </c>
      <c r="D113" s="482"/>
      <c r="E113" s="481" t="s">
        <v>164</v>
      </c>
      <c r="F113" s="483" t="s">
        <v>73</v>
      </c>
      <c r="G113" s="484" t="s">
        <v>162</v>
      </c>
      <c r="H113" s="260" t="s">
        <v>191</v>
      </c>
      <c r="I113" s="460" t="s">
        <v>3364</v>
      </c>
      <c r="J113" s="389" t="s">
        <v>418</v>
      </c>
      <c r="K113" s="373" t="s">
        <v>1594</v>
      </c>
      <c r="L113" s="436"/>
      <c r="M113" s="375" t="s">
        <v>1753</v>
      </c>
      <c r="N113" s="480" t="s">
        <v>3378</v>
      </c>
    </row>
    <row r="114" spans="1:14" s="1" customFormat="1" ht="15" customHeight="1" x14ac:dyDescent="0.3">
      <c r="A114" s="422">
        <v>108</v>
      </c>
      <c r="B114" s="423" t="s">
        <v>3407</v>
      </c>
      <c r="C114" s="433"/>
      <c r="D114" s="433">
        <v>70</v>
      </c>
      <c r="E114" s="446" t="s">
        <v>3408</v>
      </c>
      <c r="F114" s="423"/>
      <c r="G114" s="423" t="s">
        <v>162</v>
      </c>
      <c r="H114" s="423" t="s">
        <v>191</v>
      </c>
      <c r="I114" s="460" t="s">
        <v>3364</v>
      </c>
      <c r="J114" s="428" t="s">
        <v>116</v>
      </c>
      <c r="K114" s="373" t="s">
        <v>1594</v>
      </c>
      <c r="L114" s="430"/>
      <c r="M114" s="375" t="s">
        <v>1753</v>
      </c>
      <c r="N114" s="479" t="s">
        <v>3395</v>
      </c>
    </row>
    <row r="115" spans="1:14" s="1" customFormat="1" ht="15" customHeight="1" x14ac:dyDescent="0.3">
      <c r="A115" s="422">
        <v>109</v>
      </c>
      <c r="B115" s="260" t="s">
        <v>3409</v>
      </c>
      <c r="C115" s="266" t="s">
        <v>1061</v>
      </c>
      <c r="D115" s="266">
        <v>74</v>
      </c>
      <c r="E115" s="438" t="s">
        <v>3410</v>
      </c>
      <c r="F115" s="260" t="s">
        <v>1220</v>
      </c>
      <c r="G115" s="260" t="s">
        <v>190</v>
      </c>
      <c r="H115" s="260" t="s">
        <v>191</v>
      </c>
      <c r="I115" s="460" t="s">
        <v>3364</v>
      </c>
      <c r="J115" s="428" t="s">
        <v>116</v>
      </c>
      <c r="K115" s="373" t="s">
        <v>1594</v>
      </c>
      <c r="L115" s="436"/>
      <c r="M115" s="375" t="s">
        <v>1753</v>
      </c>
      <c r="N115" s="479" t="s">
        <v>3411</v>
      </c>
    </row>
    <row r="116" spans="1:14" s="1" customFormat="1" ht="15" customHeight="1" x14ac:dyDescent="0.3">
      <c r="A116" s="422">
        <v>110</v>
      </c>
      <c r="B116" s="260" t="s">
        <v>3412</v>
      </c>
      <c r="C116" s="266" t="s">
        <v>1011</v>
      </c>
      <c r="D116" s="266">
        <v>72</v>
      </c>
      <c r="E116" s="438" t="s">
        <v>3410</v>
      </c>
      <c r="F116" s="260" t="s">
        <v>1220</v>
      </c>
      <c r="G116" s="260" t="s">
        <v>190</v>
      </c>
      <c r="H116" s="260" t="s">
        <v>191</v>
      </c>
      <c r="I116" s="460" t="s">
        <v>3364</v>
      </c>
      <c r="J116" s="428" t="s">
        <v>116</v>
      </c>
      <c r="K116" s="373" t="s">
        <v>1594</v>
      </c>
      <c r="L116" s="436"/>
      <c r="M116" s="375" t="s">
        <v>1753</v>
      </c>
      <c r="N116" s="480" t="s">
        <v>3413</v>
      </c>
    </row>
    <row r="117" spans="1:14" s="1" customFormat="1" ht="22.5" customHeight="1" x14ac:dyDescent="0.3">
      <c r="A117" s="422">
        <v>111</v>
      </c>
      <c r="B117" s="260" t="s">
        <v>3414</v>
      </c>
      <c r="C117" s="266" t="s">
        <v>1011</v>
      </c>
      <c r="D117" s="266">
        <v>60</v>
      </c>
      <c r="E117" s="438" t="s">
        <v>3410</v>
      </c>
      <c r="F117" s="260" t="s">
        <v>1220</v>
      </c>
      <c r="G117" s="260" t="s">
        <v>190</v>
      </c>
      <c r="H117" s="260" t="s">
        <v>191</v>
      </c>
      <c r="I117" s="460" t="s">
        <v>3364</v>
      </c>
      <c r="J117" s="428" t="s">
        <v>116</v>
      </c>
      <c r="K117" s="373" t="s">
        <v>1594</v>
      </c>
      <c r="L117" s="436"/>
      <c r="M117" s="375" t="s">
        <v>1753</v>
      </c>
      <c r="N117" s="480" t="s">
        <v>3415</v>
      </c>
    </row>
    <row r="118" spans="1:14" s="1" customFormat="1" ht="25.5" customHeight="1" x14ac:dyDescent="0.3">
      <c r="A118" s="422">
        <v>112</v>
      </c>
      <c r="B118" s="423" t="s">
        <v>3416</v>
      </c>
      <c r="C118" s="433" t="s">
        <v>1011</v>
      </c>
      <c r="D118" s="433">
        <v>74</v>
      </c>
      <c r="E118" s="446" t="s">
        <v>3410</v>
      </c>
      <c r="F118" s="423" t="s">
        <v>1220</v>
      </c>
      <c r="G118" s="423" t="s">
        <v>190</v>
      </c>
      <c r="H118" s="423" t="s">
        <v>191</v>
      </c>
      <c r="I118" s="460" t="s">
        <v>3364</v>
      </c>
      <c r="J118" s="428" t="s">
        <v>116</v>
      </c>
      <c r="K118" s="373" t="s">
        <v>1594</v>
      </c>
      <c r="L118" s="430"/>
      <c r="M118" s="375" t="s">
        <v>1753</v>
      </c>
      <c r="N118" s="479" t="s">
        <v>3413</v>
      </c>
    </row>
    <row r="119" spans="1:14" s="1" customFormat="1" ht="30.75" customHeight="1" x14ac:dyDescent="0.3">
      <c r="A119" s="422">
        <v>113</v>
      </c>
      <c r="B119" s="260" t="s">
        <v>3417</v>
      </c>
      <c r="C119" s="266" t="s">
        <v>1011</v>
      </c>
      <c r="D119" s="266"/>
      <c r="E119" s="438" t="s">
        <v>3410</v>
      </c>
      <c r="F119" s="260" t="s">
        <v>1220</v>
      </c>
      <c r="G119" s="260" t="s">
        <v>190</v>
      </c>
      <c r="H119" s="260" t="s">
        <v>191</v>
      </c>
      <c r="I119" s="460" t="s">
        <v>3364</v>
      </c>
      <c r="J119" s="428" t="s">
        <v>116</v>
      </c>
      <c r="K119" s="373" t="s">
        <v>1594</v>
      </c>
      <c r="L119" s="436"/>
      <c r="M119" s="375" t="s">
        <v>1753</v>
      </c>
      <c r="N119" s="480" t="s">
        <v>3413</v>
      </c>
    </row>
    <row r="120" spans="1:14" s="1" customFormat="1" ht="25.5" customHeight="1" x14ac:dyDescent="0.3">
      <c r="A120" s="422">
        <v>114</v>
      </c>
      <c r="B120" s="260" t="s">
        <v>3418</v>
      </c>
      <c r="C120" s="266" t="s">
        <v>1011</v>
      </c>
      <c r="D120" s="266"/>
      <c r="E120" s="438" t="s">
        <v>3408</v>
      </c>
      <c r="F120" s="260"/>
      <c r="G120" s="260" t="s">
        <v>162</v>
      </c>
      <c r="H120" s="260" t="s">
        <v>191</v>
      </c>
      <c r="I120" s="460" t="s">
        <v>3364</v>
      </c>
      <c r="J120" s="428" t="s">
        <v>116</v>
      </c>
      <c r="K120" s="373" t="s">
        <v>1594</v>
      </c>
      <c r="L120" s="436"/>
      <c r="M120" s="375" t="s">
        <v>1753</v>
      </c>
      <c r="N120" s="480" t="s">
        <v>3395</v>
      </c>
    </row>
    <row r="121" spans="1:14" s="1" customFormat="1" ht="26.25" customHeight="1" x14ac:dyDescent="0.3">
      <c r="A121" s="422">
        <v>115</v>
      </c>
      <c r="B121" s="260" t="s">
        <v>1325</v>
      </c>
      <c r="C121" s="266" t="s">
        <v>1011</v>
      </c>
      <c r="D121" s="266"/>
      <c r="E121" s="438" t="s">
        <v>3408</v>
      </c>
      <c r="F121" s="260"/>
      <c r="G121" s="260" t="s">
        <v>162</v>
      </c>
      <c r="H121" s="260" t="s">
        <v>191</v>
      </c>
      <c r="I121" s="460" t="s">
        <v>3364</v>
      </c>
      <c r="J121" s="428" t="s">
        <v>116</v>
      </c>
      <c r="K121" s="373" t="s">
        <v>1594</v>
      </c>
      <c r="L121" s="436"/>
      <c r="M121" s="375" t="s">
        <v>1753</v>
      </c>
      <c r="N121" s="480" t="s">
        <v>3395</v>
      </c>
    </row>
    <row r="122" spans="1:14" s="1" customFormat="1" ht="15" customHeight="1" x14ac:dyDescent="0.3">
      <c r="A122" s="422">
        <v>116</v>
      </c>
      <c r="B122" s="260" t="s">
        <v>1249</v>
      </c>
      <c r="C122" s="266" t="s">
        <v>1061</v>
      </c>
      <c r="D122" s="266"/>
      <c r="E122" s="438" t="s">
        <v>3408</v>
      </c>
      <c r="F122" s="260"/>
      <c r="G122" s="260" t="s">
        <v>162</v>
      </c>
      <c r="H122" s="260" t="s">
        <v>191</v>
      </c>
      <c r="I122" s="460" t="s">
        <v>3364</v>
      </c>
      <c r="J122" s="428" t="s">
        <v>116</v>
      </c>
      <c r="K122" s="373" t="s">
        <v>1594</v>
      </c>
      <c r="L122" s="436"/>
      <c r="M122" s="375" t="s">
        <v>1753</v>
      </c>
      <c r="N122" s="480" t="s">
        <v>3395</v>
      </c>
    </row>
    <row r="123" spans="1:14" s="1" customFormat="1" ht="30" customHeight="1" x14ac:dyDescent="0.3">
      <c r="A123" s="422">
        <v>117</v>
      </c>
      <c r="B123" s="423" t="s">
        <v>228</v>
      </c>
      <c r="C123" s="433" t="s">
        <v>1011</v>
      </c>
      <c r="D123" s="433"/>
      <c r="E123" s="446" t="s">
        <v>3408</v>
      </c>
      <c r="F123" s="423"/>
      <c r="G123" s="423" t="s">
        <v>162</v>
      </c>
      <c r="H123" s="423" t="s">
        <v>191</v>
      </c>
      <c r="I123" s="460" t="s">
        <v>3364</v>
      </c>
      <c r="J123" s="428" t="s">
        <v>116</v>
      </c>
      <c r="K123" s="373" t="s">
        <v>1594</v>
      </c>
      <c r="L123" s="430"/>
      <c r="M123" s="375" t="s">
        <v>1753</v>
      </c>
      <c r="N123" s="479" t="s">
        <v>3395</v>
      </c>
    </row>
    <row r="124" spans="1:14" s="1" customFormat="1" ht="15" customHeight="1" x14ac:dyDescent="0.3">
      <c r="A124" s="422">
        <v>118</v>
      </c>
      <c r="B124" s="260" t="s">
        <v>889</v>
      </c>
      <c r="C124" s="266" t="s">
        <v>1011</v>
      </c>
      <c r="D124" s="266"/>
      <c r="E124" s="438" t="s">
        <v>3408</v>
      </c>
      <c r="F124" s="260"/>
      <c r="G124" s="260" t="s">
        <v>162</v>
      </c>
      <c r="H124" s="260" t="s">
        <v>191</v>
      </c>
      <c r="I124" s="460" t="s">
        <v>3364</v>
      </c>
      <c r="J124" s="428" t="s">
        <v>116</v>
      </c>
      <c r="K124" s="373" t="s">
        <v>1594</v>
      </c>
      <c r="L124" s="436"/>
      <c r="M124" s="375" t="s">
        <v>1753</v>
      </c>
      <c r="N124" s="480" t="s">
        <v>3395</v>
      </c>
    </row>
    <row r="125" spans="1:14" s="1" customFormat="1" ht="28.5" customHeight="1" x14ac:dyDescent="0.3">
      <c r="A125" s="422">
        <v>119</v>
      </c>
      <c r="B125" s="260" t="s">
        <v>392</v>
      </c>
      <c r="C125" s="266" t="s">
        <v>1011</v>
      </c>
      <c r="D125" s="266"/>
      <c r="E125" s="438" t="s">
        <v>3408</v>
      </c>
      <c r="F125" s="260"/>
      <c r="G125" s="260" t="s">
        <v>162</v>
      </c>
      <c r="H125" s="260" t="s">
        <v>191</v>
      </c>
      <c r="I125" s="460" t="s">
        <v>3364</v>
      </c>
      <c r="J125" s="428" t="s">
        <v>116</v>
      </c>
      <c r="K125" s="373" t="s">
        <v>1594</v>
      </c>
      <c r="L125" s="436"/>
      <c r="M125" s="375" t="s">
        <v>1753</v>
      </c>
      <c r="N125" s="480" t="s">
        <v>3395</v>
      </c>
    </row>
    <row r="126" spans="1:14" s="1" customFormat="1" ht="15" customHeight="1" x14ac:dyDescent="0.3">
      <c r="A126" s="422">
        <v>120</v>
      </c>
      <c r="B126" s="260" t="s">
        <v>3419</v>
      </c>
      <c r="C126" s="266" t="s">
        <v>1061</v>
      </c>
      <c r="D126" s="266">
        <v>80</v>
      </c>
      <c r="E126" s="438" t="s">
        <v>3408</v>
      </c>
      <c r="F126" s="260"/>
      <c r="G126" s="260" t="s">
        <v>162</v>
      </c>
      <c r="H126" s="260" t="s">
        <v>191</v>
      </c>
      <c r="I126" s="460" t="s">
        <v>3364</v>
      </c>
      <c r="J126" s="428" t="s">
        <v>116</v>
      </c>
      <c r="K126" s="373" t="s">
        <v>1594</v>
      </c>
      <c r="L126" s="436"/>
      <c r="M126" s="375" t="s">
        <v>1753</v>
      </c>
      <c r="N126" s="480" t="s">
        <v>3395</v>
      </c>
    </row>
    <row r="127" spans="1:14" s="1" customFormat="1" ht="29.25" customHeight="1" x14ac:dyDescent="0.3">
      <c r="A127" s="422">
        <v>121</v>
      </c>
      <c r="B127" s="423" t="s">
        <v>3420</v>
      </c>
      <c r="C127" s="433" t="s">
        <v>1011</v>
      </c>
      <c r="D127" s="433">
        <v>60</v>
      </c>
      <c r="E127" s="446" t="s">
        <v>1232</v>
      </c>
      <c r="F127" s="423"/>
      <c r="G127" s="423" t="s">
        <v>190</v>
      </c>
      <c r="H127" s="423" t="s">
        <v>191</v>
      </c>
      <c r="I127" s="460" t="s">
        <v>3364</v>
      </c>
      <c r="J127" s="428" t="s">
        <v>116</v>
      </c>
      <c r="K127" s="373" t="s">
        <v>1594</v>
      </c>
      <c r="L127" s="430"/>
      <c r="M127" s="375" t="s">
        <v>1753</v>
      </c>
      <c r="N127" s="479" t="s">
        <v>3395</v>
      </c>
    </row>
    <row r="128" spans="1:14" s="1" customFormat="1" ht="29.25" customHeight="1" x14ac:dyDescent="0.3">
      <c r="A128" s="422">
        <v>122</v>
      </c>
      <c r="B128" s="260" t="s">
        <v>3421</v>
      </c>
      <c r="C128" s="266" t="s">
        <v>1011</v>
      </c>
      <c r="D128" s="266">
        <v>44</v>
      </c>
      <c r="E128" s="438" t="s">
        <v>1232</v>
      </c>
      <c r="F128" s="260"/>
      <c r="G128" s="260" t="s">
        <v>190</v>
      </c>
      <c r="H128" s="260" t="s">
        <v>191</v>
      </c>
      <c r="I128" s="460" t="s">
        <v>3364</v>
      </c>
      <c r="J128" s="428" t="s">
        <v>116</v>
      </c>
      <c r="K128" s="373" t="s">
        <v>1594</v>
      </c>
      <c r="L128" s="436"/>
      <c r="M128" s="375" t="s">
        <v>1753</v>
      </c>
      <c r="N128" s="479" t="s">
        <v>3395</v>
      </c>
    </row>
    <row r="129" spans="1:14" s="1" customFormat="1" ht="27" customHeight="1" x14ac:dyDescent="0.3">
      <c r="A129" s="422">
        <v>123</v>
      </c>
      <c r="B129" s="260" t="s">
        <v>1994</v>
      </c>
      <c r="C129" s="266" t="s">
        <v>1011</v>
      </c>
      <c r="D129" s="266">
        <v>60</v>
      </c>
      <c r="E129" s="438" t="s">
        <v>1232</v>
      </c>
      <c r="F129" s="260"/>
      <c r="G129" s="260" t="s">
        <v>190</v>
      </c>
      <c r="H129" s="260" t="s">
        <v>191</v>
      </c>
      <c r="I129" s="460" t="s">
        <v>3364</v>
      </c>
      <c r="J129" s="428" t="s">
        <v>116</v>
      </c>
      <c r="K129" s="373" t="s">
        <v>1594</v>
      </c>
      <c r="L129" s="436"/>
      <c r="M129" s="375" t="s">
        <v>1753</v>
      </c>
      <c r="N129" s="480" t="s">
        <v>3395</v>
      </c>
    </row>
    <row r="130" spans="1:14" s="1" customFormat="1" ht="27" customHeight="1" x14ac:dyDescent="0.3">
      <c r="A130" s="422">
        <v>124</v>
      </c>
      <c r="B130" s="260" t="s">
        <v>3422</v>
      </c>
      <c r="C130" s="266" t="s">
        <v>1011</v>
      </c>
      <c r="D130" s="266">
        <v>65</v>
      </c>
      <c r="E130" s="438" t="s">
        <v>1232</v>
      </c>
      <c r="F130" s="260"/>
      <c r="G130" s="260" t="s">
        <v>190</v>
      </c>
      <c r="H130" s="260" t="s">
        <v>191</v>
      </c>
      <c r="I130" s="460" t="s">
        <v>3364</v>
      </c>
      <c r="J130" s="428" t="s">
        <v>116</v>
      </c>
      <c r="K130" s="373" t="s">
        <v>1594</v>
      </c>
      <c r="L130" s="436"/>
      <c r="M130" s="375" t="s">
        <v>1753</v>
      </c>
      <c r="N130" s="480" t="s">
        <v>3395</v>
      </c>
    </row>
    <row r="131" spans="1:14" s="1" customFormat="1" ht="15" customHeight="1" x14ac:dyDescent="0.3">
      <c r="A131" s="422">
        <v>125</v>
      </c>
      <c r="B131" s="260" t="s">
        <v>3423</v>
      </c>
      <c r="C131" s="266" t="s">
        <v>1061</v>
      </c>
      <c r="D131" s="266">
        <v>53</v>
      </c>
      <c r="E131" s="438" t="s">
        <v>1232</v>
      </c>
      <c r="F131" s="260"/>
      <c r="G131" s="260" t="s">
        <v>190</v>
      </c>
      <c r="H131" s="260" t="s">
        <v>191</v>
      </c>
      <c r="I131" s="460" t="s">
        <v>3364</v>
      </c>
      <c r="J131" s="428" t="s">
        <v>116</v>
      </c>
      <c r="K131" s="373" t="s">
        <v>1594</v>
      </c>
      <c r="L131" s="436"/>
      <c r="M131" s="375" t="s">
        <v>1753</v>
      </c>
      <c r="N131" s="480" t="s">
        <v>3395</v>
      </c>
    </row>
    <row r="132" spans="1:14" s="1" customFormat="1" ht="15" customHeight="1" x14ac:dyDescent="0.3">
      <c r="A132" s="422">
        <v>126</v>
      </c>
      <c r="B132" s="423" t="s">
        <v>3424</v>
      </c>
      <c r="C132" s="433" t="s">
        <v>1011</v>
      </c>
      <c r="D132" s="433">
        <v>50</v>
      </c>
      <c r="E132" s="446" t="s">
        <v>1232</v>
      </c>
      <c r="F132" s="423"/>
      <c r="G132" s="423" t="s">
        <v>190</v>
      </c>
      <c r="H132" s="423" t="s">
        <v>191</v>
      </c>
      <c r="I132" s="460" t="s">
        <v>3364</v>
      </c>
      <c r="J132" s="428" t="s">
        <v>116</v>
      </c>
      <c r="K132" s="373" t="s">
        <v>1594</v>
      </c>
      <c r="L132" s="430"/>
      <c r="M132" s="375" t="s">
        <v>1753</v>
      </c>
      <c r="N132" s="479" t="s">
        <v>3395</v>
      </c>
    </row>
    <row r="133" spans="1:14" s="1" customFormat="1" ht="15" customHeight="1" x14ac:dyDescent="0.3">
      <c r="A133" s="422">
        <v>127</v>
      </c>
      <c r="B133" s="260" t="s">
        <v>3425</v>
      </c>
      <c r="C133" s="266" t="s">
        <v>1011</v>
      </c>
      <c r="D133" s="266">
        <v>55</v>
      </c>
      <c r="E133" s="438" t="s">
        <v>1232</v>
      </c>
      <c r="F133" s="260"/>
      <c r="G133" s="260" t="s">
        <v>190</v>
      </c>
      <c r="H133" s="260" t="s">
        <v>191</v>
      </c>
      <c r="I133" s="460" t="s">
        <v>3364</v>
      </c>
      <c r="J133" s="428" t="s">
        <v>116</v>
      </c>
      <c r="K133" s="373" t="s">
        <v>1594</v>
      </c>
      <c r="L133" s="436"/>
      <c r="M133" s="375" t="s">
        <v>1753</v>
      </c>
      <c r="N133" s="479" t="s">
        <v>3395</v>
      </c>
    </row>
    <row r="134" spans="1:14" s="1" customFormat="1" ht="25.5" customHeight="1" x14ac:dyDescent="0.3">
      <c r="A134" s="422">
        <v>128</v>
      </c>
      <c r="B134" s="260" t="s">
        <v>1949</v>
      </c>
      <c r="C134" s="266" t="s">
        <v>1011</v>
      </c>
      <c r="D134" s="266">
        <v>65</v>
      </c>
      <c r="E134" s="438" t="s">
        <v>1232</v>
      </c>
      <c r="F134" s="260"/>
      <c r="G134" s="260" t="s">
        <v>190</v>
      </c>
      <c r="H134" s="260" t="s">
        <v>191</v>
      </c>
      <c r="I134" s="460" t="s">
        <v>3364</v>
      </c>
      <c r="J134" s="428" t="s">
        <v>116</v>
      </c>
      <c r="K134" s="373" t="s">
        <v>1594</v>
      </c>
      <c r="L134" s="436"/>
      <c r="M134" s="375" t="s">
        <v>1753</v>
      </c>
      <c r="N134" s="479" t="s">
        <v>3395</v>
      </c>
    </row>
    <row r="135" spans="1:14" s="1" customFormat="1" ht="15" customHeight="1" x14ac:dyDescent="0.3">
      <c r="A135" s="422">
        <v>129</v>
      </c>
      <c r="B135" s="260" t="s">
        <v>1123</v>
      </c>
      <c r="C135" s="266" t="s">
        <v>1011</v>
      </c>
      <c r="D135" s="266">
        <v>60</v>
      </c>
      <c r="E135" s="438" t="s">
        <v>1232</v>
      </c>
      <c r="F135" s="260"/>
      <c r="G135" s="260" t="s">
        <v>190</v>
      </c>
      <c r="H135" s="260" t="s">
        <v>191</v>
      </c>
      <c r="I135" s="460" t="s">
        <v>3364</v>
      </c>
      <c r="J135" s="428" t="s">
        <v>116</v>
      </c>
      <c r="K135" s="373" t="s">
        <v>1594</v>
      </c>
      <c r="L135" s="436"/>
      <c r="M135" s="375" t="s">
        <v>1753</v>
      </c>
      <c r="N135" s="479" t="s">
        <v>3395</v>
      </c>
    </row>
    <row r="136" spans="1:14" s="1" customFormat="1" ht="15" customHeight="1" x14ac:dyDescent="0.3">
      <c r="A136" s="422">
        <v>130</v>
      </c>
      <c r="B136" s="260" t="s">
        <v>3426</v>
      </c>
      <c r="C136" s="266" t="s">
        <v>1011</v>
      </c>
      <c r="D136" s="266">
        <v>56</v>
      </c>
      <c r="E136" s="438" t="s">
        <v>1232</v>
      </c>
      <c r="F136" s="260"/>
      <c r="G136" s="260" t="s">
        <v>190</v>
      </c>
      <c r="H136" s="260" t="s">
        <v>191</v>
      </c>
      <c r="I136" s="460" t="s">
        <v>3364</v>
      </c>
      <c r="J136" s="428" t="s">
        <v>116</v>
      </c>
      <c r="K136" s="373" t="s">
        <v>1594</v>
      </c>
      <c r="L136" s="436"/>
      <c r="M136" s="375" t="s">
        <v>1753</v>
      </c>
      <c r="N136" s="479" t="s">
        <v>3395</v>
      </c>
    </row>
    <row r="137" spans="1:14" s="1" customFormat="1" ht="15" customHeight="1" x14ac:dyDescent="0.3">
      <c r="A137" s="422">
        <v>131</v>
      </c>
      <c r="B137" s="260" t="s">
        <v>3427</v>
      </c>
      <c r="C137" s="266" t="s">
        <v>1061</v>
      </c>
      <c r="D137" s="266">
        <v>47</v>
      </c>
      <c r="E137" s="438" t="s">
        <v>1232</v>
      </c>
      <c r="F137" s="260"/>
      <c r="G137" s="260" t="s">
        <v>190</v>
      </c>
      <c r="H137" s="260" t="s">
        <v>191</v>
      </c>
      <c r="I137" s="460" t="s">
        <v>3364</v>
      </c>
      <c r="J137" s="428" t="s">
        <v>116</v>
      </c>
      <c r="K137" s="373" t="s">
        <v>1594</v>
      </c>
      <c r="L137" s="436"/>
      <c r="M137" s="375" t="s">
        <v>1753</v>
      </c>
      <c r="N137" s="479" t="s">
        <v>3395</v>
      </c>
    </row>
    <row r="138" spans="1:14" s="1" customFormat="1" ht="15" customHeight="1" x14ac:dyDescent="0.3">
      <c r="A138" s="422">
        <v>132</v>
      </c>
      <c r="B138" s="260" t="s">
        <v>861</v>
      </c>
      <c r="C138" s="266" t="s">
        <v>1011</v>
      </c>
      <c r="D138" s="266">
        <v>48</v>
      </c>
      <c r="E138" s="438" t="s">
        <v>174</v>
      </c>
      <c r="F138" s="260" t="s">
        <v>175</v>
      </c>
      <c r="G138" s="260" t="s">
        <v>190</v>
      </c>
      <c r="H138" s="260" t="s">
        <v>191</v>
      </c>
      <c r="I138" s="460" t="s">
        <v>3364</v>
      </c>
      <c r="J138" s="428" t="s">
        <v>116</v>
      </c>
      <c r="K138" s="373" t="s">
        <v>1594</v>
      </c>
      <c r="L138" s="436"/>
      <c r="M138" s="375" t="s">
        <v>1753</v>
      </c>
      <c r="N138" s="479" t="s">
        <v>3395</v>
      </c>
    </row>
    <row r="139" spans="1:14" s="1" customFormat="1" ht="24" customHeight="1" x14ac:dyDescent="0.3">
      <c r="A139" s="422">
        <v>133</v>
      </c>
      <c r="B139" s="260" t="s">
        <v>898</v>
      </c>
      <c r="C139" s="266" t="s">
        <v>1011</v>
      </c>
      <c r="D139" s="266">
        <v>70</v>
      </c>
      <c r="E139" s="438" t="s">
        <v>174</v>
      </c>
      <c r="F139" s="260" t="s">
        <v>175</v>
      </c>
      <c r="G139" s="260" t="s">
        <v>190</v>
      </c>
      <c r="H139" s="260" t="s">
        <v>191</v>
      </c>
      <c r="I139" s="460" t="s">
        <v>3364</v>
      </c>
      <c r="J139" s="428" t="s">
        <v>116</v>
      </c>
      <c r="K139" s="373" t="s">
        <v>1594</v>
      </c>
      <c r="L139" s="436"/>
      <c r="M139" s="375" t="s">
        <v>1753</v>
      </c>
      <c r="N139" s="479" t="s">
        <v>3395</v>
      </c>
    </row>
    <row r="140" spans="1:14" s="1" customFormat="1" ht="15" customHeight="1" x14ac:dyDescent="0.3">
      <c r="A140" s="422">
        <v>134</v>
      </c>
      <c r="B140" s="260" t="s">
        <v>3428</v>
      </c>
      <c r="C140" s="266" t="s">
        <v>1061</v>
      </c>
      <c r="D140" s="266">
        <v>65</v>
      </c>
      <c r="E140" s="438" t="s">
        <v>174</v>
      </c>
      <c r="F140" s="260" t="s">
        <v>175</v>
      </c>
      <c r="G140" s="260" t="s">
        <v>190</v>
      </c>
      <c r="H140" s="260" t="s">
        <v>191</v>
      </c>
      <c r="I140" s="460" t="s">
        <v>3364</v>
      </c>
      <c r="J140" s="428" t="s">
        <v>116</v>
      </c>
      <c r="K140" s="373" t="s">
        <v>1594</v>
      </c>
      <c r="L140" s="436"/>
      <c r="M140" s="375" t="s">
        <v>1753</v>
      </c>
      <c r="N140" s="479" t="s">
        <v>3395</v>
      </c>
    </row>
    <row r="141" spans="1:14" s="1" customFormat="1" ht="15" customHeight="1" x14ac:dyDescent="0.3">
      <c r="A141" s="422">
        <v>135</v>
      </c>
      <c r="B141" s="260" t="s">
        <v>228</v>
      </c>
      <c r="C141" s="266" t="s">
        <v>1011</v>
      </c>
      <c r="D141" s="266">
        <v>30</v>
      </c>
      <c r="E141" s="438" t="s">
        <v>174</v>
      </c>
      <c r="F141" s="260" t="s">
        <v>175</v>
      </c>
      <c r="G141" s="260" t="s">
        <v>190</v>
      </c>
      <c r="H141" s="260" t="s">
        <v>191</v>
      </c>
      <c r="I141" s="460" t="s">
        <v>3364</v>
      </c>
      <c r="J141" s="428" t="s">
        <v>116</v>
      </c>
      <c r="K141" s="373" t="s">
        <v>1594</v>
      </c>
      <c r="L141" s="436"/>
      <c r="M141" s="375" t="s">
        <v>1753</v>
      </c>
      <c r="N141" s="479" t="s">
        <v>3395</v>
      </c>
    </row>
    <row r="142" spans="1:14" s="1" customFormat="1" ht="15" customHeight="1" x14ac:dyDescent="0.3">
      <c r="A142" s="422">
        <v>136</v>
      </c>
      <c r="B142" s="260" t="s">
        <v>3429</v>
      </c>
      <c r="C142" s="266" t="s">
        <v>1011</v>
      </c>
      <c r="D142" s="266">
        <v>44</v>
      </c>
      <c r="E142" s="438" t="s">
        <v>174</v>
      </c>
      <c r="F142" s="260" t="s">
        <v>175</v>
      </c>
      <c r="G142" s="260" t="s">
        <v>190</v>
      </c>
      <c r="H142" s="260" t="s">
        <v>191</v>
      </c>
      <c r="I142" s="460" t="s">
        <v>3364</v>
      </c>
      <c r="J142" s="428" t="s">
        <v>116</v>
      </c>
      <c r="K142" s="373" t="s">
        <v>1594</v>
      </c>
      <c r="L142" s="436"/>
      <c r="M142" s="375" t="s">
        <v>1753</v>
      </c>
      <c r="N142" s="479" t="s">
        <v>3395</v>
      </c>
    </row>
    <row r="143" spans="1:14" s="1" customFormat="1" ht="15" customHeight="1" x14ac:dyDescent="0.3">
      <c r="A143" s="422">
        <v>137</v>
      </c>
      <c r="B143" s="260" t="s">
        <v>3430</v>
      </c>
      <c r="C143" s="266" t="s">
        <v>1061</v>
      </c>
      <c r="D143" s="266">
        <v>42</v>
      </c>
      <c r="E143" s="438" t="s">
        <v>174</v>
      </c>
      <c r="F143" s="260" t="s">
        <v>175</v>
      </c>
      <c r="G143" s="260" t="s">
        <v>190</v>
      </c>
      <c r="H143" s="260" t="s">
        <v>191</v>
      </c>
      <c r="I143" s="460" t="s">
        <v>3364</v>
      </c>
      <c r="J143" s="428" t="s">
        <v>116</v>
      </c>
      <c r="K143" s="373" t="s">
        <v>1594</v>
      </c>
      <c r="L143" s="436"/>
      <c r="M143" s="375" t="s">
        <v>1753</v>
      </c>
      <c r="N143" s="479" t="s">
        <v>3395</v>
      </c>
    </row>
    <row r="144" spans="1:14" s="1" customFormat="1" ht="25.5" customHeight="1" x14ac:dyDescent="0.3">
      <c r="A144" s="422">
        <v>138</v>
      </c>
      <c r="B144" s="260" t="s">
        <v>3431</v>
      </c>
      <c r="C144" s="266" t="s">
        <v>1011</v>
      </c>
      <c r="D144" s="266">
        <v>60</v>
      </c>
      <c r="E144" s="438" t="s">
        <v>174</v>
      </c>
      <c r="F144" s="260" t="s">
        <v>175</v>
      </c>
      <c r="G144" s="260" t="s">
        <v>190</v>
      </c>
      <c r="H144" s="260" t="s">
        <v>191</v>
      </c>
      <c r="I144" s="460" t="s">
        <v>3364</v>
      </c>
      <c r="J144" s="428" t="s">
        <v>116</v>
      </c>
      <c r="K144" s="373" t="s">
        <v>1594</v>
      </c>
      <c r="L144" s="436"/>
      <c r="M144" s="375" t="s">
        <v>1753</v>
      </c>
      <c r="N144" s="479" t="s">
        <v>3395</v>
      </c>
    </row>
    <row r="145" spans="1:14" s="1" customFormat="1" ht="27.75" customHeight="1" x14ac:dyDescent="0.3">
      <c r="A145" s="422">
        <v>139</v>
      </c>
      <c r="B145" s="260" t="s">
        <v>1485</v>
      </c>
      <c r="C145" s="266" t="s">
        <v>1061</v>
      </c>
      <c r="D145" s="266">
        <v>44</v>
      </c>
      <c r="E145" s="438" t="s">
        <v>174</v>
      </c>
      <c r="F145" s="260" t="s">
        <v>175</v>
      </c>
      <c r="G145" s="260" t="s">
        <v>190</v>
      </c>
      <c r="H145" s="260" t="s">
        <v>191</v>
      </c>
      <c r="I145" s="460" t="s">
        <v>3364</v>
      </c>
      <c r="J145" s="428" t="s">
        <v>116</v>
      </c>
      <c r="K145" s="373" t="s">
        <v>1594</v>
      </c>
      <c r="L145" s="436"/>
      <c r="M145" s="375" t="s">
        <v>1753</v>
      </c>
      <c r="N145" s="479" t="s">
        <v>3395</v>
      </c>
    </row>
    <row r="146" spans="1:14" s="1" customFormat="1" ht="15" customHeight="1" x14ac:dyDescent="0.3">
      <c r="A146" s="422">
        <v>140</v>
      </c>
      <c r="B146" s="260" t="s">
        <v>3432</v>
      </c>
      <c r="C146" s="266" t="s">
        <v>1061</v>
      </c>
      <c r="D146" s="266">
        <v>30</v>
      </c>
      <c r="E146" s="438" t="s">
        <v>174</v>
      </c>
      <c r="F146" s="260" t="s">
        <v>175</v>
      </c>
      <c r="G146" s="260" t="s">
        <v>190</v>
      </c>
      <c r="H146" s="260" t="s">
        <v>191</v>
      </c>
      <c r="I146" s="460" t="s">
        <v>3364</v>
      </c>
      <c r="J146" s="428" t="s">
        <v>116</v>
      </c>
      <c r="K146" s="373" t="s">
        <v>1594</v>
      </c>
      <c r="L146" s="436"/>
      <c r="M146" s="375" t="s">
        <v>1753</v>
      </c>
      <c r="N146" s="479" t="s">
        <v>3395</v>
      </c>
    </row>
    <row r="147" spans="1:14" s="1" customFormat="1" ht="15" customHeight="1" x14ac:dyDescent="0.3">
      <c r="A147" s="422">
        <v>141</v>
      </c>
      <c r="B147" s="260" t="s">
        <v>3433</v>
      </c>
      <c r="C147" s="266" t="s">
        <v>1011</v>
      </c>
      <c r="D147" s="266">
        <v>44</v>
      </c>
      <c r="E147" s="438" t="s">
        <v>174</v>
      </c>
      <c r="F147" s="260" t="s">
        <v>175</v>
      </c>
      <c r="G147" s="260" t="s">
        <v>190</v>
      </c>
      <c r="H147" s="260" t="s">
        <v>191</v>
      </c>
      <c r="I147" s="460" t="s">
        <v>3364</v>
      </c>
      <c r="J147" s="428" t="s">
        <v>116</v>
      </c>
      <c r="K147" s="373" t="s">
        <v>1594</v>
      </c>
      <c r="L147" s="436"/>
      <c r="M147" s="375" t="s">
        <v>1753</v>
      </c>
      <c r="N147" s="479" t="s">
        <v>3395</v>
      </c>
    </row>
    <row r="148" spans="1:14" s="1" customFormat="1" ht="15" customHeight="1" x14ac:dyDescent="0.3">
      <c r="A148" s="422">
        <v>142</v>
      </c>
      <c r="B148" s="260" t="s">
        <v>3434</v>
      </c>
      <c r="C148" s="266" t="s">
        <v>1011</v>
      </c>
      <c r="D148" s="266">
        <v>65</v>
      </c>
      <c r="E148" s="438" t="s">
        <v>174</v>
      </c>
      <c r="F148" s="439" t="s">
        <v>175</v>
      </c>
      <c r="G148" s="260" t="s">
        <v>190</v>
      </c>
      <c r="H148" s="260" t="s">
        <v>191</v>
      </c>
      <c r="I148" s="460" t="s">
        <v>3364</v>
      </c>
      <c r="J148" s="428" t="s">
        <v>116</v>
      </c>
      <c r="K148" s="373" t="s">
        <v>1594</v>
      </c>
      <c r="L148" s="436"/>
      <c r="M148" s="375" t="s">
        <v>1753</v>
      </c>
      <c r="N148" s="479" t="s">
        <v>3395</v>
      </c>
    </row>
    <row r="149" spans="1:14" s="1" customFormat="1" ht="26.25" customHeight="1" x14ac:dyDescent="0.3">
      <c r="A149" s="422">
        <v>143</v>
      </c>
      <c r="B149" s="260" t="s">
        <v>3416</v>
      </c>
      <c r="C149" s="266" t="s">
        <v>1011</v>
      </c>
      <c r="D149" s="266">
        <v>61</v>
      </c>
      <c r="E149" s="438" t="s">
        <v>174</v>
      </c>
      <c r="F149" s="260" t="s">
        <v>175</v>
      </c>
      <c r="G149" s="260" t="s">
        <v>190</v>
      </c>
      <c r="H149" s="260" t="s">
        <v>191</v>
      </c>
      <c r="I149" s="460" t="s">
        <v>3364</v>
      </c>
      <c r="J149" s="428" t="s">
        <v>116</v>
      </c>
      <c r="K149" s="373" t="s">
        <v>1594</v>
      </c>
      <c r="L149" s="436"/>
      <c r="M149" s="375" t="s">
        <v>1753</v>
      </c>
      <c r="N149" s="479" t="s">
        <v>3395</v>
      </c>
    </row>
    <row r="150" spans="1:14" s="1" customFormat="1" ht="28.5" customHeight="1" x14ac:dyDescent="0.3">
      <c r="A150" s="422">
        <v>144</v>
      </c>
      <c r="B150" s="260" t="s">
        <v>3435</v>
      </c>
      <c r="C150" s="266" t="s">
        <v>1061</v>
      </c>
      <c r="D150" s="266">
        <v>45</v>
      </c>
      <c r="E150" s="438" t="s">
        <v>174</v>
      </c>
      <c r="F150" s="260" t="s">
        <v>175</v>
      </c>
      <c r="G150" s="260" t="s">
        <v>190</v>
      </c>
      <c r="H150" s="260" t="s">
        <v>191</v>
      </c>
      <c r="I150" s="460" t="s">
        <v>3364</v>
      </c>
      <c r="J150" s="428" t="s">
        <v>116</v>
      </c>
      <c r="K150" s="373" t="s">
        <v>1594</v>
      </c>
      <c r="L150" s="436"/>
      <c r="M150" s="375" t="s">
        <v>1753</v>
      </c>
      <c r="N150" s="479" t="s">
        <v>3395</v>
      </c>
    </row>
    <row r="151" spans="1:14" s="1" customFormat="1" ht="35.25" customHeight="1" x14ac:dyDescent="0.3">
      <c r="A151" s="422">
        <v>145</v>
      </c>
      <c r="B151" s="260" t="s">
        <v>2188</v>
      </c>
      <c r="C151" s="266" t="s">
        <v>1011</v>
      </c>
      <c r="D151" s="266">
        <v>50</v>
      </c>
      <c r="E151" s="438" t="s">
        <v>174</v>
      </c>
      <c r="F151" s="260" t="s">
        <v>175</v>
      </c>
      <c r="G151" s="260" t="s">
        <v>190</v>
      </c>
      <c r="H151" s="260" t="s">
        <v>191</v>
      </c>
      <c r="I151" s="460" t="s">
        <v>3364</v>
      </c>
      <c r="J151" s="428" t="s">
        <v>116</v>
      </c>
      <c r="K151" s="373" t="s">
        <v>1594</v>
      </c>
      <c r="L151" s="436"/>
      <c r="M151" s="375" t="s">
        <v>1753</v>
      </c>
      <c r="N151" s="479" t="s">
        <v>3395</v>
      </c>
    </row>
    <row r="152" spans="1:14" s="1" customFormat="1" ht="27" customHeight="1" x14ac:dyDescent="0.3">
      <c r="A152" s="422">
        <v>146</v>
      </c>
      <c r="B152" s="260" t="s">
        <v>3436</v>
      </c>
      <c r="C152" s="266" t="s">
        <v>1011</v>
      </c>
      <c r="D152" s="266">
        <v>44</v>
      </c>
      <c r="E152" s="438" t="s">
        <v>3437</v>
      </c>
      <c r="F152" s="260" t="s">
        <v>180</v>
      </c>
      <c r="G152" s="260" t="s">
        <v>190</v>
      </c>
      <c r="H152" s="260" t="s">
        <v>191</v>
      </c>
      <c r="I152" s="460" t="s">
        <v>3364</v>
      </c>
      <c r="J152" s="428" t="s">
        <v>116</v>
      </c>
      <c r="K152" s="373" t="s">
        <v>1594</v>
      </c>
      <c r="L152" s="436"/>
      <c r="M152" s="375" t="s">
        <v>1753</v>
      </c>
      <c r="N152" s="479" t="s">
        <v>3395</v>
      </c>
    </row>
    <row r="153" spans="1:14" s="1" customFormat="1" ht="51" customHeight="1" x14ac:dyDescent="0.3">
      <c r="A153" s="422">
        <v>147</v>
      </c>
      <c r="B153" s="260" t="s">
        <v>646</v>
      </c>
      <c r="C153" s="266" t="s">
        <v>1011</v>
      </c>
      <c r="D153" s="266">
        <v>39</v>
      </c>
      <c r="E153" s="438" t="s">
        <v>3437</v>
      </c>
      <c r="F153" s="439" t="s">
        <v>180</v>
      </c>
      <c r="G153" s="260" t="s">
        <v>190</v>
      </c>
      <c r="H153" s="260" t="s">
        <v>191</v>
      </c>
      <c r="I153" s="460" t="s">
        <v>3364</v>
      </c>
      <c r="J153" s="428" t="s">
        <v>116</v>
      </c>
      <c r="K153" s="373" t="s">
        <v>1594</v>
      </c>
      <c r="L153" s="436"/>
      <c r="M153" s="375" t="s">
        <v>1753</v>
      </c>
      <c r="N153" s="479" t="s">
        <v>3395</v>
      </c>
    </row>
    <row r="154" spans="1:14" s="1" customFormat="1" ht="28.5" customHeight="1" x14ac:dyDescent="0.3">
      <c r="A154" s="422">
        <v>148</v>
      </c>
      <c r="B154" s="260" t="s">
        <v>3438</v>
      </c>
      <c r="C154" s="266" t="s">
        <v>1011</v>
      </c>
      <c r="D154" s="266">
        <v>40</v>
      </c>
      <c r="E154" s="438" t="s">
        <v>3437</v>
      </c>
      <c r="F154" s="439" t="s">
        <v>180</v>
      </c>
      <c r="G154" s="260" t="s">
        <v>190</v>
      </c>
      <c r="H154" s="260" t="s">
        <v>191</v>
      </c>
      <c r="I154" s="460" t="s">
        <v>3364</v>
      </c>
      <c r="J154" s="428" t="s">
        <v>116</v>
      </c>
      <c r="K154" s="373" t="s">
        <v>1594</v>
      </c>
      <c r="L154" s="436"/>
      <c r="M154" s="375" t="s">
        <v>1753</v>
      </c>
      <c r="N154" s="479" t="s">
        <v>3395</v>
      </c>
    </row>
    <row r="155" spans="1:14" s="1" customFormat="1" ht="25.5" customHeight="1" x14ac:dyDescent="0.3">
      <c r="A155" s="422">
        <v>149</v>
      </c>
      <c r="B155" s="260" t="s">
        <v>3439</v>
      </c>
      <c r="C155" s="266" t="s">
        <v>1011</v>
      </c>
      <c r="D155" s="266">
        <v>55</v>
      </c>
      <c r="E155" s="438" t="s">
        <v>3437</v>
      </c>
      <c r="F155" s="439" t="s">
        <v>180</v>
      </c>
      <c r="G155" s="260" t="s">
        <v>190</v>
      </c>
      <c r="H155" s="260" t="s">
        <v>191</v>
      </c>
      <c r="I155" s="460" t="s">
        <v>3364</v>
      </c>
      <c r="J155" s="428" t="s">
        <v>116</v>
      </c>
      <c r="K155" s="373" t="s">
        <v>1594</v>
      </c>
      <c r="L155" s="436"/>
      <c r="M155" s="375" t="s">
        <v>1753</v>
      </c>
      <c r="N155" s="479" t="s">
        <v>3395</v>
      </c>
    </row>
    <row r="156" spans="1:14" s="1" customFormat="1" ht="26.25" customHeight="1" x14ac:dyDescent="0.3">
      <c r="A156" s="422">
        <v>150</v>
      </c>
      <c r="B156" s="260" t="s">
        <v>651</v>
      </c>
      <c r="C156" s="266" t="s">
        <v>1011</v>
      </c>
      <c r="D156" s="266">
        <v>45</v>
      </c>
      <c r="E156" s="438" t="s">
        <v>3437</v>
      </c>
      <c r="F156" s="439" t="s">
        <v>180</v>
      </c>
      <c r="G156" s="260" t="s">
        <v>190</v>
      </c>
      <c r="H156" s="260" t="s">
        <v>191</v>
      </c>
      <c r="I156" s="460" t="s">
        <v>3364</v>
      </c>
      <c r="J156" s="428" t="s">
        <v>116</v>
      </c>
      <c r="K156" s="373" t="s">
        <v>1594</v>
      </c>
      <c r="L156" s="436"/>
      <c r="M156" s="375" t="s">
        <v>1753</v>
      </c>
      <c r="N156" s="479" t="s">
        <v>3395</v>
      </c>
    </row>
    <row r="157" spans="1:14" s="1" customFormat="1" ht="15" customHeight="1" x14ac:dyDescent="0.3">
      <c r="A157" s="422">
        <v>151</v>
      </c>
      <c r="B157" s="260" t="s">
        <v>2</v>
      </c>
      <c r="C157" s="266" t="s">
        <v>1011</v>
      </c>
      <c r="D157" s="266">
        <v>74</v>
      </c>
      <c r="E157" s="438" t="s">
        <v>190</v>
      </c>
      <c r="F157" s="439" t="s">
        <v>504</v>
      </c>
      <c r="G157" s="260" t="s">
        <v>190</v>
      </c>
      <c r="H157" s="260" t="s">
        <v>191</v>
      </c>
      <c r="I157" s="460" t="s">
        <v>3364</v>
      </c>
      <c r="J157" s="428" t="s">
        <v>116</v>
      </c>
      <c r="K157" s="373" t="s">
        <v>1594</v>
      </c>
      <c r="L157" s="436"/>
      <c r="M157" s="375" t="s">
        <v>1753</v>
      </c>
      <c r="N157" s="479" t="s">
        <v>3395</v>
      </c>
    </row>
    <row r="158" spans="1:14" s="1" customFormat="1" ht="24.75" customHeight="1" x14ac:dyDescent="0.3">
      <c r="A158" s="422">
        <v>152</v>
      </c>
      <c r="B158" s="260" t="s">
        <v>3440</v>
      </c>
      <c r="C158" s="266" t="s">
        <v>1061</v>
      </c>
      <c r="D158" s="266">
        <v>55</v>
      </c>
      <c r="E158" s="438" t="s">
        <v>190</v>
      </c>
      <c r="F158" s="439" t="s">
        <v>504</v>
      </c>
      <c r="G158" s="260" t="s">
        <v>190</v>
      </c>
      <c r="H158" s="260" t="s">
        <v>191</v>
      </c>
      <c r="I158" s="460" t="s">
        <v>3364</v>
      </c>
      <c r="J158" s="428" t="s">
        <v>116</v>
      </c>
      <c r="K158" s="373" t="s">
        <v>1594</v>
      </c>
      <c r="L158" s="436"/>
      <c r="M158" s="375" t="s">
        <v>1753</v>
      </c>
      <c r="N158" s="479" t="s">
        <v>3395</v>
      </c>
    </row>
    <row r="159" spans="1:14" s="1" customFormat="1" ht="15" customHeight="1" x14ac:dyDescent="0.3">
      <c r="A159" s="422">
        <v>153</v>
      </c>
      <c r="B159" s="260" t="s">
        <v>3441</v>
      </c>
      <c r="C159" s="266" t="s">
        <v>1011</v>
      </c>
      <c r="D159" s="266">
        <v>58</v>
      </c>
      <c r="E159" s="438" t="s">
        <v>190</v>
      </c>
      <c r="F159" s="439" t="s">
        <v>504</v>
      </c>
      <c r="G159" s="260" t="s">
        <v>190</v>
      </c>
      <c r="H159" s="260" t="s">
        <v>191</v>
      </c>
      <c r="I159" s="460" t="s">
        <v>3364</v>
      </c>
      <c r="J159" s="428" t="s">
        <v>116</v>
      </c>
      <c r="K159" s="373" t="s">
        <v>1594</v>
      </c>
      <c r="L159" s="436"/>
      <c r="M159" s="375" t="s">
        <v>1753</v>
      </c>
      <c r="N159" s="479" t="s">
        <v>3395</v>
      </c>
    </row>
    <row r="160" spans="1:14" s="1" customFormat="1" ht="15" customHeight="1" x14ac:dyDescent="0.3">
      <c r="A160" s="422">
        <v>154</v>
      </c>
      <c r="B160" s="260" t="s">
        <v>3442</v>
      </c>
      <c r="C160" s="266" t="s">
        <v>1011</v>
      </c>
      <c r="D160" s="266">
        <v>60</v>
      </c>
      <c r="E160" s="438" t="s">
        <v>3443</v>
      </c>
      <c r="F160" s="439" t="s">
        <v>178</v>
      </c>
      <c r="G160" s="260" t="s">
        <v>190</v>
      </c>
      <c r="H160" s="260" t="s">
        <v>191</v>
      </c>
      <c r="I160" s="460" t="s">
        <v>3364</v>
      </c>
      <c r="J160" s="428" t="s">
        <v>116</v>
      </c>
      <c r="K160" s="373" t="s">
        <v>1594</v>
      </c>
      <c r="L160" s="436"/>
      <c r="M160" s="375" t="s">
        <v>1753</v>
      </c>
      <c r="N160" s="479" t="s">
        <v>3395</v>
      </c>
    </row>
    <row r="161" spans="1:14" s="1" customFormat="1" ht="15" customHeight="1" x14ac:dyDescent="0.3">
      <c r="A161" s="422">
        <v>155</v>
      </c>
      <c r="B161" s="260" t="s">
        <v>22</v>
      </c>
      <c r="C161" s="266" t="s">
        <v>1011</v>
      </c>
      <c r="D161" s="266"/>
      <c r="E161" s="438" t="s">
        <v>3303</v>
      </c>
      <c r="F161" s="439" t="s">
        <v>184</v>
      </c>
      <c r="G161" s="260" t="s">
        <v>190</v>
      </c>
      <c r="H161" s="260" t="s">
        <v>191</v>
      </c>
      <c r="I161" s="460" t="s">
        <v>3364</v>
      </c>
      <c r="J161" s="428" t="s">
        <v>116</v>
      </c>
      <c r="K161" s="373" t="s">
        <v>1594</v>
      </c>
      <c r="L161" s="436"/>
      <c r="M161" s="375" t="s">
        <v>1753</v>
      </c>
      <c r="N161" s="479" t="s">
        <v>3395</v>
      </c>
    </row>
    <row r="162" spans="1:14" s="1" customFormat="1" ht="24.75" customHeight="1" x14ac:dyDescent="0.3">
      <c r="A162" s="422">
        <v>156</v>
      </c>
      <c r="B162" s="260" t="s">
        <v>3444</v>
      </c>
      <c r="C162" s="266"/>
      <c r="D162" s="266"/>
      <c r="E162" s="438" t="s">
        <v>993</v>
      </c>
      <c r="F162" s="439"/>
      <c r="G162" s="260" t="s">
        <v>89</v>
      </c>
      <c r="H162" s="260" t="s">
        <v>72</v>
      </c>
      <c r="I162" s="460" t="s">
        <v>3364</v>
      </c>
      <c r="J162" s="389" t="s">
        <v>418</v>
      </c>
      <c r="K162" s="373" t="s">
        <v>2642</v>
      </c>
      <c r="L162" s="436"/>
      <c r="M162" s="352" t="s">
        <v>915</v>
      </c>
      <c r="N162" s="479" t="s">
        <v>3378</v>
      </c>
    </row>
    <row r="163" spans="1:14" s="1" customFormat="1" ht="15" customHeight="1" x14ac:dyDescent="0.3">
      <c r="A163" s="422">
        <v>157</v>
      </c>
      <c r="B163" s="260" t="s">
        <v>3445</v>
      </c>
      <c r="C163" s="266" t="s">
        <v>1061</v>
      </c>
      <c r="D163" s="266"/>
      <c r="E163" s="438" t="s">
        <v>2337</v>
      </c>
      <c r="F163" s="439" t="s">
        <v>407</v>
      </c>
      <c r="G163" s="260" t="s">
        <v>2339</v>
      </c>
      <c r="H163" s="260" t="s">
        <v>72</v>
      </c>
      <c r="I163" s="460" t="s">
        <v>3364</v>
      </c>
      <c r="J163" s="389" t="s">
        <v>418</v>
      </c>
      <c r="K163" s="373" t="s">
        <v>2220</v>
      </c>
      <c r="L163" s="436"/>
      <c r="M163" s="352" t="s">
        <v>1753</v>
      </c>
      <c r="N163" s="479" t="s">
        <v>3378</v>
      </c>
    </row>
    <row r="164" spans="1:14" s="1" customFormat="1" ht="15" customHeight="1" x14ac:dyDescent="0.3">
      <c r="A164" s="422">
        <v>158</v>
      </c>
      <c r="B164" s="260" t="s">
        <v>619</v>
      </c>
      <c r="C164" s="266" t="s">
        <v>1011</v>
      </c>
      <c r="D164" s="266"/>
      <c r="E164" s="438" t="s">
        <v>2337</v>
      </c>
      <c r="F164" s="439" t="s">
        <v>407</v>
      </c>
      <c r="G164" s="260" t="s">
        <v>2339</v>
      </c>
      <c r="H164" s="260" t="s">
        <v>72</v>
      </c>
      <c r="I164" s="460" t="s">
        <v>3364</v>
      </c>
      <c r="J164" s="389" t="s">
        <v>418</v>
      </c>
      <c r="K164" s="373" t="s">
        <v>3214</v>
      </c>
      <c r="L164" s="436"/>
      <c r="M164" s="352" t="s">
        <v>1753</v>
      </c>
      <c r="N164" s="479" t="s">
        <v>3378</v>
      </c>
    </row>
    <row r="165" spans="1:14" s="1" customFormat="1" ht="27.75" customHeight="1" x14ac:dyDescent="0.3">
      <c r="A165" s="422">
        <v>159</v>
      </c>
      <c r="B165" s="260" t="s">
        <v>1048</v>
      </c>
      <c r="C165" s="266" t="s">
        <v>1011</v>
      </c>
      <c r="D165" s="266"/>
      <c r="E165" s="438" t="s">
        <v>2337</v>
      </c>
      <c r="F165" s="439" t="s">
        <v>407</v>
      </c>
      <c r="G165" s="260" t="s">
        <v>2339</v>
      </c>
      <c r="H165" s="260" t="s">
        <v>72</v>
      </c>
      <c r="I165" s="460" t="s">
        <v>3364</v>
      </c>
      <c r="J165" s="389" t="s">
        <v>418</v>
      </c>
      <c r="K165" s="373" t="s">
        <v>3214</v>
      </c>
      <c r="L165" s="436"/>
      <c r="M165" s="352" t="s">
        <v>1753</v>
      </c>
      <c r="N165" s="479" t="s">
        <v>3378</v>
      </c>
    </row>
    <row r="166" spans="1:14" s="1" customFormat="1" ht="27" customHeight="1" x14ac:dyDescent="0.3">
      <c r="A166" s="422">
        <v>160</v>
      </c>
      <c r="B166" s="260" t="s">
        <v>3446</v>
      </c>
      <c r="C166" s="266" t="s">
        <v>1011</v>
      </c>
      <c r="D166" s="266"/>
      <c r="E166" s="438" t="s">
        <v>2337</v>
      </c>
      <c r="F166" s="439" t="s">
        <v>407</v>
      </c>
      <c r="G166" s="260" t="s">
        <v>2339</v>
      </c>
      <c r="H166" s="260" t="s">
        <v>72</v>
      </c>
      <c r="I166" s="460" t="s">
        <v>3364</v>
      </c>
      <c r="J166" s="389" t="s">
        <v>418</v>
      </c>
      <c r="K166" s="373" t="s">
        <v>3214</v>
      </c>
      <c r="L166" s="436"/>
      <c r="M166" s="352" t="s">
        <v>1753</v>
      </c>
      <c r="N166" s="479" t="s">
        <v>3378</v>
      </c>
    </row>
    <row r="167" spans="1:14" s="1" customFormat="1" ht="27" customHeight="1" x14ac:dyDescent="0.3">
      <c r="A167" s="422">
        <v>161</v>
      </c>
      <c r="B167" s="260" t="s">
        <v>3447</v>
      </c>
      <c r="C167" s="266" t="s">
        <v>1011</v>
      </c>
      <c r="D167" s="266"/>
      <c r="E167" s="438" t="s">
        <v>2337</v>
      </c>
      <c r="F167" s="439" t="s">
        <v>407</v>
      </c>
      <c r="G167" s="260" t="s">
        <v>2339</v>
      </c>
      <c r="H167" s="260" t="s">
        <v>72</v>
      </c>
      <c r="I167" s="460" t="s">
        <v>3364</v>
      </c>
      <c r="J167" s="389" t="s">
        <v>418</v>
      </c>
      <c r="K167" s="373" t="s">
        <v>3214</v>
      </c>
      <c r="L167" s="436"/>
      <c r="M167" s="352" t="s">
        <v>1753</v>
      </c>
      <c r="N167" s="479" t="s">
        <v>3378</v>
      </c>
    </row>
    <row r="168" spans="1:14" s="1" customFormat="1" ht="27" customHeight="1" x14ac:dyDescent="0.3">
      <c r="A168" s="422">
        <v>162</v>
      </c>
      <c r="B168" s="260" t="s">
        <v>437</v>
      </c>
      <c r="C168" s="266" t="s">
        <v>1011</v>
      </c>
      <c r="D168" s="266"/>
      <c r="E168" s="438" t="s">
        <v>2337</v>
      </c>
      <c r="F168" s="454" t="s">
        <v>407</v>
      </c>
      <c r="G168" s="260" t="s">
        <v>2339</v>
      </c>
      <c r="H168" s="260" t="s">
        <v>72</v>
      </c>
      <c r="I168" s="460" t="s">
        <v>3364</v>
      </c>
      <c r="J168" s="389" t="s">
        <v>418</v>
      </c>
      <c r="K168" s="373" t="s">
        <v>3214</v>
      </c>
      <c r="L168" s="436"/>
      <c r="M168" s="352" t="s">
        <v>1753</v>
      </c>
      <c r="N168" s="479" t="s">
        <v>3378</v>
      </c>
    </row>
    <row r="169" spans="1:14" s="1" customFormat="1" ht="41.25" customHeight="1" x14ac:dyDescent="0.3">
      <c r="A169" s="422">
        <v>163</v>
      </c>
      <c r="B169" s="260" t="s">
        <v>1317</v>
      </c>
      <c r="C169" s="266" t="s">
        <v>1011</v>
      </c>
      <c r="D169" s="266"/>
      <c r="E169" s="438" t="s">
        <v>1955</v>
      </c>
      <c r="F169" s="454" t="s">
        <v>3448</v>
      </c>
      <c r="G169" s="260" t="s">
        <v>98</v>
      </c>
      <c r="H169" s="260" t="s">
        <v>72</v>
      </c>
      <c r="I169" s="460" t="s">
        <v>3364</v>
      </c>
      <c r="J169" s="389" t="s">
        <v>116</v>
      </c>
      <c r="K169" s="373" t="s">
        <v>1594</v>
      </c>
      <c r="L169" s="436"/>
      <c r="M169" s="352" t="s">
        <v>1753</v>
      </c>
      <c r="N169" s="479" t="s">
        <v>3449</v>
      </c>
    </row>
    <row r="170" spans="1:14" s="1" customFormat="1" ht="15" customHeight="1" x14ac:dyDescent="0.3">
      <c r="A170" s="422">
        <v>164</v>
      </c>
      <c r="B170" s="260" t="s">
        <v>3450</v>
      </c>
      <c r="C170" s="266" t="s">
        <v>1061</v>
      </c>
      <c r="D170" s="266"/>
      <c r="E170" s="438" t="s">
        <v>1955</v>
      </c>
      <c r="F170" s="439" t="s">
        <v>3448</v>
      </c>
      <c r="G170" s="260" t="s">
        <v>98</v>
      </c>
      <c r="H170" s="260" t="s">
        <v>72</v>
      </c>
      <c r="I170" s="460" t="s">
        <v>3364</v>
      </c>
      <c r="J170" s="389" t="s">
        <v>116</v>
      </c>
      <c r="K170" s="373" t="s">
        <v>1594</v>
      </c>
      <c r="L170" s="443"/>
      <c r="M170" s="352" t="s">
        <v>1753</v>
      </c>
      <c r="N170" s="485" t="s">
        <v>3449</v>
      </c>
    </row>
    <row r="171" spans="1:14" s="1" customFormat="1" ht="15" customHeight="1" x14ac:dyDescent="0.3">
      <c r="A171" s="422">
        <v>165</v>
      </c>
      <c r="B171" s="260" t="s">
        <v>638</v>
      </c>
      <c r="C171" s="266" t="s">
        <v>1061</v>
      </c>
      <c r="D171" s="266"/>
      <c r="E171" s="438" t="s">
        <v>1955</v>
      </c>
      <c r="F171" s="439" t="s">
        <v>3448</v>
      </c>
      <c r="G171" s="260" t="s">
        <v>98</v>
      </c>
      <c r="H171" s="260" t="s">
        <v>72</v>
      </c>
      <c r="I171" s="460" t="s">
        <v>3364</v>
      </c>
      <c r="J171" s="389" t="s">
        <v>116</v>
      </c>
      <c r="K171" s="373" t="s">
        <v>1594</v>
      </c>
      <c r="L171" s="443"/>
      <c r="M171" s="352" t="s">
        <v>1753</v>
      </c>
      <c r="N171" s="479" t="s">
        <v>3449</v>
      </c>
    </row>
    <row r="172" spans="1:14" s="1" customFormat="1" ht="15" customHeight="1" x14ac:dyDescent="0.3">
      <c r="A172" s="422">
        <v>166</v>
      </c>
      <c r="B172" s="260" t="s">
        <v>3451</v>
      </c>
      <c r="C172" s="266" t="s">
        <v>1011</v>
      </c>
      <c r="D172" s="266"/>
      <c r="E172" s="438" t="s">
        <v>1955</v>
      </c>
      <c r="F172" s="439" t="s">
        <v>3448</v>
      </c>
      <c r="G172" s="260" t="s">
        <v>98</v>
      </c>
      <c r="H172" s="260" t="s">
        <v>72</v>
      </c>
      <c r="I172" s="460" t="s">
        <v>3364</v>
      </c>
      <c r="J172" s="389" t="s">
        <v>116</v>
      </c>
      <c r="K172" s="373" t="s">
        <v>1594</v>
      </c>
      <c r="L172" s="443"/>
      <c r="M172" s="352" t="s">
        <v>1753</v>
      </c>
      <c r="N172" s="479" t="s">
        <v>3449</v>
      </c>
    </row>
    <row r="173" spans="1:14" s="1" customFormat="1" ht="15" customHeight="1" x14ac:dyDescent="0.3">
      <c r="A173" s="422">
        <v>167</v>
      </c>
      <c r="B173" s="260" t="s">
        <v>68</v>
      </c>
      <c r="C173" s="266" t="s">
        <v>1011</v>
      </c>
      <c r="D173" s="266"/>
      <c r="E173" s="438" t="s">
        <v>1955</v>
      </c>
      <c r="F173" s="439" t="s">
        <v>3448</v>
      </c>
      <c r="G173" s="260" t="s">
        <v>98</v>
      </c>
      <c r="H173" s="260" t="s">
        <v>72</v>
      </c>
      <c r="I173" s="460" t="s">
        <v>3364</v>
      </c>
      <c r="J173" s="389" t="s">
        <v>116</v>
      </c>
      <c r="K173" s="373" t="s">
        <v>1594</v>
      </c>
      <c r="L173" s="443"/>
      <c r="M173" s="352" t="s">
        <v>1753</v>
      </c>
      <c r="N173" s="479" t="s">
        <v>3449</v>
      </c>
    </row>
    <row r="174" spans="1:14" s="1" customFormat="1" ht="25.5" customHeight="1" x14ac:dyDescent="0.3">
      <c r="A174" s="422">
        <v>168</v>
      </c>
      <c r="B174" s="260" t="s">
        <v>1022</v>
      </c>
      <c r="C174" s="266" t="s">
        <v>1011</v>
      </c>
      <c r="D174" s="266"/>
      <c r="E174" s="438" t="s">
        <v>1955</v>
      </c>
      <c r="F174" s="439" t="s">
        <v>3448</v>
      </c>
      <c r="G174" s="260" t="s">
        <v>98</v>
      </c>
      <c r="H174" s="260" t="s">
        <v>72</v>
      </c>
      <c r="I174" s="460" t="s">
        <v>3364</v>
      </c>
      <c r="J174" s="389" t="s">
        <v>116</v>
      </c>
      <c r="K174" s="373" t="s">
        <v>1594</v>
      </c>
      <c r="L174" s="436"/>
      <c r="M174" s="352" t="s">
        <v>1753</v>
      </c>
      <c r="N174" s="479" t="s">
        <v>3449</v>
      </c>
    </row>
    <row r="175" spans="1:14" s="1" customFormat="1" ht="18.75" customHeight="1" x14ac:dyDescent="0.3">
      <c r="A175" s="422">
        <v>169</v>
      </c>
      <c r="B175" s="260" t="s">
        <v>1020</v>
      </c>
      <c r="C175" s="266" t="s">
        <v>1011</v>
      </c>
      <c r="D175" s="266"/>
      <c r="E175" s="438" t="s">
        <v>1955</v>
      </c>
      <c r="F175" s="439" t="s">
        <v>3448</v>
      </c>
      <c r="G175" s="260" t="s">
        <v>98</v>
      </c>
      <c r="H175" s="260" t="s">
        <v>72</v>
      </c>
      <c r="I175" s="460" t="s">
        <v>3364</v>
      </c>
      <c r="J175" s="389" t="s">
        <v>116</v>
      </c>
      <c r="K175" s="373" t="s">
        <v>1594</v>
      </c>
      <c r="L175" s="436"/>
      <c r="M175" s="352" t="s">
        <v>1753</v>
      </c>
      <c r="N175" s="479" t="s">
        <v>3449</v>
      </c>
    </row>
    <row r="176" spans="1:14" s="1" customFormat="1" ht="15" customHeight="1" x14ac:dyDescent="0.3">
      <c r="A176" s="422">
        <v>170</v>
      </c>
      <c r="B176" s="260" t="s">
        <v>3452</v>
      </c>
      <c r="C176" s="266"/>
      <c r="D176" s="266"/>
      <c r="E176" s="438" t="s">
        <v>1955</v>
      </c>
      <c r="F176" s="439" t="s">
        <v>3448</v>
      </c>
      <c r="G176" s="260" t="s">
        <v>98</v>
      </c>
      <c r="H176" s="260" t="s">
        <v>72</v>
      </c>
      <c r="I176" s="460" t="s">
        <v>3364</v>
      </c>
      <c r="J176" s="389" t="s">
        <v>116</v>
      </c>
      <c r="K176" s="373" t="s">
        <v>1594</v>
      </c>
      <c r="L176" s="436"/>
      <c r="M176" s="352" t="s">
        <v>1753</v>
      </c>
      <c r="N176" s="479" t="s">
        <v>3449</v>
      </c>
    </row>
    <row r="177" spans="1:14" s="1" customFormat="1" ht="24.75" customHeight="1" x14ac:dyDescent="0.3">
      <c r="A177" s="422">
        <v>171</v>
      </c>
      <c r="B177" s="260" t="s">
        <v>1459</v>
      </c>
      <c r="C177" s="266" t="s">
        <v>1061</v>
      </c>
      <c r="D177" s="266"/>
      <c r="E177" s="438" t="s">
        <v>1955</v>
      </c>
      <c r="F177" s="439" t="s">
        <v>3448</v>
      </c>
      <c r="G177" s="260" t="s">
        <v>98</v>
      </c>
      <c r="H177" s="260" t="s">
        <v>72</v>
      </c>
      <c r="I177" s="460" t="s">
        <v>3364</v>
      </c>
      <c r="J177" s="389" t="s">
        <v>116</v>
      </c>
      <c r="K177" s="373" t="s">
        <v>1594</v>
      </c>
      <c r="L177" s="436"/>
      <c r="M177" s="352" t="s">
        <v>1753</v>
      </c>
      <c r="N177" s="479" t="s">
        <v>3449</v>
      </c>
    </row>
    <row r="178" spans="1:14" s="1" customFormat="1" ht="27" customHeight="1" x14ac:dyDescent="0.3">
      <c r="A178" s="422">
        <v>172</v>
      </c>
      <c r="B178" s="260" t="s">
        <v>3453</v>
      </c>
      <c r="C178" s="266" t="s">
        <v>1011</v>
      </c>
      <c r="D178" s="266"/>
      <c r="E178" s="438" t="s">
        <v>1955</v>
      </c>
      <c r="F178" s="439" t="s">
        <v>3448</v>
      </c>
      <c r="G178" s="260" t="s">
        <v>98</v>
      </c>
      <c r="H178" s="260" t="s">
        <v>72</v>
      </c>
      <c r="I178" s="460" t="s">
        <v>3364</v>
      </c>
      <c r="J178" s="389" t="s">
        <v>116</v>
      </c>
      <c r="K178" s="373" t="s">
        <v>1594</v>
      </c>
      <c r="L178" s="436"/>
      <c r="M178" s="352" t="s">
        <v>1753</v>
      </c>
      <c r="N178" s="479" t="s">
        <v>3449</v>
      </c>
    </row>
    <row r="179" spans="1:14" s="1" customFormat="1" ht="15" customHeight="1" x14ac:dyDescent="0.3">
      <c r="A179" s="422">
        <v>173</v>
      </c>
      <c r="B179" s="260" t="s">
        <v>3454</v>
      </c>
      <c r="C179" s="266" t="s">
        <v>1061</v>
      </c>
      <c r="D179" s="266"/>
      <c r="E179" s="438" t="s">
        <v>1955</v>
      </c>
      <c r="F179" s="439" t="s">
        <v>3448</v>
      </c>
      <c r="G179" s="260" t="s">
        <v>98</v>
      </c>
      <c r="H179" s="260" t="s">
        <v>72</v>
      </c>
      <c r="I179" s="460" t="s">
        <v>3364</v>
      </c>
      <c r="J179" s="389" t="s">
        <v>116</v>
      </c>
      <c r="K179" s="373" t="s">
        <v>1594</v>
      </c>
      <c r="L179" s="436"/>
      <c r="M179" s="352" t="s">
        <v>1753</v>
      </c>
      <c r="N179" s="479" t="s">
        <v>3449</v>
      </c>
    </row>
    <row r="180" spans="1:14" s="1" customFormat="1" ht="15" customHeight="1" x14ac:dyDescent="0.3">
      <c r="A180" s="422">
        <v>174</v>
      </c>
      <c r="B180" s="260" t="s">
        <v>3455</v>
      </c>
      <c r="C180" s="266" t="s">
        <v>1011</v>
      </c>
      <c r="D180" s="266"/>
      <c r="E180" s="438" t="s">
        <v>1955</v>
      </c>
      <c r="F180" s="439" t="s">
        <v>3448</v>
      </c>
      <c r="G180" s="260" t="s">
        <v>98</v>
      </c>
      <c r="H180" s="260" t="s">
        <v>72</v>
      </c>
      <c r="I180" s="460" t="s">
        <v>3364</v>
      </c>
      <c r="J180" s="389" t="s">
        <v>116</v>
      </c>
      <c r="K180" s="373" t="s">
        <v>1594</v>
      </c>
      <c r="L180" s="443"/>
      <c r="M180" s="352" t="s">
        <v>1753</v>
      </c>
      <c r="N180" s="479" t="s">
        <v>3449</v>
      </c>
    </row>
    <row r="181" spans="1:14" s="1" customFormat="1" ht="15" customHeight="1" x14ac:dyDescent="0.3">
      <c r="A181" s="422">
        <v>175</v>
      </c>
      <c r="B181" s="260" t="s">
        <v>3456</v>
      </c>
      <c r="C181" s="266" t="s">
        <v>1011</v>
      </c>
      <c r="D181" s="266"/>
      <c r="E181" s="438" t="s">
        <v>1955</v>
      </c>
      <c r="F181" s="439" t="s">
        <v>3457</v>
      </c>
      <c r="G181" s="260" t="s">
        <v>98</v>
      </c>
      <c r="H181" s="260" t="s">
        <v>72</v>
      </c>
      <c r="I181" s="460" t="s">
        <v>3364</v>
      </c>
      <c r="J181" s="389" t="s">
        <v>116</v>
      </c>
      <c r="K181" s="373" t="s">
        <v>1594</v>
      </c>
      <c r="L181" s="436"/>
      <c r="M181" s="352" t="s">
        <v>1753</v>
      </c>
      <c r="N181" s="479" t="s">
        <v>3449</v>
      </c>
    </row>
    <row r="182" spans="1:14" s="1" customFormat="1" ht="15" customHeight="1" x14ac:dyDescent="0.3">
      <c r="A182" s="422">
        <v>176</v>
      </c>
      <c r="B182" s="260" t="s">
        <v>3458</v>
      </c>
      <c r="C182" s="435" t="s">
        <v>1011</v>
      </c>
      <c r="D182" s="266"/>
      <c r="E182" s="438" t="s">
        <v>1955</v>
      </c>
      <c r="F182" s="439" t="s">
        <v>3457</v>
      </c>
      <c r="G182" s="260" t="s">
        <v>98</v>
      </c>
      <c r="H182" s="260" t="s">
        <v>72</v>
      </c>
      <c r="I182" s="460" t="s">
        <v>3364</v>
      </c>
      <c r="J182" s="389" t="s">
        <v>116</v>
      </c>
      <c r="K182" s="373" t="s">
        <v>1594</v>
      </c>
      <c r="L182" s="436"/>
      <c r="M182" s="352" t="s">
        <v>1753</v>
      </c>
      <c r="N182" s="479" t="s">
        <v>3449</v>
      </c>
    </row>
    <row r="183" spans="1:14" s="1" customFormat="1" ht="15" customHeight="1" x14ac:dyDescent="0.3">
      <c r="A183" s="422">
        <v>177</v>
      </c>
      <c r="B183" s="260" t="s">
        <v>1708</v>
      </c>
      <c r="C183" s="435" t="s">
        <v>1011</v>
      </c>
      <c r="D183" s="266"/>
      <c r="E183" s="438" t="s">
        <v>1955</v>
      </c>
      <c r="F183" s="439" t="s">
        <v>3459</v>
      </c>
      <c r="G183" s="260" t="s">
        <v>98</v>
      </c>
      <c r="H183" s="260" t="s">
        <v>72</v>
      </c>
      <c r="I183" s="460" t="s">
        <v>3364</v>
      </c>
      <c r="J183" s="389" t="s">
        <v>116</v>
      </c>
      <c r="K183" s="373" t="s">
        <v>1594</v>
      </c>
      <c r="L183" s="436"/>
      <c r="M183" s="352" t="s">
        <v>1753</v>
      </c>
      <c r="N183" s="479" t="s">
        <v>3449</v>
      </c>
    </row>
    <row r="184" spans="1:14" s="1" customFormat="1" ht="15" customHeight="1" x14ac:dyDescent="0.3">
      <c r="A184" s="422">
        <v>178</v>
      </c>
      <c r="B184" s="260" t="s">
        <v>3460</v>
      </c>
      <c r="C184" s="435" t="s">
        <v>1011</v>
      </c>
      <c r="D184" s="266"/>
      <c r="E184" s="438" t="s">
        <v>1955</v>
      </c>
      <c r="F184" s="439" t="s">
        <v>3461</v>
      </c>
      <c r="G184" s="260" t="s">
        <v>98</v>
      </c>
      <c r="H184" s="260" t="s">
        <v>72</v>
      </c>
      <c r="I184" s="460" t="s">
        <v>3364</v>
      </c>
      <c r="J184" s="389" t="s">
        <v>116</v>
      </c>
      <c r="K184" s="373" t="s">
        <v>1594</v>
      </c>
      <c r="L184" s="436"/>
      <c r="M184" s="352" t="s">
        <v>1753</v>
      </c>
      <c r="N184" s="479" t="s">
        <v>3449</v>
      </c>
    </row>
    <row r="185" spans="1:14" s="1" customFormat="1" ht="15" customHeight="1" x14ac:dyDescent="0.3">
      <c r="A185" s="422">
        <v>179</v>
      </c>
      <c r="B185" s="260" t="s">
        <v>3462</v>
      </c>
      <c r="C185" s="435" t="s">
        <v>1011</v>
      </c>
      <c r="D185" s="266"/>
      <c r="E185" s="438" t="s">
        <v>1955</v>
      </c>
      <c r="F185" s="439" t="s">
        <v>3461</v>
      </c>
      <c r="G185" s="260" t="s">
        <v>98</v>
      </c>
      <c r="H185" s="260" t="s">
        <v>72</v>
      </c>
      <c r="I185" s="460" t="s">
        <v>3364</v>
      </c>
      <c r="J185" s="389" t="s">
        <v>116</v>
      </c>
      <c r="K185" s="373" t="s">
        <v>1594</v>
      </c>
      <c r="L185" s="436"/>
      <c r="M185" s="352" t="s">
        <v>1753</v>
      </c>
      <c r="N185" s="479" t="s">
        <v>3449</v>
      </c>
    </row>
    <row r="186" spans="1:14" s="1" customFormat="1" ht="15" customHeight="1" x14ac:dyDescent="0.3">
      <c r="A186" s="422">
        <v>180</v>
      </c>
      <c r="B186" s="260" t="s">
        <v>3463</v>
      </c>
      <c r="C186" s="435"/>
      <c r="D186" s="266"/>
      <c r="E186" s="438" t="s">
        <v>1955</v>
      </c>
      <c r="F186" s="439" t="s">
        <v>3464</v>
      </c>
      <c r="G186" s="260" t="s">
        <v>98</v>
      </c>
      <c r="H186" s="260" t="s">
        <v>72</v>
      </c>
      <c r="I186" s="460" t="s">
        <v>3364</v>
      </c>
      <c r="J186" s="389" t="s">
        <v>116</v>
      </c>
      <c r="K186" s="373" t="s">
        <v>1594</v>
      </c>
      <c r="L186" s="436"/>
      <c r="M186" s="352" t="s">
        <v>1753</v>
      </c>
      <c r="N186" s="479" t="s">
        <v>3378</v>
      </c>
    </row>
    <row r="187" spans="1:14" s="1" customFormat="1" ht="15" customHeight="1" x14ac:dyDescent="0.3">
      <c r="A187" s="422">
        <v>181</v>
      </c>
      <c r="B187" s="260" t="s">
        <v>3465</v>
      </c>
      <c r="C187" s="435" t="s">
        <v>1011</v>
      </c>
      <c r="D187" s="266"/>
      <c r="E187" s="438" t="s">
        <v>97</v>
      </c>
      <c r="F187" s="439"/>
      <c r="G187" s="260" t="s">
        <v>98</v>
      </c>
      <c r="H187" s="260" t="s">
        <v>72</v>
      </c>
      <c r="I187" s="460" t="s">
        <v>3364</v>
      </c>
      <c r="J187" s="389" t="s">
        <v>116</v>
      </c>
      <c r="K187" s="373" t="s">
        <v>1594</v>
      </c>
      <c r="L187" s="436"/>
      <c r="M187" s="352" t="s">
        <v>1753</v>
      </c>
      <c r="N187" s="479" t="s">
        <v>3466</v>
      </c>
    </row>
    <row r="188" spans="1:14" s="1" customFormat="1" ht="15" customHeight="1" x14ac:dyDescent="0.3">
      <c r="A188" s="422">
        <v>182</v>
      </c>
      <c r="B188" s="260" t="s">
        <v>3467</v>
      </c>
      <c r="C188" s="435" t="s">
        <v>1011</v>
      </c>
      <c r="D188" s="266"/>
      <c r="E188" s="438" t="s">
        <v>97</v>
      </c>
      <c r="F188" s="439"/>
      <c r="G188" s="260" t="s">
        <v>98</v>
      </c>
      <c r="H188" s="260" t="s">
        <v>72</v>
      </c>
      <c r="I188" s="460" t="s">
        <v>3364</v>
      </c>
      <c r="J188" s="389" t="s">
        <v>116</v>
      </c>
      <c r="K188" s="373" t="s">
        <v>1594</v>
      </c>
      <c r="L188" s="436"/>
      <c r="M188" s="352" t="s">
        <v>1753</v>
      </c>
      <c r="N188" s="479" t="s">
        <v>3466</v>
      </c>
    </row>
    <row r="189" spans="1:14" s="1" customFormat="1" ht="15" customHeight="1" x14ac:dyDescent="0.3">
      <c r="A189" s="422">
        <v>183</v>
      </c>
      <c r="B189" s="260" t="s">
        <v>1353</v>
      </c>
      <c r="C189" s="435" t="s">
        <v>1011</v>
      </c>
      <c r="D189" s="266"/>
      <c r="E189" s="438" t="s">
        <v>97</v>
      </c>
      <c r="F189" s="439"/>
      <c r="G189" s="260" t="s">
        <v>98</v>
      </c>
      <c r="H189" s="260" t="s">
        <v>72</v>
      </c>
      <c r="I189" s="460" t="s">
        <v>3364</v>
      </c>
      <c r="J189" s="389" t="s">
        <v>116</v>
      </c>
      <c r="K189" s="373" t="s">
        <v>1594</v>
      </c>
      <c r="L189" s="436"/>
      <c r="M189" s="352" t="s">
        <v>1753</v>
      </c>
      <c r="N189" s="479" t="s">
        <v>3466</v>
      </c>
    </row>
    <row r="190" spans="1:14" s="1" customFormat="1" ht="15" customHeight="1" x14ac:dyDescent="0.3">
      <c r="A190" s="422">
        <v>184</v>
      </c>
      <c r="B190" s="260" t="s">
        <v>3468</v>
      </c>
      <c r="C190" s="435" t="s">
        <v>1011</v>
      </c>
      <c r="D190" s="266"/>
      <c r="E190" s="438" t="s">
        <v>97</v>
      </c>
      <c r="F190" s="439"/>
      <c r="G190" s="260" t="s">
        <v>98</v>
      </c>
      <c r="H190" s="260" t="s">
        <v>72</v>
      </c>
      <c r="I190" s="460" t="s">
        <v>3364</v>
      </c>
      <c r="J190" s="389" t="s">
        <v>116</v>
      </c>
      <c r="K190" s="373" t="s">
        <v>1594</v>
      </c>
      <c r="L190" s="436"/>
      <c r="M190" s="352" t="s">
        <v>1753</v>
      </c>
      <c r="N190" s="479" t="s">
        <v>3466</v>
      </c>
    </row>
    <row r="191" spans="1:14" s="1" customFormat="1" ht="15" customHeight="1" x14ac:dyDescent="0.3">
      <c r="A191" s="422">
        <v>185</v>
      </c>
      <c r="B191" s="260" t="s">
        <v>3469</v>
      </c>
      <c r="C191" s="435" t="s">
        <v>1061</v>
      </c>
      <c r="D191" s="266"/>
      <c r="E191" s="438" t="s">
        <v>97</v>
      </c>
      <c r="F191" s="439"/>
      <c r="G191" s="260" t="s">
        <v>98</v>
      </c>
      <c r="H191" s="260" t="s">
        <v>72</v>
      </c>
      <c r="I191" s="460" t="s">
        <v>3364</v>
      </c>
      <c r="J191" s="389" t="s">
        <v>116</v>
      </c>
      <c r="K191" s="373" t="s">
        <v>1594</v>
      </c>
      <c r="L191" s="436"/>
      <c r="M191" s="352" t="s">
        <v>1753</v>
      </c>
      <c r="N191" s="479" t="s">
        <v>3466</v>
      </c>
    </row>
    <row r="192" spans="1:14" s="1" customFormat="1" ht="15" customHeight="1" x14ac:dyDescent="0.3">
      <c r="A192" s="422">
        <v>186</v>
      </c>
      <c r="B192" s="260" t="s">
        <v>3470</v>
      </c>
      <c r="C192" s="435" t="s">
        <v>1011</v>
      </c>
      <c r="D192" s="266"/>
      <c r="E192" s="438" t="s">
        <v>97</v>
      </c>
      <c r="F192" s="439"/>
      <c r="G192" s="260" t="s">
        <v>98</v>
      </c>
      <c r="H192" s="260" t="s">
        <v>72</v>
      </c>
      <c r="I192" s="460" t="s">
        <v>3364</v>
      </c>
      <c r="J192" s="389" t="s">
        <v>116</v>
      </c>
      <c r="K192" s="373" t="s">
        <v>1594</v>
      </c>
      <c r="L192" s="436"/>
      <c r="M192" s="352" t="s">
        <v>1753</v>
      </c>
      <c r="N192" s="479" t="s">
        <v>3466</v>
      </c>
    </row>
    <row r="193" spans="1:14" s="1" customFormat="1" ht="24.75" customHeight="1" x14ac:dyDescent="0.3">
      <c r="A193" s="422">
        <v>187</v>
      </c>
      <c r="B193" s="260" t="s">
        <v>54</v>
      </c>
      <c r="C193" s="435" t="s">
        <v>1011</v>
      </c>
      <c r="D193" s="266"/>
      <c r="E193" s="438" t="s">
        <v>97</v>
      </c>
      <c r="F193" s="439"/>
      <c r="G193" s="260" t="s">
        <v>98</v>
      </c>
      <c r="H193" s="260" t="s">
        <v>72</v>
      </c>
      <c r="I193" s="460" t="s">
        <v>3364</v>
      </c>
      <c r="J193" s="389" t="s">
        <v>116</v>
      </c>
      <c r="K193" s="373" t="s">
        <v>1594</v>
      </c>
      <c r="L193" s="443"/>
      <c r="M193" s="352" t="s">
        <v>1753</v>
      </c>
      <c r="N193" s="479" t="s">
        <v>3466</v>
      </c>
    </row>
    <row r="194" spans="1:14" s="1" customFormat="1" ht="18.75" customHeight="1" x14ac:dyDescent="0.3">
      <c r="A194" s="422">
        <v>188</v>
      </c>
      <c r="B194" s="260" t="s">
        <v>3471</v>
      </c>
      <c r="C194" s="435" t="s">
        <v>1011</v>
      </c>
      <c r="D194" s="266"/>
      <c r="E194" s="438" t="s">
        <v>97</v>
      </c>
      <c r="F194" s="439"/>
      <c r="G194" s="260" t="s">
        <v>98</v>
      </c>
      <c r="H194" s="260" t="s">
        <v>72</v>
      </c>
      <c r="I194" s="460" t="s">
        <v>3364</v>
      </c>
      <c r="J194" s="389" t="s">
        <v>116</v>
      </c>
      <c r="K194" s="373" t="s">
        <v>1594</v>
      </c>
      <c r="L194" s="436"/>
      <c r="M194" s="352" t="s">
        <v>1753</v>
      </c>
      <c r="N194" s="479" t="s">
        <v>3466</v>
      </c>
    </row>
    <row r="195" spans="1:14" s="1" customFormat="1" ht="26.25" customHeight="1" x14ac:dyDescent="0.3">
      <c r="A195" s="422">
        <v>189</v>
      </c>
      <c r="B195" s="260" t="s">
        <v>3472</v>
      </c>
      <c r="C195" s="435" t="s">
        <v>1011</v>
      </c>
      <c r="D195" s="266"/>
      <c r="E195" s="438" t="s">
        <v>97</v>
      </c>
      <c r="F195" s="439"/>
      <c r="G195" s="260" t="s">
        <v>98</v>
      </c>
      <c r="H195" s="260" t="s">
        <v>72</v>
      </c>
      <c r="I195" s="460" t="s">
        <v>3364</v>
      </c>
      <c r="J195" s="389" t="s">
        <v>116</v>
      </c>
      <c r="K195" s="373" t="s">
        <v>1594</v>
      </c>
      <c r="L195" s="436"/>
      <c r="M195" s="352" t="s">
        <v>1753</v>
      </c>
      <c r="N195" s="479" t="s">
        <v>3466</v>
      </c>
    </row>
    <row r="196" spans="1:14" s="1" customFormat="1" ht="27" customHeight="1" x14ac:dyDescent="0.3">
      <c r="A196" s="422">
        <v>190</v>
      </c>
      <c r="B196" s="260" t="s">
        <v>3473</v>
      </c>
      <c r="C196" s="435" t="s">
        <v>1061</v>
      </c>
      <c r="D196" s="266"/>
      <c r="E196" s="438" t="s">
        <v>97</v>
      </c>
      <c r="F196" s="439"/>
      <c r="G196" s="260" t="s">
        <v>98</v>
      </c>
      <c r="H196" s="260" t="s">
        <v>72</v>
      </c>
      <c r="I196" s="460" t="s">
        <v>3364</v>
      </c>
      <c r="J196" s="389" t="s">
        <v>116</v>
      </c>
      <c r="K196" s="373" t="s">
        <v>1594</v>
      </c>
      <c r="L196" s="436"/>
      <c r="M196" s="352" t="s">
        <v>1753</v>
      </c>
      <c r="N196" s="479" t="s">
        <v>3466</v>
      </c>
    </row>
    <row r="197" spans="1:14" s="1" customFormat="1" ht="27" customHeight="1" x14ac:dyDescent="0.3">
      <c r="A197" s="422">
        <v>191</v>
      </c>
      <c r="B197" s="260" t="s">
        <v>555</v>
      </c>
      <c r="C197" s="435" t="s">
        <v>1061</v>
      </c>
      <c r="D197" s="266"/>
      <c r="E197" s="438" t="s">
        <v>97</v>
      </c>
      <c r="F197" s="439"/>
      <c r="G197" s="260" t="s">
        <v>98</v>
      </c>
      <c r="H197" s="260" t="s">
        <v>72</v>
      </c>
      <c r="I197" s="460" t="s">
        <v>3364</v>
      </c>
      <c r="J197" s="389" t="s">
        <v>116</v>
      </c>
      <c r="K197" s="373" t="s">
        <v>1594</v>
      </c>
      <c r="L197" s="436"/>
      <c r="M197" s="352" t="s">
        <v>1753</v>
      </c>
      <c r="N197" s="479" t="s">
        <v>3466</v>
      </c>
    </row>
    <row r="198" spans="1:14" s="1" customFormat="1" ht="15" customHeight="1" x14ac:dyDescent="0.3">
      <c r="A198" s="422">
        <v>192</v>
      </c>
      <c r="B198" s="260" t="s">
        <v>3474</v>
      </c>
      <c r="C198" s="435" t="s">
        <v>1011</v>
      </c>
      <c r="D198" s="266"/>
      <c r="E198" s="438" t="s">
        <v>97</v>
      </c>
      <c r="F198" s="439"/>
      <c r="G198" s="260" t="s">
        <v>98</v>
      </c>
      <c r="H198" s="260" t="s">
        <v>72</v>
      </c>
      <c r="I198" s="460" t="s">
        <v>3364</v>
      </c>
      <c r="J198" s="389" t="s">
        <v>116</v>
      </c>
      <c r="K198" s="373" t="s">
        <v>1594</v>
      </c>
      <c r="L198" s="436"/>
      <c r="M198" s="352" t="s">
        <v>1753</v>
      </c>
      <c r="N198" s="479" t="s">
        <v>3466</v>
      </c>
    </row>
    <row r="199" spans="1:14" s="1" customFormat="1" ht="15" customHeight="1" x14ac:dyDescent="0.3">
      <c r="A199" s="422">
        <v>193</v>
      </c>
      <c r="B199" s="260" t="s">
        <v>3475</v>
      </c>
      <c r="C199" s="266" t="s">
        <v>1011</v>
      </c>
      <c r="D199" s="266"/>
      <c r="E199" s="438" t="s">
        <v>97</v>
      </c>
      <c r="F199" s="439"/>
      <c r="G199" s="260" t="s">
        <v>98</v>
      </c>
      <c r="H199" s="260" t="s">
        <v>72</v>
      </c>
      <c r="I199" s="460" t="s">
        <v>3364</v>
      </c>
      <c r="J199" s="389" t="s">
        <v>116</v>
      </c>
      <c r="K199" s="373" t="s">
        <v>1594</v>
      </c>
      <c r="L199" s="436"/>
      <c r="M199" s="352" t="s">
        <v>1753</v>
      </c>
      <c r="N199" s="479" t="s">
        <v>3466</v>
      </c>
    </row>
    <row r="200" spans="1:14" s="1" customFormat="1" ht="27" customHeight="1" x14ac:dyDescent="0.3">
      <c r="A200" s="422">
        <v>194</v>
      </c>
      <c r="B200" s="260" t="s">
        <v>3476</v>
      </c>
      <c r="C200" s="266" t="s">
        <v>1011</v>
      </c>
      <c r="D200" s="266"/>
      <c r="E200" s="438" t="s">
        <v>97</v>
      </c>
      <c r="F200" s="439"/>
      <c r="G200" s="260" t="s">
        <v>98</v>
      </c>
      <c r="H200" s="260" t="s">
        <v>72</v>
      </c>
      <c r="I200" s="460" t="s">
        <v>3364</v>
      </c>
      <c r="J200" s="389" t="s">
        <v>116</v>
      </c>
      <c r="K200" s="373" t="s">
        <v>1594</v>
      </c>
      <c r="L200" s="436"/>
      <c r="M200" s="352" t="s">
        <v>1753</v>
      </c>
      <c r="N200" s="479" t="s">
        <v>3466</v>
      </c>
    </row>
    <row r="201" spans="1:14" s="1" customFormat="1" ht="15" customHeight="1" x14ac:dyDescent="0.3">
      <c r="A201" s="422">
        <v>195</v>
      </c>
      <c r="B201" s="260" t="s">
        <v>3477</v>
      </c>
      <c r="C201" s="266" t="s">
        <v>1011</v>
      </c>
      <c r="D201" s="266" t="s">
        <v>119</v>
      </c>
      <c r="E201" s="438" t="s">
        <v>1129</v>
      </c>
      <c r="F201" s="439"/>
      <c r="G201" s="260" t="s">
        <v>331</v>
      </c>
      <c r="H201" s="260" t="s">
        <v>338</v>
      </c>
      <c r="I201" s="460" t="s">
        <v>3364</v>
      </c>
      <c r="J201" s="389" t="s">
        <v>116</v>
      </c>
      <c r="K201" s="373" t="s">
        <v>1594</v>
      </c>
      <c r="L201" s="436"/>
      <c r="M201" s="352" t="s">
        <v>1753</v>
      </c>
      <c r="N201" s="479" t="s">
        <v>3406</v>
      </c>
    </row>
    <row r="202" spans="1:14" s="1" customFormat="1" ht="15" customHeight="1" x14ac:dyDescent="0.3">
      <c r="A202" s="422">
        <v>196</v>
      </c>
      <c r="B202" s="260" t="s">
        <v>3478</v>
      </c>
      <c r="C202" s="266" t="s">
        <v>1011</v>
      </c>
      <c r="D202" s="266">
        <v>70</v>
      </c>
      <c r="E202" s="438" t="s">
        <v>316</v>
      </c>
      <c r="F202" s="439" t="s">
        <v>597</v>
      </c>
      <c r="G202" s="260" t="s">
        <v>381</v>
      </c>
      <c r="H202" s="260" t="s">
        <v>338</v>
      </c>
      <c r="I202" s="460" t="s">
        <v>3364</v>
      </c>
      <c r="J202" s="389" t="s">
        <v>418</v>
      </c>
      <c r="K202" s="373" t="s">
        <v>2627</v>
      </c>
      <c r="L202" s="436"/>
      <c r="M202" s="352" t="s">
        <v>1753</v>
      </c>
      <c r="N202" s="479" t="s">
        <v>3378</v>
      </c>
    </row>
    <row r="203" spans="1:14" s="1" customFormat="1" ht="15" customHeight="1" x14ac:dyDescent="0.3">
      <c r="A203" s="422">
        <v>197</v>
      </c>
      <c r="B203" s="260" t="s">
        <v>3479</v>
      </c>
      <c r="C203" s="266" t="s">
        <v>1011</v>
      </c>
      <c r="D203" s="266"/>
      <c r="E203" s="438" t="s">
        <v>3038</v>
      </c>
      <c r="F203" s="439"/>
      <c r="G203" s="260" t="s">
        <v>379</v>
      </c>
      <c r="H203" s="260" t="s">
        <v>338</v>
      </c>
      <c r="I203" s="460" t="s">
        <v>3364</v>
      </c>
      <c r="J203" s="389" t="s">
        <v>116</v>
      </c>
      <c r="K203" s="373" t="s">
        <v>1594</v>
      </c>
      <c r="L203" s="436"/>
      <c r="M203" s="352" t="s">
        <v>1753</v>
      </c>
      <c r="N203" s="479" t="s">
        <v>3378</v>
      </c>
    </row>
    <row r="204" spans="1:14" s="1" customFormat="1" ht="25.5" customHeight="1" x14ac:dyDescent="0.3">
      <c r="A204" s="422">
        <v>198</v>
      </c>
      <c r="B204" s="260" t="s">
        <v>3480</v>
      </c>
      <c r="C204" s="266" t="s">
        <v>1011</v>
      </c>
      <c r="D204" s="266"/>
      <c r="E204" s="438" t="s">
        <v>3038</v>
      </c>
      <c r="F204" s="439"/>
      <c r="G204" s="260" t="s">
        <v>379</v>
      </c>
      <c r="H204" s="260" t="s">
        <v>338</v>
      </c>
      <c r="I204" s="460" t="s">
        <v>3364</v>
      </c>
      <c r="J204" s="389" t="s">
        <v>116</v>
      </c>
      <c r="K204" s="373" t="s">
        <v>1594</v>
      </c>
      <c r="L204" s="436"/>
      <c r="M204" s="352" t="s">
        <v>1753</v>
      </c>
      <c r="N204" s="479" t="s">
        <v>3378</v>
      </c>
    </row>
    <row r="205" spans="1:14" s="1" customFormat="1" ht="15" customHeight="1" x14ac:dyDescent="0.3">
      <c r="A205" s="422">
        <v>199</v>
      </c>
      <c r="B205" s="260" t="s">
        <v>1683</v>
      </c>
      <c r="C205" s="266" t="s">
        <v>1011</v>
      </c>
      <c r="D205" s="266"/>
      <c r="E205" s="438" t="s">
        <v>3038</v>
      </c>
      <c r="F205" s="439"/>
      <c r="G205" s="260" t="s">
        <v>379</v>
      </c>
      <c r="H205" s="260" t="s">
        <v>338</v>
      </c>
      <c r="I205" s="460" t="s">
        <v>3364</v>
      </c>
      <c r="J205" s="389" t="s">
        <v>116</v>
      </c>
      <c r="K205" s="373" t="s">
        <v>1594</v>
      </c>
      <c r="L205" s="436"/>
      <c r="M205" s="352" t="s">
        <v>1753</v>
      </c>
      <c r="N205" s="479" t="s">
        <v>3378</v>
      </c>
    </row>
    <row r="206" spans="1:14" s="1" customFormat="1" ht="15" customHeight="1" x14ac:dyDescent="0.3">
      <c r="A206" s="422">
        <v>200</v>
      </c>
      <c r="B206" s="260" t="s">
        <v>3481</v>
      </c>
      <c r="C206" s="266" t="s">
        <v>1011</v>
      </c>
      <c r="D206" s="266"/>
      <c r="E206" s="438" t="s">
        <v>3038</v>
      </c>
      <c r="F206" s="439"/>
      <c r="G206" s="260" t="s">
        <v>379</v>
      </c>
      <c r="H206" s="260" t="s">
        <v>338</v>
      </c>
      <c r="I206" s="460" t="s">
        <v>3364</v>
      </c>
      <c r="J206" s="389" t="s">
        <v>116</v>
      </c>
      <c r="K206" s="373" t="s">
        <v>1594</v>
      </c>
      <c r="L206" s="436"/>
      <c r="M206" s="352" t="s">
        <v>1753</v>
      </c>
      <c r="N206" s="479" t="s">
        <v>3378</v>
      </c>
    </row>
    <row r="207" spans="1:14" s="1" customFormat="1" ht="28.5" customHeight="1" x14ac:dyDescent="0.3">
      <c r="A207" s="422">
        <v>201</v>
      </c>
      <c r="B207" s="260" t="s">
        <v>3482</v>
      </c>
      <c r="C207" s="266" t="s">
        <v>1011</v>
      </c>
      <c r="D207" s="266"/>
      <c r="E207" s="438" t="s">
        <v>3038</v>
      </c>
      <c r="F207" s="439"/>
      <c r="G207" s="260" t="s">
        <v>379</v>
      </c>
      <c r="H207" s="260" t="s">
        <v>338</v>
      </c>
      <c r="I207" s="460" t="s">
        <v>3364</v>
      </c>
      <c r="J207" s="389" t="s">
        <v>116</v>
      </c>
      <c r="K207" s="373" t="s">
        <v>1594</v>
      </c>
      <c r="L207" s="436"/>
      <c r="M207" s="352" t="s">
        <v>1753</v>
      </c>
      <c r="N207" s="479" t="s">
        <v>3378</v>
      </c>
    </row>
    <row r="208" spans="1:14" s="1" customFormat="1" ht="26.25" customHeight="1" x14ac:dyDescent="0.3">
      <c r="A208" s="422">
        <v>202</v>
      </c>
      <c r="B208" s="260" t="s">
        <v>1903</v>
      </c>
      <c r="C208" s="266" t="s">
        <v>1011</v>
      </c>
      <c r="D208" s="266"/>
      <c r="E208" s="438" t="s">
        <v>3038</v>
      </c>
      <c r="F208" s="439"/>
      <c r="G208" s="260" t="s">
        <v>379</v>
      </c>
      <c r="H208" s="260" t="s">
        <v>338</v>
      </c>
      <c r="I208" s="460" t="s">
        <v>3364</v>
      </c>
      <c r="J208" s="389" t="s">
        <v>116</v>
      </c>
      <c r="K208" s="373" t="s">
        <v>1594</v>
      </c>
      <c r="L208" s="436"/>
      <c r="M208" s="352" t="s">
        <v>1753</v>
      </c>
      <c r="N208" s="479" t="s">
        <v>3378</v>
      </c>
    </row>
    <row r="209" spans="1:14" s="1" customFormat="1" ht="30" customHeight="1" x14ac:dyDescent="0.3">
      <c r="A209" s="422">
        <v>203</v>
      </c>
      <c r="B209" s="260" t="s">
        <v>3483</v>
      </c>
      <c r="C209" s="266" t="s">
        <v>1011</v>
      </c>
      <c r="D209" s="266"/>
      <c r="E209" s="438" t="s">
        <v>3484</v>
      </c>
      <c r="F209" s="439"/>
      <c r="G209" s="260" t="s">
        <v>379</v>
      </c>
      <c r="H209" s="260" t="s">
        <v>338</v>
      </c>
      <c r="I209" s="460" t="s">
        <v>3364</v>
      </c>
      <c r="J209" s="389" t="s">
        <v>116</v>
      </c>
      <c r="K209" s="373" t="s">
        <v>1594</v>
      </c>
      <c r="L209" s="436"/>
      <c r="M209" s="352" t="s">
        <v>1753</v>
      </c>
      <c r="N209" s="479" t="s">
        <v>3378</v>
      </c>
    </row>
    <row r="210" spans="1:14" s="1" customFormat="1" ht="22.5" customHeight="1" x14ac:dyDescent="0.3">
      <c r="A210" s="422">
        <v>204</v>
      </c>
      <c r="B210" s="260" t="s">
        <v>3485</v>
      </c>
      <c r="C210" s="266" t="s">
        <v>1011</v>
      </c>
      <c r="D210" s="266"/>
      <c r="E210" s="438" t="s">
        <v>3486</v>
      </c>
      <c r="F210" s="439" t="s">
        <v>3487</v>
      </c>
      <c r="G210" s="260" t="s">
        <v>379</v>
      </c>
      <c r="H210" s="260" t="s">
        <v>338</v>
      </c>
      <c r="I210" s="460" t="s">
        <v>3364</v>
      </c>
      <c r="J210" s="389" t="s">
        <v>116</v>
      </c>
      <c r="K210" s="373" t="s">
        <v>1594</v>
      </c>
      <c r="L210" s="436"/>
      <c r="M210" s="352" t="s">
        <v>1753</v>
      </c>
      <c r="N210" s="479" t="s">
        <v>3378</v>
      </c>
    </row>
    <row r="211" spans="1:14" s="1" customFormat="1" ht="15" customHeight="1" x14ac:dyDescent="0.3">
      <c r="A211" s="422">
        <v>205</v>
      </c>
      <c r="B211" s="260" t="s">
        <v>279</v>
      </c>
      <c r="C211" s="266" t="s">
        <v>1011</v>
      </c>
      <c r="D211" s="266"/>
      <c r="E211" s="438" t="s">
        <v>3486</v>
      </c>
      <c r="F211" s="439" t="s">
        <v>3487</v>
      </c>
      <c r="G211" s="260" t="s">
        <v>379</v>
      </c>
      <c r="H211" s="260" t="s">
        <v>338</v>
      </c>
      <c r="I211" s="460" t="s">
        <v>3364</v>
      </c>
      <c r="J211" s="389" t="s">
        <v>116</v>
      </c>
      <c r="K211" s="373" t="s">
        <v>1594</v>
      </c>
      <c r="L211" s="436"/>
      <c r="M211" s="352" t="s">
        <v>1753</v>
      </c>
      <c r="N211" s="479" t="s">
        <v>3378</v>
      </c>
    </row>
    <row r="212" spans="1:14" s="1" customFormat="1" ht="27.75" customHeight="1" x14ac:dyDescent="0.3">
      <c r="A212" s="422">
        <v>206</v>
      </c>
      <c r="B212" s="260" t="s">
        <v>3488</v>
      </c>
      <c r="C212" s="266" t="s">
        <v>1061</v>
      </c>
      <c r="D212" s="266"/>
      <c r="E212" s="438" t="s">
        <v>3486</v>
      </c>
      <c r="F212" s="439" t="s">
        <v>3487</v>
      </c>
      <c r="G212" s="260" t="s">
        <v>379</v>
      </c>
      <c r="H212" s="260" t="s">
        <v>338</v>
      </c>
      <c r="I212" s="460" t="s">
        <v>3364</v>
      </c>
      <c r="J212" s="389" t="s">
        <v>116</v>
      </c>
      <c r="K212" s="373" t="s">
        <v>1594</v>
      </c>
      <c r="L212" s="443"/>
      <c r="M212" s="352" t="s">
        <v>1753</v>
      </c>
      <c r="N212" s="479" t="s">
        <v>3378</v>
      </c>
    </row>
    <row r="213" spans="1:14" s="1" customFormat="1" ht="15" customHeight="1" x14ac:dyDescent="0.3">
      <c r="A213" s="422">
        <v>207</v>
      </c>
      <c r="B213" s="260" t="s">
        <v>3489</v>
      </c>
      <c r="C213" s="266" t="s">
        <v>1061</v>
      </c>
      <c r="D213" s="266"/>
      <c r="E213" s="438" t="s">
        <v>3486</v>
      </c>
      <c r="F213" s="439" t="s">
        <v>3487</v>
      </c>
      <c r="G213" s="260" t="s">
        <v>379</v>
      </c>
      <c r="H213" s="260" t="s">
        <v>338</v>
      </c>
      <c r="I213" s="460" t="s">
        <v>3364</v>
      </c>
      <c r="J213" s="389" t="s">
        <v>116</v>
      </c>
      <c r="K213" s="373" t="s">
        <v>1594</v>
      </c>
      <c r="L213" s="436"/>
      <c r="M213" s="352" t="s">
        <v>1753</v>
      </c>
      <c r="N213" s="479" t="s">
        <v>3378</v>
      </c>
    </row>
    <row r="214" spans="1:14" s="1" customFormat="1" ht="16.5" customHeight="1" x14ac:dyDescent="0.3">
      <c r="A214" s="422">
        <v>208</v>
      </c>
      <c r="B214" s="260" t="s">
        <v>3490</v>
      </c>
      <c r="C214" s="266"/>
      <c r="D214" s="266"/>
      <c r="E214" s="438"/>
      <c r="F214" s="439"/>
      <c r="G214" s="260"/>
      <c r="H214" s="260" t="s">
        <v>338</v>
      </c>
      <c r="I214" s="460" t="s">
        <v>3364</v>
      </c>
      <c r="J214" s="389" t="s">
        <v>116</v>
      </c>
      <c r="K214" s="373" t="s">
        <v>2642</v>
      </c>
      <c r="L214" s="436"/>
      <c r="M214" s="352" t="s">
        <v>3491</v>
      </c>
      <c r="N214" s="479" t="s">
        <v>3492</v>
      </c>
    </row>
    <row r="215" spans="1:14" s="1" customFormat="1" ht="15" customHeight="1" x14ac:dyDescent="0.3">
      <c r="A215" s="422">
        <v>209</v>
      </c>
      <c r="B215" s="260" t="s">
        <v>254</v>
      </c>
      <c r="C215" s="266" t="s">
        <v>1011</v>
      </c>
      <c r="D215" s="266">
        <v>40</v>
      </c>
      <c r="E215" s="438" t="s">
        <v>2308</v>
      </c>
      <c r="F215" s="439" t="s">
        <v>593</v>
      </c>
      <c r="G215" s="260" t="s">
        <v>385</v>
      </c>
      <c r="H215" s="260" t="s">
        <v>338</v>
      </c>
      <c r="I215" s="460" t="s">
        <v>3364</v>
      </c>
      <c r="J215" s="389" t="s">
        <v>116</v>
      </c>
      <c r="K215" s="373" t="s">
        <v>1594</v>
      </c>
      <c r="L215" s="436"/>
      <c r="M215" s="352" t="s">
        <v>1753</v>
      </c>
      <c r="N215" s="479" t="s">
        <v>3395</v>
      </c>
    </row>
    <row r="216" spans="1:14" s="1" customFormat="1" ht="15" customHeight="1" x14ac:dyDescent="0.3">
      <c r="A216" s="422">
        <v>210</v>
      </c>
      <c r="B216" s="260" t="s">
        <v>2238</v>
      </c>
      <c r="C216" s="435" t="s">
        <v>1011</v>
      </c>
      <c r="D216" s="435">
        <v>58</v>
      </c>
      <c r="E216" s="438" t="s">
        <v>2113</v>
      </c>
      <c r="F216" s="439" t="s">
        <v>100</v>
      </c>
      <c r="G216" s="260" t="s">
        <v>385</v>
      </c>
      <c r="H216" s="260" t="s">
        <v>338</v>
      </c>
      <c r="I216" s="460" t="s">
        <v>3364</v>
      </c>
      <c r="J216" s="389" t="s">
        <v>418</v>
      </c>
      <c r="K216" s="373" t="s">
        <v>1594</v>
      </c>
      <c r="L216" s="443"/>
      <c r="M216" s="352" t="s">
        <v>1753</v>
      </c>
      <c r="N216" s="479" t="s">
        <v>3395</v>
      </c>
    </row>
    <row r="217" spans="1:14" s="1" customFormat="1" ht="15" customHeight="1" x14ac:dyDescent="0.3">
      <c r="A217" s="422">
        <v>211</v>
      </c>
      <c r="B217" s="260" t="s">
        <v>3493</v>
      </c>
      <c r="C217" s="266"/>
      <c r="D217" s="266"/>
      <c r="E217" s="438" t="s">
        <v>316</v>
      </c>
      <c r="F217" s="439" t="s">
        <v>597</v>
      </c>
      <c r="G217" s="260" t="s">
        <v>381</v>
      </c>
      <c r="H217" s="260" t="s">
        <v>338</v>
      </c>
      <c r="I217" s="460" t="s">
        <v>3364</v>
      </c>
      <c r="J217" s="389" t="s">
        <v>418</v>
      </c>
      <c r="K217" s="373" t="s">
        <v>2642</v>
      </c>
      <c r="L217" s="436"/>
      <c r="M217" s="352" t="s">
        <v>915</v>
      </c>
      <c r="N217" s="479" t="s">
        <v>3494</v>
      </c>
    </row>
    <row r="218" spans="1:14" s="1" customFormat="1" ht="15" customHeight="1" x14ac:dyDescent="0.3">
      <c r="A218" s="422">
        <v>212</v>
      </c>
      <c r="B218" s="486" t="s">
        <v>418</v>
      </c>
      <c r="C218" s="435"/>
      <c r="D218" s="435"/>
      <c r="E218" s="438" t="s">
        <v>316</v>
      </c>
      <c r="F218" s="439" t="s">
        <v>597</v>
      </c>
      <c r="G218" s="260" t="s">
        <v>381</v>
      </c>
      <c r="H218" s="260" t="s">
        <v>338</v>
      </c>
      <c r="I218" s="487" t="s">
        <v>3364</v>
      </c>
      <c r="J218" s="389" t="s">
        <v>418</v>
      </c>
      <c r="K218" s="373" t="s">
        <v>2642</v>
      </c>
      <c r="L218" s="443"/>
      <c r="M218" s="352" t="s">
        <v>851</v>
      </c>
      <c r="N218" s="479" t="s">
        <v>3495</v>
      </c>
    </row>
    <row r="219" spans="1:14" s="1" customFormat="1" ht="15" customHeight="1" x14ac:dyDescent="0.3">
      <c r="A219" s="422">
        <v>213</v>
      </c>
      <c r="B219" s="423" t="s">
        <v>3422</v>
      </c>
      <c r="C219" s="266" t="s">
        <v>1011</v>
      </c>
      <c r="D219" s="266"/>
      <c r="E219" s="438" t="s">
        <v>801</v>
      </c>
      <c r="F219" s="439" t="s">
        <v>751</v>
      </c>
      <c r="G219" s="260" t="s">
        <v>380</v>
      </c>
      <c r="H219" s="260" t="s">
        <v>338</v>
      </c>
      <c r="I219" s="487" t="s">
        <v>3496</v>
      </c>
      <c r="J219" s="389" t="s">
        <v>417</v>
      </c>
      <c r="K219" s="373" t="s">
        <v>2627</v>
      </c>
      <c r="L219" s="443">
        <v>500000</v>
      </c>
      <c r="M219" s="352" t="s">
        <v>1753</v>
      </c>
      <c r="N219" s="479" t="s">
        <v>3497</v>
      </c>
    </row>
    <row r="220" spans="1:14" s="1" customFormat="1" ht="15" customHeight="1" x14ac:dyDescent="0.3">
      <c r="A220" s="422">
        <v>214</v>
      </c>
      <c r="B220" s="260" t="s">
        <v>3498</v>
      </c>
      <c r="C220" s="266"/>
      <c r="D220" s="435"/>
      <c r="E220" s="438" t="s">
        <v>801</v>
      </c>
      <c r="F220" s="439"/>
      <c r="G220" s="260" t="s">
        <v>380</v>
      </c>
      <c r="H220" s="260" t="s">
        <v>338</v>
      </c>
      <c r="I220" s="487" t="s">
        <v>3496</v>
      </c>
      <c r="J220" s="389" t="s">
        <v>417</v>
      </c>
      <c r="K220" s="373" t="s">
        <v>3214</v>
      </c>
      <c r="L220" s="436"/>
      <c r="M220" s="375" t="s">
        <v>915</v>
      </c>
      <c r="N220" s="480" t="s">
        <v>3499</v>
      </c>
    </row>
    <row r="221" spans="1:14" s="1" customFormat="1" ht="15" customHeight="1" x14ac:dyDescent="0.3">
      <c r="A221" s="422">
        <v>215</v>
      </c>
      <c r="B221" s="260" t="s">
        <v>3500</v>
      </c>
      <c r="C221" s="266"/>
      <c r="D221" s="266"/>
      <c r="E221" s="438" t="s">
        <v>801</v>
      </c>
      <c r="F221" s="439"/>
      <c r="G221" s="260" t="s">
        <v>380</v>
      </c>
      <c r="H221" s="260" t="s">
        <v>338</v>
      </c>
      <c r="I221" s="487" t="s">
        <v>3496</v>
      </c>
      <c r="J221" s="389" t="s">
        <v>417</v>
      </c>
      <c r="K221" s="373" t="s">
        <v>2627</v>
      </c>
      <c r="L221" s="436">
        <v>500000</v>
      </c>
      <c r="M221" s="375" t="s">
        <v>2594</v>
      </c>
      <c r="N221" s="480" t="s">
        <v>3501</v>
      </c>
    </row>
    <row r="222" spans="1:14" s="1" customFormat="1" ht="15" customHeight="1" x14ac:dyDescent="0.3">
      <c r="A222" s="422">
        <v>216</v>
      </c>
      <c r="B222" s="423" t="s">
        <v>3502</v>
      </c>
      <c r="C222" s="424" t="s">
        <v>1011</v>
      </c>
      <c r="D222" s="433">
        <v>55</v>
      </c>
      <c r="E222" s="446" t="s">
        <v>3503</v>
      </c>
      <c r="F222" s="447" t="s">
        <v>523</v>
      </c>
      <c r="G222" s="423" t="s">
        <v>1825</v>
      </c>
      <c r="H222" s="423" t="s">
        <v>514</v>
      </c>
      <c r="I222" s="487" t="s">
        <v>3504</v>
      </c>
      <c r="J222" s="389" t="s">
        <v>417</v>
      </c>
      <c r="K222" s="373" t="s">
        <v>2627</v>
      </c>
      <c r="L222" s="488">
        <v>300000</v>
      </c>
      <c r="M222" s="406" t="s">
        <v>1753</v>
      </c>
      <c r="N222" s="479" t="s">
        <v>3505</v>
      </c>
    </row>
    <row r="223" spans="1:14" s="1" customFormat="1" ht="15" customHeight="1" x14ac:dyDescent="0.3">
      <c r="A223" s="422">
        <v>217</v>
      </c>
      <c r="B223" s="260" t="s">
        <v>875</v>
      </c>
      <c r="C223" s="435" t="s">
        <v>1011</v>
      </c>
      <c r="D223" s="266">
        <v>65</v>
      </c>
      <c r="E223" s="446" t="s">
        <v>3503</v>
      </c>
      <c r="F223" s="447" t="s">
        <v>523</v>
      </c>
      <c r="G223" s="423" t="s">
        <v>1825</v>
      </c>
      <c r="H223" s="423" t="s">
        <v>514</v>
      </c>
      <c r="I223" s="487" t="s">
        <v>3504</v>
      </c>
      <c r="J223" s="389" t="s">
        <v>417</v>
      </c>
      <c r="K223" s="373" t="s">
        <v>2627</v>
      </c>
      <c r="L223" s="488">
        <v>300000</v>
      </c>
      <c r="M223" s="375" t="s">
        <v>1753</v>
      </c>
      <c r="N223" s="479" t="s">
        <v>3505</v>
      </c>
    </row>
    <row r="224" spans="1:14" s="1" customFormat="1" ht="15" customHeight="1" x14ac:dyDescent="0.3">
      <c r="A224" s="422">
        <v>218</v>
      </c>
      <c r="B224" s="423" t="s">
        <v>276</v>
      </c>
      <c r="C224" s="424" t="s">
        <v>1011</v>
      </c>
      <c r="D224" s="433">
        <v>63</v>
      </c>
      <c r="E224" s="446" t="s">
        <v>3503</v>
      </c>
      <c r="F224" s="447" t="s">
        <v>523</v>
      </c>
      <c r="G224" s="423" t="s">
        <v>1825</v>
      </c>
      <c r="H224" s="423" t="s">
        <v>514</v>
      </c>
      <c r="I224" s="487" t="s">
        <v>3504</v>
      </c>
      <c r="J224" s="389" t="s">
        <v>417</v>
      </c>
      <c r="K224" s="373" t="s">
        <v>2627</v>
      </c>
      <c r="L224" s="488">
        <v>300000</v>
      </c>
      <c r="M224" s="406" t="s">
        <v>1753</v>
      </c>
      <c r="N224" s="479" t="s">
        <v>3505</v>
      </c>
    </row>
    <row r="225" spans="1:14" s="1" customFormat="1" ht="15" customHeight="1" x14ac:dyDescent="0.3">
      <c r="A225" s="422">
        <v>219</v>
      </c>
      <c r="B225" s="260" t="s">
        <v>3506</v>
      </c>
      <c r="C225" s="435" t="s">
        <v>1011</v>
      </c>
      <c r="D225" s="266">
        <v>45</v>
      </c>
      <c r="E225" s="446" t="s">
        <v>3503</v>
      </c>
      <c r="F225" s="447" t="s">
        <v>523</v>
      </c>
      <c r="G225" s="423" t="s">
        <v>1825</v>
      </c>
      <c r="H225" s="423" t="s">
        <v>514</v>
      </c>
      <c r="I225" s="487" t="s">
        <v>3504</v>
      </c>
      <c r="J225" s="389" t="s">
        <v>417</v>
      </c>
      <c r="K225" s="373" t="s">
        <v>2627</v>
      </c>
      <c r="L225" s="488">
        <v>300000</v>
      </c>
      <c r="M225" s="352" t="s">
        <v>1753</v>
      </c>
      <c r="N225" s="479" t="s">
        <v>3505</v>
      </c>
    </row>
    <row r="226" spans="1:14" s="1" customFormat="1" ht="15" customHeight="1" x14ac:dyDescent="0.3">
      <c r="A226" s="422">
        <v>220</v>
      </c>
      <c r="B226" s="260" t="s">
        <v>3507</v>
      </c>
      <c r="C226" s="266"/>
      <c r="D226" s="266"/>
      <c r="E226" s="446" t="s">
        <v>3503</v>
      </c>
      <c r="F226" s="447" t="s">
        <v>523</v>
      </c>
      <c r="G226" s="423" t="s">
        <v>1825</v>
      </c>
      <c r="H226" s="423" t="s">
        <v>514</v>
      </c>
      <c r="I226" s="487" t="s">
        <v>3504</v>
      </c>
      <c r="J226" s="389" t="s">
        <v>417</v>
      </c>
      <c r="K226" s="373" t="s">
        <v>3214</v>
      </c>
      <c r="L226" s="443" t="s">
        <v>119</v>
      </c>
      <c r="M226" s="375" t="s">
        <v>915</v>
      </c>
      <c r="N226" s="480" t="s">
        <v>3508</v>
      </c>
    </row>
    <row r="227" spans="1:14" s="1" customFormat="1" ht="15" customHeight="1" x14ac:dyDescent="0.3">
      <c r="A227" s="422">
        <v>221</v>
      </c>
      <c r="B227" s="260" t="s">
        <v>3509</v>
      </c>
      <c r="C227" s="266" t="s">
        <v>1658</v>
      </c>
      <c r="D227" s="266" t="s">
        <v>1658</v>
      </c>
      <c r="E227" s="438"/>
      <c r="F227" s="439"/>
      <c r="G227" s="260"/>
      <c r="H227" s="260" t="s">
        <v>191</v>
      </c>
      <c r="I227" s="487" t="s">
        <v>3510</v>
      </c>
      <c r="J227" s="389" t="s">
        <v>417</v>
      </c>
      <c r="K227" s="373" t="s">
        <v>3214</v>
      </c>
      <c r="L227" s="443" t="s">
        <v>119</v>
      </c>
      <c r="M227" s="375" t="s">
        <v>915</v>
      </c>
      <c r="N227" s="489" t="s">
        <v>2628</v>
      </c>
    </row>
    <row r="228" spans="1:14" s="1" customFormat="1" ht="13.5" customHeight="1" x14ac:dyDescent="0.3">
      <c r="A228" s="422">
        <v>222</v>
      </c>
      <c r="B228" s="423" t="s">
        <v>3511</v>
      </c>
      <c r="C228" s="433" t="s">
        <v>119</v>
      </c>
      <c r="D228" s="433" t="s">
        <v>119</v>
      </c>
      <c r="E228" s="446" t="s">
        <v>939</v>
      </c>
      <c r="F228" s="447"/>
      <c r="G228" s="423" t="s">
        <v>168</v>
      </c>
      <c r="H228" s="423" t="s">
        <v>191</v>
      </c>
      <c r="I228" s="487" t="s">
        <v>3510</v>
      </c>
      <c r="J228" s="389" t="s">
        <v>417</v>
      </c>
      <c r="K228" s="429" t="s">
        <v>3214</v>
      </c>
      <c r="L228" s="488" t="s">
        <v>119</v>
      </c>
      <c r="M228" s="406" t="s">
        <v>915</v>
      </c>
      <c r="N228" s="479" t="s">
        <v>2628</v>
      </c>
    </row>
    <row r="229" spans="1:14" s="1" customFormat="1" ht="15" customHeight="1" x14ac:dyDescent="0.3">
      <c r="A229" s="422">
        <v>223</v>
      </c>
      <c r="B229" s="260" t="s">
        <v>304</v>
      </c>
      <c r="C229" s="266" t="s">
        <v>1011</v>
      </c>
      <c r="D229" s="266" t="s">
        <v>1658</v>
      </c>
      <c r="E229" s="438" t="s">
        <v>412</v>
      </c>
      <c r="F229" s="439" t="s">
        <v>107</v>
      </c>
      <c r="G229" s="260" t="s">
        <v>168</v>
      </c>
      <c r="H229" s="260" t="s">
        <v>191</v>
      </c>
      <c r="I229" s="487" t="s">
        <v>3510</v>
      </c>
      <c r="J229" s="389" t="s">
        <v>417</v>
      </c>
      <c r="K229" s="373" t="s">
        <v>2627</v>
      </c>
      <c r="L229" s="436">
        <v>200000</v>
      </c>
      <c r="M229" s="375" t="s">
        <v>1753</v>
      </c>
      <c r="N229" s="480" t="s">
        <v>3512</v>
      </c>
    </row>
    <row r="230" spans="1:14" s="1" customFormat="1" ht="15" customHeight="1" x14ac:dyDescent="0.3">
      <c r="A230" s="422">
        <v>224</v>
      </c>
      <c r="B230" s="423" t="s">
        <v>3513</v>
      </c>
      <c r="C230" s="433" t="s">
        <v>1011</v>
      </c>
      <c r="D230" s="433" t="s">
        <v>1658</v>
      </c>
      <c r="E230" s="446" t="s">
        <v>3514</v>
      </c>
      <c r="F230" s="447" t="s">
        <v>372</v>
      </c>
      <c r="G230" s="423" t="s">
        <v>168</v>
      </c>
      <c r="H230" s="423" t="s">
        <v>191</v>
      </c>
      <c r="I230" s="487" t="s">
        <v>3510</v>
      </c>
      <c r="J230" s="389" t="s">
        <v>417</v>
      </c>
      <c r="K230" s="373" t="s">
        <v>2627</v>
      </c>
      <c r="L230" s="436">
        <v>200000</v>
      </c>
      <c r="M230" s="406" t="s">
        <v>1753</v>
      </c>
      <c r="N230" s="479" t="s">
        <v>3512</v>
      </c>
    </row>
    <row r="231" spans="1:14" s="1" customFormat="1" ht="15" customHeight="1" x14ac:dyDescent="0.3">
      <c r="A231" s="422">
        <v>225</v>
      </c>
      <c r="B231" s="260" t="s">
        <v>3515</v>
      </c>
      <c r="C231" s="266" t="s">
        <v>1011</v>
      </c>
      <c r="D231" s="266" t="s">
        <v>1658</v>
      </c>
      <c r="E231" s="438" t="s">
        <v>412</v>
      </c>
      <c r="F231" s="439" t="s">
        <v>107</v>
      </c>
      <c r="G231" s="260" t="s">
        <v>168</v>
      </c>
      <c r="H231" s="260" t="s">
        <v>191</v>
      </c>
      <c r="I231" s="487" t="s">
        <v>3510</v>
      </c>
      <c r="J231" s="389" t="s">
        <v>417</v>
      </c>
      <c r="K231" s="373" t="s">
        <v>2627</v>
      </c>
      <c r="L231" s="436">
        <v>200000</v>
      </c>
      <c r="M231" s="375" t="s">
        <v>1753</v>
      </c>
      <c r="N231" s="480" t="s">
        <v>3512</v>
      </c>
    </row>
    <row r="232" spans="1:14" s="1" customFormat="1" ht="15" customHeight="1" x14ac:dyDescent="0.3">
      <c r="A232" s="422">
        <v>226</v>
      </c>
      <c r="B232" s="423" t="s">
        <v>3516</v>
      </c>
      <c r="C232" s="424" t="s">
        <v>1011</v>
      </c>
      <c r="D232" s="424" t="s">
        <v>1658</v>
      </c>
      <c r="E232" s="438" t="s">
        <v>412</v>
      </c>
      <c r="F232" s="439" t="s">
        <v>107</v>
      </c>
      <c r="G232" s="260" t="s">
        <v>168</v>
      </c>
      <c r="H232" s="260" t="s">
        <v>191</v>
      </c>
      <c r="I232" s="487" t="s">
        <v>3510</v>
      </c>
      <c r="J232" s="389" t="s">
        <v>417</v>
      </c>
      <c r="K232" s="373" t="s">
        <v>2627</v>
      </c>
      <c r="L232" s="436">
        <v>200000</v>
      </c>
      <c r="M232" s="406" t="s">
        <v>1753</v>
      </c>
      <c r="N232" s="479" t="s">
        <v>3517</v>
      </c>
    </row>
    <row r="233" spans="1:14" s="1" customFormat="1" ht="15" customHeight="1" x14ac:dyDescent="0.3">
      <c r="A233" s="422">
        <v>227</v>
      </c>
      <c r="B233" s="260" t="s">
        <v>3518</v>
      </c>
      <c r="C233" s="435" t="s">
        <v>1011</v>
      </c>
      <c r="D233" s="435" t="s">
        <v>1658</v>
      </c>
      <c r="E233" s="438" t="s">
        <v>412</v>
      </c>
      <c r="F233" s="439" t="s">
        <v>107</v>
      </c>
      <c r="G233" s="260" t="s">
        <v>168</v>
      </c>
      <c r="H233" s="260" t="s">
        <v>191</v>
      </c>
      <c r="I233" s="487" t="s">
        <v>3510</v>
      </c>
      <c r="J233" s="389" t="s">
        <v>417</v>
      </c>
      <c r="K233" s="373" t="s">
        <v>2627</v>
      </c>
      <c r="L233" s="436">
        <v>300000</v>
      </c>
      <c r="M233" s="352" t="s">
        <v>1753</v>
      </c>
      <c r="N233" s="479" t="s">
        <v>3519</v>
      </c>
    </row>
    <row r="234" spans="1:14" s="1" customFormat="1" ht="16.5" customHeight="1" x14ac:dyDescent="0.3">
      <c r="A234" s="422">
        <v>228</v>
      </c>
      <c r="B234" s="260" t="s">
        <v>3520</v>
      </c>
      <c r="C234" s="266" t="s">
        <v>1011</v>
      </c>
      <c r="D234" s="266" t="s">
        <v>1658</v>
      </c>
      <c r="E234" s="438" t="s">
        <v>412</v>
      </c>
      <c r="F234" s="439" t="s">
        <v>107</v>
      </c>
      <c r="G234" s="260" t="s">
        <v>168</v>
      </c>
      <c r="H234" s="260" t="s">
        <v>191</v>
      </c>
      <c r="I234" s="487" t="s">
        <v>3510</v>
      </c>
      <c r="J234" s="389" t="s">
        <v>417</v>
      </c>
      <c r="K234" s="373" t="s">
        <v>2627</v>
      </c>
      <c r="L234" s="436">
        <v>200000</v>
      </c>
      <c r="M234" s="352" t="s">
        <v>1753</v>
      </c>
      <c r="N234" s="479" t="s">
        <v>3517</v>
      </c>
    </row>
    <row r="235" spans="1:14" s="1" customFormat="1" ht="16.5" customHeight="1" x14ac:dyDescent="0.3">
      <c r="A235" s="422">
        <v>229</v>
      </c>
      <c r="B235" s="260" t="s">
        <v>3521</v>
      </c>
      <c r="C235" s="266" t="s">
        <v>1011</v>
      </c>
      <c r="D235" s="435" t="s">
        <v>1658</v>
      </c>
      <c r="E235" s="438" t="s">
        <v>412</v>
      </c>
      <c r="F235" s="439" t="s">
        <v>107</v>
      </c>
      <c r="G235" s="260" t="s">
        <v>168</v>
      </c>
      <c r="H235" s="260" t="s">
        <v>191</v>
      </c>
      <c r="I235" s="487" t="s">
        <v>3510</v>
      </c>
      <c r="J235" s="389" t="s">
        <v>417</v>
      </c>
      <c r="K235" s="373" t="s">
        <v>2627</v>
      </c>
      <c r="L235" s="436">
        <v>200000</v>
      </c>
      <c r="M235" s="375" t="s">
        <v>1753</v>
      </c>
      <c r="N235" s="480" t="s">
        <v>3512</v>
      </c>
    </row>
    <row r="236" spans="1:14" s="1" customFormat="1" ht="15" customHeight="1" x14ac:dyDescent="0.3">
      <c r="A236" s="422">
        <v>230</v>
      </c>
      <c r="B236" s="423" t="s">
        <v>3522</v>
      </c>
      <c r="C236" s="433" t="s">
        <v>1658</v>
      </c>
      <c r="D236" s="433" t="s">
        <v>1658</v>
      </c>
      <c r="E236" s="446" t="s">
        <v>163</v>
      </c>
      <c r="F236" s="447" t="s">
        <v>462</v>
      </c>
      <c r="G236" s="423" t="s">
        <v>162</v>
      </c>
      <c r="H236" s="423" t="s">
        <v>191</v>
      </c>
      <c r="I236" s="487" t="s">
        <v>3510</v>
      </c>
      <c r="J236" s="389" t="s">
        <v>417</v>
      </c>
      <c r="K236" s="429" t="s">
        <v>3214</v>
      </c>
      <c r="L236" s="488" t="s">
        <v>119</v>
      </c>
      <c r="M236" s="406" t="s">
        <v>915</v>
      </c>
      <c r="N236" s="479" t="s">
        <v>2628</v>
      </c>
    </row>
    <row r="237" spans="1:14" s="1" customFormat="1" ht="15" customHeight="1" x14ac:dyDescent="0.3">
      <c r="A237" s="422">
        <v>231</v>
      </c>
      <c r="B237" s="260" t="s">
        <v>3523</v>
      </c>
      <c r="C237" s="266" t="s">
        <v>1011</v>
      </c>
      <c r="D237" s="266">
        <v>43</v>
      </c>
      <c r="E237" s="438" t="s">
        <v>3355</v>
      </c>
      <c r="F237" s="439" t="s">
        <v>3524</v>
      </c>
      <c r="G237" s="260" t="s">
        <v>162</v>
      </c>
      <c r="H237" s="260" t="s">
        <v>191</v>
      </c>
      <c r="I237" s="487" t="s">
        <v>3510</v>
      </c>
      <c r="J237" s="389" t="s">
        <v>417</v>
      </c>
      <c r="K237" s="373" t="s">
        <v>2627</v>
      </c>
      <c r="L237" s="443" t="s">
        <v>119</v>
      </c>
      <c r="M237" s="375" t="s">
        <v>915</v>
      </c>
      <c r="N237" s="480" t="s">
        <v>3525</v>
      </c>
    </row>
    <row r="238" spans="1:14" s="1" customFormat="1" ht="15" customHeight="1" x14ac:dyDescent="0.3">
      <c r="A238" s="422">
        <v>232</v>
      </c>
      <c r="B238" s="490" t="s">
        <v>3526</v>
      </c>
      <c r="C238" s="491" t="s">
        <v>1011</v>
      </c>
      <c r="D238" s="266" t="s">
        <v>1658</v>
      </c>
      <c r="E238" s="438" t="s">
        <v>1958</v>
      </c>
      <c r="F238" s="439" t="s">
        <v>184</v>
      </c>
      <c r="G238" s="260" t="s">
        <v>162</v>
      </c>
      <c r="H238" s="260" t="s">
        <v>191</v>
      </c>
      <c r="I238" s="487" t="s">
        <v>3510</v>
      </c>
      <c r="J238" s="389" t="s">
        <v>417</v>
      </c>
      <c r="K238" s="373" t="s">
        <v>2627</v>
      </c>
      <c r="L238" s="436">
        <v>200000</v>
      </c>
      <c r="M238" s="375" t="s">
        <v>3361</v>
      </c>
      <c r="N238" s="480" t="s">
        <v>3527</v>
      </c>
    </row>
    <row r="239" spans="1:14" s="1" customFormat="1" ht="15" customHeight="1" x14ac:dyDescent="0.3">
      <c r="A239" s="422">
        <v>233</v>
      </c>
      <c r="B239" s="490" t="s">
        <v>3528</v>
      </c>
      <c r="C239" s="491" t="s">
        <v>1061</v>
      </c>
      <c r="D239" s="266" t="s">
        <v>1658</v>
      </c>
      <c r="E239" s="438" t="s">
        <v>160</v>
      </c>
      <c r="F239" s="439" t="s">
        <v>356</v>
      </c>
      <c r="G239" s="260" t="s">
        <v>162</v>
      </c>
      <c r="H239" s="260" t="s">
        <v>191</v>
      </c>
      <c r="I239" s="487" t="s">
        <v>3510</v>
      </c>
      <c r="J239" s="389" t="s">
        <v>417</v>
      </c>
      <c r="K239" s="373" t="s">
        <v>2627</v>
      </c>
      <c r="L239" s="436">
        <v>200000</v>
      </c>
      <c r="M239" s="375" t="s">
        <v>1753</v>
      </c>
      <c r="N239" s="480" t="s">
        <v>3512</v>
      </c>
    </row>
    <row r="240" spans="1:14" s="1" customFormat="1" ht="15" customHeight="1" x14ac:dyDescent="0.3">
      <c r="A240" s="422">
        <v>234</v>
      </c>
      <c r="B240" s="490" t="s">
        <v>3529</v>
      </c>
      <c r="C240" s="491" t="s">
        <v>1011</v>
      </c>
      <c r="D240" s="266" t="s">
        <v>1658</v>
      </c>
      <c r="E240" s="438" t="s">
        <v>168</v>
      </c>
      <c r="F240" s="439" t="s">
        <v>182</v>
      </c>
      <c r="G240" s="260" t="s">
        <v>168</v>
      </c>
      <c r="H240" s="260" t="s">
        <v>191</v>
      </c>
      <c r="I240" s="487" t="s">
        <v>3510</v>
      </c>
      <c r="J240" s="389" t="s">
        <v>417</v>
      </c>
      <c r="K240" s="373" t="s">
        <v>2627</v>
      </c>
      <c r="L240" s="436">
        <v>200000</v>
      </c>
      <c r="M240" s="375" t="s">
        <v>1753</v>
      </c>
      <c r="N240" s="480" t="s">
        <v>3512</v>
      </c>
    </row>
    <row r="241" spans="1:17" s="1" customFormat="1" ht="15" customHeight="1" x14ac:dyDescent="0.3">
      <c r="A241" s="422">
        <v>235</v>
      </c>
      <c r="B241" s="490" t="s">
        <v>3530</v>
      </c>
      <c r="C241" s="491" t="s">
        <v>1011</v>
      </c>
      <c r="D241" s="266" t="s">
        <v>1658</v>
      </c>
      <c r="E241" s="438" t="s">
        <v>168</v>
      </c>
      <c r="F241" s="439" t="s">
        <v>182</v>
      </c>
      <c r="G241" s="260" t="s">
        <v>168</v>
      </c>
      <c r="H241" s="260" t="s">
        <v>191</v>
      </c>
      <c r="I241" s="487" t="s">
        <v>3510</v>
      </c>
      <c r="J241" s="389" t="s">
        <v>417</v>
      </c>
      <c r="K241" s="373" t="s">
        <v>2627</v>
      </c>
      <c r="L241" s="436">
        <v>200000</v>
      </c>
      <c r="M241" s="375" t="s">
        <v>3361</v>
      </c>
      <c r="N241" s="480" t="s">
        <v>3527</v>
      </c>
    </row>
    <row r="242" spans="1:17" s="1" customFormat="1" ht="15" customHeight="1" x14ac:dyDescent="0.3">
      <c r="A242" s="422">
        <v>236</v>
      </c>
      <c r="B242" s="490" t="s">
        <v>913</v>
      </c>
      <c r="C242" s="491" t="s">
        <v>1011</v>
      </c>
      <c r="D242" s="266" t="s">
        <v>1658</v>
      </c>
      <c r="E242" s="438" t="s">
        <v>168</v>
      </c>
      <c r="F242" s="439" t="s">
        <v>182</v>
      </c>
      <c r="G242" s="260" t="s">
        <v>168</v>
      </c>
      <c r="H242" s="260" t="s">
        <v>191</v>
      </c>
      <c r="I242" s="487" t="s">
        <v>3510</v>
      </c>
      <c r="J242" s="389" t="s">
        <v>417</v>
      </c>
      <c r="K242" s="373" t="s">
        <v>2627</v>
      </c>
      <c r="L242" s="436">
        <v>200000</v>
      </c>
      <c r="M242" s="375" t="s">
        <v>3361</v>
      </c>
      <c r="N242" s="480" t="s">
        <v>3527</v>
      </c>
    </row>
    <row r="243" spans="1:17" s="1" customFormat="1" ht="15" customHeight="1" x14ac:dyDescent="0.3">
      <c r="A243" s="422">
        <v>237</v>
      </c>
      <c r="B243" s="490" t="s">
        <v>3531</v>
      </c>
      <c r="C243" s="491" t="s">
        <v>1061</v>
      </c>
      <c r="D243" s="266" t="s">
        <v>1658</v>
      </c>
      <c r="E243" s="438" t="s">
        <v>168</v>
      </c>
      <c r="F243" s="439" t="s">
        <v>182</v>
      </c>
      <c r="G243" s="260" t="s">
        <v>168</v>
      </c>
      <c r="H243" s="260" t="s">
        <v>191</v>
      </c>
      <c r="I243" s="487" t="s">
        <v>3510</v>
      </c>
      <c r="J243" s="389" t="s">
        <v>417</v>
      </c>
      <c r="K243" s="373" t="s">
        <v>2627</v>
      </c>
      <c r="L243" s="436">
        <v>200000</v>
      </c>
      <c r="M243" s="375" t="s">
        <v>1753</v>
      </c>
      <c r="N243" s="480" t="s">
        <v>3512</v>
      </c>
    </row>
    <row r="244" spans="1:17" s="1" customFormat="1" ht="15" customHeight="1" x14ac:dyDescent="0.3">
      <c r="A244" s="422">
        <v>238</v>
      </c>
      <c r="B244" s="490" t="s">
        <v>3532</v>
      </c>
      <c r="C244" s="491" t="s">
        <v>1011</v>
      </c>
      <c r="D244" s="266" t="s">
        <v>1658</v>
      </c>
      <c r="E244" s="438" t="s">
        <v>939</v>
      </c>
      <c r="F244" s="439" t="s">
        <v>459</v>
      </c>
      <c r="G244" s="260" t="s">
        <v>168</v>
      </c>
      <c r="H244" s="260" t="s">
        <v>191</v>
      </c>
      <c r="I244" s="487" t="s">
        <v>3510</v>
      </c>
      <c r="J244" s="389" t="s">
        <v>417</v>
      </c>
      <c r="K244" s="373" t="s">
        <v>2627</v>
      </c>
      <c r="L244" s="436">
        <v>200000</v>
      </c>
      <c r="M244" s="375" t="s">
        <v>1753</v>
      </c>
      <c r="N244" s="480" t="s">
        <v>3533</v>
      </c>
    </row>
    <row r="245" spans="1:17" s="1" customFormat="1" ht="15" customHeight="1" x14ac:dyDescent="0.3">
      <c r="A245" s="422">
        <v>239</v>
      </c>
      <c r="B245" s="492" t="s">
        <v>3534</v>
      </c>
      <c r="C245" s="433" t="s">
        <v>1011</v>
      </c>
      <c r="D245" s="433" t="s">
        <v>1658</v>
      </c>
      <c r="E245" s="438" t="s">
        <v>939</v>
      </c>
      <c r="F245" s="439" t="s">
        <v>459</v>
      </c>
      <c r="G245" s="260" t="s">
        <v>168</v>
      </c>
      <c r="H245" s="260" t="s">
        <v>191</v>
      </c>
      <c r="I245" s="487" t="s">
        <v>3510</v>
      </c>
      <c r="J245" s="389" t="s">
        <v>417</v>
      </c>
      <c r="K245" s="373" t="s">
        <v>2627</v>
      </c>
      <c r="L245" s="436">
        <v>200000</v>
      </c>
      <c r="M245" s="406" t="s">
        <v>1753</v>
      </c>
      <c r="N245" s="480" t="s">
        <v>3512</v>
      </c>
    </row>
    <row r="246" spans="1:17" s="1" customFormat="1" ht="15" customHeight="1" x14ac:dyDescent="0.3">
      <c r="A246" s="422">
        <v>240</v>
      </c>
      <c r="B246" s="490" t="s">
        <v>3451</v>
      </c>
      <c r="C246" s="266" t="s">
        <v>1061</v>
      </c>
      <c r="D246" s="266" t="s">
        <v>1658</v>
      </c>
      <c r="E246" s="438" t="s">
        <v>939</v>
      </c>
      <c r="F246" s="439" t="s">
        <v>459</v>
      </c>
      <c r="G246" s="260" t="s">
        <v>168</v>
      </c>
      <c r="H246" s="260" t="s">
        <v>191</v>
      </c>
      <c r="I246" s="487" t="s">
        <v>3510</v>
      </c>
      <c r="J246" s="389" t="s">
        <v>417</v>
      </c>
      <c r="K246" s="373" t="s">
        <v>2627</v>
      </c>
      <c r="L246" s="436">
        <v>200000</v>
      </c>
      <c r="M246" s="352" t="s">
        <v>1753</v>
      </c>
      <c r="N246" s="480" t="s">
        <v>3533</v>
      </c>
    </row>
    <row r="247" spans="1:17" s="1" customFormat="1" ht="15" customHeight="1" x14ac:dyDescent="0.3">
      <c r="A247" s="422">
        <v>241</v>
      </c>
      <c r="B247" s="423" t="s">
        <v>2145</v>
      </c>
      <c r="C247" s="266" t="s">
        <v>1011</v>
      </c>
      <c r="D247" s="266" t="s">
        <v>1658</v>
      </c>
      <c r="E247" s="438" t="s">
        <v>939</v>
      </c>
      <c r="F247" s="439" t="s">
        <v>459</v>
      </c>
      <c r="G247" s="260" t="s">
        <v>168</v>
      </c>
      <c r="H247" s="260" t="s">
        <v>191</v>
      </c>
      <c r="I247" s="487" t="s">
        <v>3510</v>
      </c>
      <c r="J247" s="389" t="s">
        <v>417</v>
      </c>
      <c r="K247" s="373" t="s">
        <v>2627</v>
      </c>
      <c r="L247" s="436">
        <v>200000</v>
      </c>
      <c r="M247" s="352" t="s">
        <v>3361</v>
      </c>
      <c r="N247" s="480" t="s">
        <v>3527</v>
      </c>
    </row>
    <row r="248" spans="1:17" s="1" customFormat="1" ht="15" customHeight="1" x14ac:dyDescent="0.3">
      <c r="A248" s="422">
        <v>242</v>
      </c>
      <c r="B248" s="260" t="s">
        <v>3535</v>
      </c>
      <c r="C248" s="266" t="s">
        <v>1011</v>
      </c>
      <c r="D248" s="266" t="s">
        <v>1658</v>
      </c>
      <c r="E248" s="438" t="s">
        <v>412</v>
      </c>
      <c r="F248" s="439" t="s">
        <v>107</v>
      </c>
      <c r="G248" s="260" t="s">
        <v>168</v>
      </c>
      <c r="H248" s="260" t="s">
        <v>191</v>
      </c>
      <c r="I248" s="487" t="s">
        <v>3510</v>
      </c>
      <c r="J248" s="389" t="s">
        <v>417</v>
      </c>
      <c r="K248" s="373" t="s">
        <v>2627</v>
      </c>
      <c r="L248" s="436">
        <v>200000</v>
      </c>
      <c r="M248" s="352" t="s">
        <v>1753</v>
      </c>
      <c r="N248" s="480" t="s">
        <v>3512</v>
      </c>
    </row>
    <row r="249" spans="1:17" s="1" customFormat="1" ht="15" customHeight="1" x14ac:dyDescent="0.3">
      <c r="A249" s="422">
        <v>243</v>
      </c>
      <c r="B249" s="260" t="s">
        <v>3536</v>
      </c>
      <c r="C249" s="266" t="s">
        <v>1061</v>
      </c>
      <c r="D249" s="266" t="s">
        <v>1658</v>
      </c>
      <c r="E249" s="438" t="s">
        <v>166</v>
      </c>
      <c r="F249" s="439" t="s">
        <v>361</v>
      </c>
      <c r="G249" s="260" t="s">
        <v>2895</v>
      </c>
      <c r="H249" s="260" t="s">
        <v>191</v>
      </c>
      <c r="I249" s="487" t="s">
        <v>3510</v>
      </c>
      <c r="J249" s="389" t="s">
        <v>417</v>
      </c>
      <c r="K249" s="373" t="s">
        <v>2627</v>
      </c>
      <c r="L249" s="436">
        <v>200000</v>
      </c>
      <c r="M249" s="352" t="s">
        <v>1753</v>
      </c>
      <c r="N249" s="480" t="s">
        <v>3512</v>
      </c>
    </row>
    <row r="250" spans="1:17" s="1" customFormat="1" ht="15" customHeight="1" x14ac:dyDescent="0.3">
      <c r="A250" s="422">
        <v>244</v>
      </c>
      <c r="B250" s="260" t="s">
        <v>541</v>
      </c>
      <c r="C250" s="266" t="s">
        <v>1011</v>
      </c>
      <c r="D250" s="266" t="s">
        <v>1658</v>
      </c>
      <c r="E250" s="438" t="s">
        <v>166</v>
      </c>
      <c r="F250" s="439" t="s">
        <v>361</v>
      </c>
      <c r="G250" s="260" t="s">
        <v>2895</v>
      </c>
      <c r="H250" s="260" t="s">
        <v>191</v>
      </c>
      <c r="I250" s="487" t="s">
        <v>3510</v>
      </c>
      <c r="J250" s="389" t="s">
        <v>417</v>
      </c>
      <c r="K250" s="373" t="s">
        <v>2627</v>
      </c>
      <c r="L250" s="436">
        <v>200000</v>
      </c>
      <c r="M250" s="352" t="s">
        <v>1753</v>
      </c>
      <c r="N250" s="480" t="s">
        <v>3512</v>
      </c>
    </row>
    <row r="251" spans="1:17" s="1" customFormat="1" ht="15" customHeight="1" x14ac:dyDescent="0.3">
      <c r="A251" s="422">
        <v>245</v>
      </c>
      <c r="B251" s="260" t="s">
        <v>3537</v>
      </c>
      <c r="C251" s="266" t="s">
        <v>1011</v>
      </c>
      <c r="D251" s="266" t="s">
        <v>1658</v>
      </c>
      <c r="E251" s="438" t="s">
        <v>166</v>
      </c>
      <c r="F251" s="439" t="s">
        <v>361</v>
      </c>
      <c r="G251" s="260" t="s">
        <v>2895</v>
      </c>
      <c r="H251" s="260" t="s">
        <v>191</v>
      </c>
      <c r="I251" s="487" t="s">
        <v>3510</v>
      </c>
      <c r="J251" s="389" t="s">
        <v>417</v>
      </c>
      <c r="K251" s="373" t="s">
        <v>2627</v>
      </c>
      <c r="L251" s="436">
        <v>200000</v>
      </c>
      <c r="M251" s="352" t="s">
        <v>1753</v>
      </c>
      <c r="N251" s="480" t="s">
        <v>3512</v>
      </c>
    </row>
    <row r="252" spans="1:17" s="1" customFormat="1" ht="15" customHeight="1" x14ac:dyDescent="0.3">
      <c r="A252" s="422">
        <v>246</v>
      </c>
      <c r="B252" s="260" t="s">
        <v>394</v>
      </c>
      <c r="C252" s="266" t="s">
        <v>1011</v>
      </c>
      <c r="D252" s="266"/>
      <c r="E252" s="438" t="s">
        <v>714</v>
      </c>
      <c r="F252" s="439" t="s">
        <v>3538</v>
      </c>
      <c r="G252" s="260" t="s">
        <v>716</v>
      </c>
      <c r="H252" s="260" t="s">
        <v>753</v>
      </c>
      <c r="I252" s="487" t="s">
        <v>3539</v>
      </c>
      <c r="J252" s="389" t="s">
        <v>417</v>
      </c>
      <c r="K252" s="373" t="s">
        <v>2642</v>
      </c>
      <c r="L252" s="436">
        <v>1500000</v>
      </c>
      <c r="M252" s="352" t="s">
        <v>3361</v>
      </c>
      <c r="N252" s="480" t="s">
        <v>3540</v>
      </c>
    </row>
    <row r="253" spans="1:17" s="1" customFormat="1" ht="15" customHeight="1" x14ac:dyDescent="0.3">
      <c r="A253" s="422">
        <v>247</v>
      </c>
      <c r="B253" s="423" t="s">
        <v>1422</v>
      </c>
      <c r="C253" s="433" t="s">
        <v>1011</v>
      </c>
      <c r="D253" s="433">
        <v>65</v>
      </c>
      <c r="E253" s="446" t="s">
        <v>695</v>
      </c>
      <c r="F253" s="447" t="s">
        <v>3541</v>
      </c>
      <c r="G253" s="423" t="s">
        <v>754</v>
      </c>
      <c r="H253" s="423" t="s">
        <v>753</v>
      </c>
      <c r="I253" s="487" t="s">
        <v>3542</v>
      </c>
      <c r="J253" s="428" t="s">
        <v>417</v>
      </c>
      <c r="K253" s="429" t="s">
        <v>2642</v>
      </c>
      <c r="L253" s="430">
        <v>1500000</v>
      </c>
      <c r="M253" s="406" t="s">
        <v>3543</v>
      </c>
      <c r="N253" s="479" t="s">
        <v>3544</v>
      </c>
    </row>
    <row r="254" spans="1:17" s="1" customFormat="1" ht="15" customHeight="1" x14ac:dyDescent="0.3">
      <c r="A254" s="422">
        <v>248</v>
      </c>
      <c r="B254" s="260" t="s">
        <v>3507</v>
      </c>
      <c r="C254" s="266"/>
      <c r="D254" s="266"/>
      <c r="E254" s="446" t="s">
        <v>695</v>
      </c>
      <c r="F254" s="439"/>
      <c r="G254" s="423" t="s">
        <v>754</v>
      </c>
      <c r="H254" s="423" t="s">
        <v>753</v>
      </c>
      <c r="I254" s="487" t="s">
        <v>3542</v>
      </c>
      <c r="J254" s="428" t="s">
        <v>417</v>
      </c>
      <c r="K254" s="373" t="s">
        <v>3214</v>
      </c>
      <c r="L254" s="436"/>
      <c r="M254" s="375" t="s">
        <v>915</v>
      </c>
      <c r="N254" s="480" t="s">
        <v>3545</v>
      </c>
    </row>
    <row r="255" spans="1:17" s="1" customFormat="1" ht="15" customHeight="1" x14ac:dyDescent="0.3">
      <c r="A255" s="422">
        <v>249</v>
      </c>
      <c r="B255" s="260" t="s">
        <v>3546</v>
      </c>
      <c r="C255" s="266" t="s">
        <v>1011</v>
      </c>
      <c r="D255" s="266">
        <v>59</v>
      </c>
      <c r="E255" s="438" t="s">
        <v>3547</v>
      </c>
      <c r="F255" s="439" t="s">
        <v>374</v>
      </c>
      <c r="G255" s="260" t="s">
        <v>162</v>
      </c>
      <c r="H255" s="260" t="s">
        <v>191</v>
      </c>
      <c r="I255" s="487" t="s">
        <v>3548</v>
      </c>
      <c r="J255" s="389" t="s">
        <v>417</v>
      </c>
      <c r="K255" s="373" t="s">
        <v>2627</v>
      </c>
      <c r="L255" s="436">
        <v>1000000</v>
      </c>
      <c r="M255" s="375" t="s">
        <v>1753</v>
      </c>
      <c r="N255" s="480" t="s">
        <v>3549</v>
      </c>
    </row>
    <row r="256" spans="1:17" s="1" customFormat="1" ht="29.25" customHeight="1" x14ac:dyDescent="0.3">
      <c r="A256" s="422">
        <v>250</v>
      </c>
      <c r="B256" s="260" t="s">
        <v>43</v>
      </c>
      <c r="C256" s="439" t="s">
        <v>1011</v>
      </c>
      <c r="D256" s="260">
        <v>57</v>
      </c>
      <c r="E256" s="438" t="s">
        <v>3550</v>
      </c>
      <c r="F256" s="439" t="s">
        <v>719</v>
      </c>
      <c r="G256" s="260" t="s">
        <v>1272</v>
      </c>
      <c r="H256" s="260" t="s">
        <v>753</v>
      </c>
      <c r="I256" s="487" t="s">
        <v>3551</v>
      </c>
      <c r="J256" s="389" t="s">
        <v>417</v>
      </c>
      <c r="K256" s="373" t="s">
        <v>2627</v>
      </c>
      <c r="L256" s="436">
        <v>500000</v>
      </c>
      <c r="M256" s="375" t="s">
        <v>2861</v>
      </c>
      <c r="N256" s="480" t="s">
        <v>3552</v>
      </c>
      <c r="Q256" s="1" t="s">
        <v>3553</v>
      </c>
    </row>
    <row r="257" spans="1:17" s="1" customFormat="1" ht="15" customHeight="1" x14ac:dyDescent="0.3">
      <c r="A257" s="422">
        <v>251</v>
      </c>
      <c r="B257" s="423" t="s">
        <v>3554</v>
      </c>
      <c r="C257" s="433"/>
      <c r="D257" s="433"/>
      <c r="E257" s="438" t="s">
        <v>3550</v>
      </c>
      <c r="F257" s="439" t="s">
        <v>719</v>
      </c>
      <c r="G257" s="260" t="s">
        <v>1272</v>
      </c>
      <c r="H257" s="260" t="s">
        <v>753</v>
      </c>
      <c r="I257" s="487" t="s">
        <v>3551</v>
      </c>
      <c r="J257" s="389" t="s">
        <v>417</v>
      </c>
      <c r="K257" s="373" t="s">
        <v>2627</v>
      </c>
      <c r="L257" s="430">
        <v>500000</v>
      </c>
      <c r="M257" s="406" t="s">
        <v>2594</v>
      </c>
      <c r="N257" s="479" t="s">
        <v>3169</v>
      </c>
      <c r="Q257" s="1" t="s">
        <v>3555</v>
      </c>
    </row>
    <row r="258" spans="1:17" s="1" customFormat="1" ht="24" customHeight="1" x14ac:dyDescent="0.3">
      <c r="A258" s="422">
        <v>252</v>
      </c>
      <c r="B258" s="260" t="s">
        <v>1756</v>
      </c>
      <c r="C258" s="266"/>
      <c r="D258" s="266"/>
      <c r="E258" s="438" t="s">
        <v>3550</v>
      </c>
      <c r="F258" s="439" t="s">
        <v>719</v>
      </c>
      <c r="G258" s="260" t="s">
        <v>1272</v>
      </c>
      <c r="H258" s="260" t="s">
        <v>753</v>
      </c>
      <c r="I258" s="487" t="s">
        <v>3551</v>
      </c>
      <c r="J258" s="389" t="s">
        <v>417</v>
      </c>
      <c r="K258" s="373" t="s">
        <v>2627</v>
      </c>
      <c r="L258" s="436" t="s">
        <v>3214</v>
      </c>
      <c r="M258" s="375" t="s">
        <v>915</v>
      </c>
      <c r="N258" s="480" t="s">
        <v>3341</v>
      </c>
      <c r="Q258" s="1" t="s">
        <v>3556</v>
      </c>
    </row>
    <row r="259" spans="1:17" s="1" customFormat="1" ht="44.25" customHeight="1" x14ac:dyDescent="0.3">
      <c r="A259" s="422">
        <v>253</v>
      </c>
      <c r="B259" s="423" t="s">
        <v>3557</v>
      </c>
      <c r="C259" s="433"/>
      <c r="D259" s="433"/>
      <c r="E259" s="446" t="s">
        <v>929</v>
      </c>
      <c r="F259" s="493"/>
      <c r="G259" s="423" t="s">
        <v>929</v>
      </c>
      <c r="H259" s="423" t="s">
        <v>921</v>
      </c>
      <c r="I259" s="487" t="s">
        <v>3558</v>
      </c>
      <c r="J259" s="428" t="s">
        <v>116</v>
      </c>
      <c r="K259" s="429" t="s">
        <v>1594</v>
      </c>
      <c r="L259" s="430">
        <v>1000000</v>
      </c>
      <c r="M259" s="406" t="s">
        <v>3221</v>
      </c>
      <c r="N259" s="479" t="s">
        <v>3559</v>
      </c>
    </row>
    <row r="260" spans="1:17" s="1" customFormat="1" ht="28.5" customHeight="1" x14ac:dyDescent="0.3">
      <c r="A260" s="422">
        <v>254</v>
      </c>
      <c r="B260" s="260" t="s">
        <v>1753</v>
      </c>
      <c r="C260" s="266"/>
      <c r="D260" s="266"/>
      <c r="E260" s="438" t="s">
        <v>1326</v>
      </c>
      <c r="F260" s="260" t="s">
        <v>3560</v>
      </c>
      <c r="G260" s="260" t="s">
        <v>939</v>
      </c>
      <c r="H260" s="423" t="s">
        <v>921</v>
      </c>
      <c r="I260" s="487" t="s">
        <v>3558</v>
      </c>
      <c r="J260" s="389" t="s">
        <v>2808</v>
      </c>
      <c r="K260" s="373" t="s">
        <v>2642</v>
      </c>
      <c r="L260" s="436">
        <v>3000000</v>
      </c>
      <c r="M260" s="352" t="s">
        <v>1753</v>
      </c>
      <c r="N260" s="479" t="s">
        <v>3561</v>
      </c>
    </row>
    <row r="261" spans="1:17" s="1" customFormat="1" ht="41.25" customHeight="1" x14ac:dyDescent="0.3">
      <c r="A261" s="422">
        <v>255</v>
      </c>
      <c r="B261" s="260" t="s">
        <v>2594</v>
      </c>
      <c r="C261" s="266"/>
      <c r="D261" s="266"/>
      <c r="E261" s="438" t="s">
        <v>756</v>
      </c>
      <c r="F261" s="478"/>
      <c r="G261" s="260" t="s">
        <v>455</v>
      </c>
      <c r="H261" s="260" t="s">
        <v>468</v>
      </c>
      <c r="I261" s="487" t="s">
        <v>3558</v>
      </c>
      <c r="J261" s="389" t="s">
        <v>417</v>
      </c>
      <c r="K261" s="373" t="s">
        <v>2627</v>
      </c>
      <c r="L261" s="436">
        <v>500000</v>
      </c>
      <c r="M261" s="375" t="s">
        <v>2594</v>
      </c>
      <c r="N261" s="373" t="s">
        <v>3562</v>
      </c>
    </row>
    <row r="262" spans="1:17" s="1" customFormat="1" ht="37.5" customHeight="1" x14ac:dyDescent="0.3">
      <c r="A262" s="422">
        <v>256</v>
      </c>
      <c r="B262" s="260" t="s">
        <v>1753</v>
      </c>
      <c r="C262" s="266"/>
      <c r="D262" s="266"/>
      <c r="E262" s="438" t="s">
        <v>769</v>
      </c>
      <c r="F262" s="478" t="s">
        <v>3350</v>
      </c>
      <c r="G262" s="260" t="s">
        <v>775</v>
      </c>
      <c r="H262" s="260" t="s">
        <v>778</v>
      </c>
      <c r="I262" s="487" t="s">
        <v>3558</v>
      </c>
      <c r="J262" s="389" t="s">
        <v>116</v>
      </c>
      <c r="K262" s="373" t="s">
        <v>2627</v>
      </c>
      <c r="L262" s="436">
        <v>200000</v>
      </c>
      <c r="M262" s="375" t="s">
        <v>1753</v>
      </c>
      <c r="N262" s="373" t="s">
        <v>3563</v>
      </c>
    </row>
    <row r="263" spans="1:17" s="1" customFormat="1" ht="36" customHeight="1" x14ac:dyDescent="0.3">
      <c r="A263" s="422">
        <v>257</v>
      </c>
      <c r="B263" s="260" t="s">
        <v>3564</v>
      </c>
      <c r="C263" s="266"/>
      <c r="D263" s="266"/>
      <c r="E263" s="438" t="s">
        <v>769</v>
      </c>
      <c r="F263" s="478" t="s">
        <v>366</v>
      </c>
      <c r="G263" s="260" t="s">
        <v>775</v>
      </c>
      <c r="H263" s="260" t="s">
        <v>778</v>
      </c>
      <c r="I263" s="487" t="s">
        <v>3558</v>
      </c>
      <c r="J263" s="389" t="s">
        <v>116</v>
      </c>
      <c r="K263" s="373" t="s">
        <v>2627</v>
      </c>
      <c r="L263" s="436">
        <v>200000</v>
      </c>
      <c r="M263" s="375" t="s">
        <v>3361</v>
      </c>
      <c r="N263" s="373" t="s">
        <v>3565</v>
      </c>
    </row>
    <row r="264" spans="1:17" s="1" customFormat="1" ht="24.9" customHeight="1" x14ac:dyDescent="0.3">
      <c r="A264" s="422">
        <v>258</v>
      </c>
      <c r="B264" s="423" t="s">
        <v>3564</v>
      </c>
      <c r="C264" s="433"/>
      <c r="D264" s="433"/>
      <c r="E264" s="446" t="s">
        <v>1842</v>
      </c>
      <c r="F264" s="447" t="s">
        <v>3566</v>
      </c>
      <c r="G264" s="423" t="s">
        <v>1212</v>
      </c>
      <c r="H264" s="423" t="s">
        <v>778</v>
      </c>
      <c r="I264" s="487" t="s">
        <v>3558</v>
      </c>
      <c r="J264" s="428" t="s">
        <v>116</v>
      </c>
      <c r="K264" s="373" t="s">
        <v>2627</v>
      </c>
      <c r="L264" s="430">
        <v>200000</v>
      </c>
      <c r="M264" s="406" t="s">
        <v>3361</v>
      </c>
      <c r="N264" s="429" t="s">
        <v>3567</v>
      </c>
    </row>
    <row r="265" spans="1:17" s="1" customFormat="1" ht="42.75" customHeight="1" x14ac:dyDescent="0.3">
      <c r="A265" s="422">
        <v>259</v>
      </c>
      <c r="B265" s="260" t="s">
        <v>3568</v>
      </c>
      <c r="C265" s="266"/>
      <c r="D265" s="266"/>
      <c r="E265" s="494" t="s">
        <v>3569</v>
      </c>
      <c r="F265" s="439"/>
      <c r="G265" s="260" t="s">
        <v>805</v>
      </c>
      <c r="H265" s="260" t="s">
        <v>807</v>
      </c>
      <c r="I265" s="487" t="s">
        <v>3558</v>
      </c>
      <c r="J265" s="266" t="s">
        <v>116</v>
      </c>
      <c r="K265" s="373" t="s">
        <v>2627</v>
      </c>
      <c r="L265" s="436">
        <v>2000000</v>
      </c>
      <c r="M265" s="352" t="s">
        <v>3491</v>
      </c>
      <c r="N265" s="373" t="s">
        <v>3570</v>
      </c>
    </row>
    <row r="266" spans="1:17" s="1" customFormat="1" ht="36" customHeight="1" x14ac:dyDescent="0.3">
      <c r="A266" s="422">
        <v>260</v>
      </c>
      <c r="B266" s="260" t="s">
        <v>1753</v>
      </c>
      <c r="C266" s="266"/>
      <c r="D266" s="266"/>
      <c r="E266" s="494" t="s">
        <v>3571</v>
      </c>
      <c r="F266" s="439"/>
      <c r="G266" s="260" t="s">
        <v>805</v>
      </c>
      <c r="H266" s="260" t="s">
        <v>807</v>
      </c>
      <c r="I266" s="487" t="s">
        <v>3558</v>
      </c>
      <c r="J266" s="266" t="s">
        <v>116</v>
      </c>
      <c r="K266" s="373" t="s">
        <v>2642</v>
      </c>
      <c r="L266" s="436">
        <v>2000000</v>
      </c>
      <c r="M266" s="352" t="s">
        <v>1753</v>
      </c>
      <c r="N266" s="373" t="s">
        <v>3572</v>
      </c>
    </row>
    <row r="267" spans="1:17" s="1" customFormat="1" ht="24.9" customHeight="1" x14ac:dyDescent="0.3">
      <c r="A267" s="422">
        <v>261</v>
      </c>
      <c r="B267" s="260" t="s">
        <v>1753</v>
      </c>
      <c r="C267" s="266"/>
      <c r="D267" s="266"/>
      <c r="E267" s="494" t="s">
        <v>3573</v>
      </c>
      <c r="F267" s="389" t="s">
        <v>364</v>
      </c>
      <c r="G267" s="260" t="s">
        <v>805</v>
      </c>
      <c r="H267" s="260" t="s">
        <v>807</v>
      </c>
      <c r="I267" s="487" t="s">
        <v>3558</v>
      </c>
      <c r="J267" s="266" t="s">
        <v>116</v>
      </c>
      <c r="K267" s="373" t="s">
        <v>2627</v>
      </c>
      <c r="L267" s="443" t="s">
        <v>119</v>
      </c>
      <c r="M267" s="352"/>
      <c r="N267" s="373" t="s">
        <v>3574</v>
      </c>
    </row>
    <row r="268" spans="1:17" s="1" customFormat="1" ht="54.75" customHeight="1" x14ac:dyDescent="0.3">
      <c r="A268" s="422">
        <v>262</v>
      </c>
      <c r="B268" s="260" t="s">
        <v>3575</v>
      </c>
      <c r="C268" s="266"/>
      <c r="D268" s="266"/>
      <c r="E268" s="494" t="s">
        <v>3576</v>
      </c>
      <c r="F268" s="389" t="s">
        <v>111</v>
      </c>
      <c r="G268" s="260" t="s">
        <v>805</v>
      </c>
      <c r="H268" s="260" t="s">
        <v>807</v>
      </c>
      <c r="I268" s="487" t="s">
        <v>3558</v>
      </c>
      <c r="J268" s="266" t="s">
        <v>116</v>
      </c>
      <c r="K268" s="373" t="s">
        <v>2220</v>
      </c>
      <c r="L268" s="443" t="s">
        <v>119</v>
      </c>
      <c r="M268" s="375" t="s">
        <v>3577</v>
      </c>
      <c r="N268" s="373" t="s">
        <v>3578</v>
      </c>
    </row>
    <row r="269" spans="1:17" s="1" customFormat="1" ht="24.75" customHeight="1" x14ac:dyDescent="0.3">
      <c r="A269" s="422">
        <v>263</v>
      </c>
      <c r="B269" s="423" t="s">
        <v>3579</v>
      </c>
      <c r="C269" s="433"/>
      <c r="D269" s="433"/>
      <c r="E269" s="495" t="s">
        <v>3580</v>
      </c>
      <c r="F269" s="447"/>
      <c r="G269" s="260" t="s">
        <v>805</v>
      </c>
      <c r="H269" s="260" t="s">
        <v>807</v>
      </c>
      <c r="I269" s="487" t="s">
        <v>3558</v>
      </c>
      <c r="J269" s="433" t="s">
        <v>418</v>
      </c>
      <c r="K269" s="429" t="s">
        <v>2642</v>
      </c>
      <c r="L269" s="430">
        <v>15000000</v>
      </c>
      <c r="M269" s="406" t="s">
        <v>2026</v>
      </c>
      <c r="N269" s="429" t="s">
        <v>3581</v>
      </c>
    </row>
    <row r="270" spans="1:17" s="1" customFormat="1" ht="24.9" customHeight="1" x14ac:dyDescent="0.3">
      <c r="A270" s="422">
        <v>264</v>
      </c>
      <c r="B270" s="260" t="s">
        <v>1753</v>
      </c>
      <c r="C270" s="266"/>
      <c r="D270" s="266"/>
      <c r="E270" s="494" t="s">
        <v>3582</v>
      </c>
      <c r="F270" s="439">
        <v>9</v>
      </c>
      <c r="G270" s="260" t="s">
        <v>805</v>
      </c>
      <c r="H270" s="260" t="s">
        <v>807</v>
      </c>
      <c r="I270" s="487" t="s">
        <v>3558</v>
      </c>
      <c r="J270" s="266" t="s">
        <v>116</v>
      </c>
      <c r="K270" s="373" t="s">
        <v>2627</v>
      </c>
      <c r="L270" s="436"/>
      <c r="M270" s="375" t="s">
        <v>1753</v>
      </c>
      <c r="N270" s="373" t="s">
        <v>3583</v>
      </c>
    </row>
    <row r="271" spans="1:17" s="1" customFormat="1" ht="27" customHeight="1" x14ac:dyDescent="0.3">
      <c r="A271" s="422">
        <v>265</v>
      </c>
      <c r="B271" s="260" t="s">
        <v>3584</v>
      </c>
      <c r="C271" s="266"/>
      <c r="D271" s="266"/>
      <c r="E271" s="496" t="s">
        <v>1885</v>
      </c>
      <c r="F271" s="389" t="s">
        <v>366</v>
      </c>
      <c r="G271" s="260" t="s">
        <v>838</v>
      </c>
      <c r="H271" s="260" t="s">
        <v>839</v>
      </c>
      <c r="I271" s="487" t="s">
        <v>3558</v>
      </c>
      <c r="J271" s="266" t="s">
        <v>418</v>
      </c>
      <c r="K271" s="373" t="s">
        <v>2627</v>
      </c>
      <c r="L271" s="436">
        <v>300000</v>
      </c>
      <c r="M271" s="375" t="s">
        <v>3585</v>
      </c>
      <c r="N271" s="373" t="s">
        <v>3586</v>
      </c>
    </row>
    <row r="272" spans="1:17" s="1" customFormat="1" ht="39" customHeight="1" x14ac:dyDescent="0.3">
      <c r="A272" s="422">
        <v>266</v>
      </c>
      <c r="B272" s="423" t="s">
        <v>1753</v>
      </c>
      <c r="C272" s="433"/>
      <c r="D272" s="433"/>
      <c r="E272" s="496" t="s">
        <v>838</v>
      </c>
      <c r="F272" s="428" t="s">
        <v>835</v>
      </c>
      <c r="G272" s="260" t="s">
        <v>838</v>
      </c>
      <c r="H272" s="260" t="s">
        <v>839</v>
      </c>
      <c r="I272" s="487" t="s">
        <v>3558</v>
      </c>
      <c r="J272" s="433" t="s">
        <v>417</v>
      </c>
      <c r="K272" s="429" t="s">
        <v>2627</v>
      </c>
      <c r="L272" s="430">
        <v>300000</v>
      </c>
      <c r="M272" s="406" t="s">
        <v>1753</v>
      </c>
      <c r="N272" s="429" t="s">
        <v>1909</v>
      </c>
    </row>
    <row r="273" spans="1:14" s="1" customFormat="1" ht="23.25" customHeight="1" x14ac:dyDescent="0.3">
      <c r="A273" s="422">
        <v>267</v>
      </c>
      <c r="B273" s="260" t="s">
        <v>2594</v>
      </c>
      <c r="C273" s="266"/>
      <c r="D273" s="266"/>
      <c r="E273" s="496" t="s">
        <v>3587</v>
      </c>
      <c r="F273" s="439"/>
      <c r="G273" s="260" t="s">
        <v>2330</v>
      </c>
      <c r="H273" s="260" t="s">
        <v>753</v>
      </c>
      <c r="I273" s="487" t="s">
        <v>3558</v>
      </c>
      <c r="J273" s="266" t="s">
        <v>2808</v>
      </c>
      <c r="K273" s="373" t="s">
        <v>2220</v>
      </c>
      <c r="L273" s="436">
        <v>3000000</v>
      </c>
      <c r="M273" s="352" t="s">
        <v>2594</v>
      </c>
      <c r="N273" s="373" t="s">
        <v>3588</v>
      </c>
    </row>
    <row r="274" spans="1:14" s="1" customFormat="1" ht="23.25" customHeight="1" x14ac:dyDescent="0.3">
      <c r="A274" s="422">
        <v>268</v>
      </c>
      <c r="B274" s="260" t="s">
        <v>1753</v>
      </c>
      <c r="C274" s="266"/>
      <c r="D274" s="266"/>
      <c r="E274" s="496" t="s">
        <v>2036</v>
      </c>
      <c r="F274" s="260"/>
      <c r="G274" s="260" t="s">
        <v>2037</v>
      </c>
      <c r="H274" s="260" t="s">
        <v>753</v>
      </c>
      <c r="I274" s="487" t="s">
        <v>3558</v>
      </c>
      <c r="J274" s="266" t="s">
        <v>116</v>
      </c>
      <c r="K274" s="373" t="s">
        <v>2627</v>
      </c>
      <c r="L274" s="443" t="s">
        <v>119</v>
      </c>
      <c r="M274" s="352" t="s">
        <v>1753</v>
      </c>
      <c r="N274" s="373" t="s">
        <v>3589</v>
      </c>
    </row>
    <row r="275" spans="1:14" s="1" customFormat="1" ht="58.5" customHeight="1" x14ac:dyDescent="0.3">
      <c r="A275" s="422">
        <v>269</v>
      </c>
      <c r="B275" s="260" t="s">
        <v>1753</v>
      </c>
      <c r="C275" s="266"/>
      <c r="D275" s="266"/>
      <c r="E275" s="494" t="s">
        <v>2270</v>
      </c>
      <c r="F275" s="389" t="s">
        <v>3590</v>
      </c>
      <c r="G275" s="260" t="s">
        <v>2037</v>
      </c>
      <c r="H275" s="260" t="s">
        <v>753</v>
      </c>
      <c r="I275" s="487" t="s">
        <v>3558</v>
      </c>
      <c r="J275" s="266" t="s">
        <v>116</v>
      </c>
      <c r="K275" s="373" t="s">
        <v>2627</v>
      </c>
      <c r="L275" s="443" t="s">
        <v>119</v>
      </c>
      <c r="M275" s="352" t="s">
        <v>1753</v>
      </c>
      <c r="N275" s="373" t="s">
        <v>3591</v>
      </c>
    </row>
    <row r="276" spans="1:14" s="1" customFormat="1" ht="74.25" customHeight="1" x14ac:dyDescent="0.3">
      <c r="A276" s="422">
        <v>270</v>
      </c>
      <c r="B276" s="260" t="s">
        <v>1753</v>
      </c>
      <c r="C276" s="266"/>
      <c r="D276" s="435"/>
      <c r="E276" s="494" t="s">
        <v>378</v>
      </c>
      <c r="F276" s="389" t="s">
        <v>3592</v>
      </c>
      <c r="G276" s="260" t="s">
        <v>706</v>
      </c>
      <c r="H276" s="260" t="s">
        <v>753</v>
      </c>
      <c r="I276" s="487" t="s">
        <v>3558</v>
      </c>
      <c r="J276" s="266" t="s">
        <v>2818</v>
      </c>
      <c r="K276" s="373" t="s">
        <v>2220</v>
      </c>
      <c r="L276" s="443">
        <v>15000000</v>
      </c>
      <c r="M276" s="352" t="s">
        <v>1753</v>
      </c>
      <c r="N276" s="373" t="s">
        <v>3593</v>
      </c>
    </row>
    <row r="277" spans="1:14" s="1" customFormat="1" ht="54.75" customHeight="1" x14ac:dyDescent="0.3">
      <c r="A277" s="422">
        <v>271</v>
      </c>
      <c r="B277" s="260" t="s">
        <v>3594</v>
      </c>
      <c r="C277" s="266"/>
      <c r="D277" s="266"/>
      <c r="E277" s="494" t="s">
        <v>2270</v>
      </c>
      <c r="F277" s="389" t="s">
        <v>3595</v>
      </c>
      <c r="G277" s="260" t="s">
        <v>2037</v>
      </c>
      <c r="H277" s="260" t="s">
        <v>753</v>
      </c>
      <c r="I277" s="487" t="s">
        <v>3558</v>
      </c>
      <c r="J277" s="266" t="s">
        <v>116</v>
      </c>
      <c r="K277" s="373" t="s">
        <v>2627</v>
      </c>
      <c r="L277" s="443" t="s">
        <v>119</v>
      </c>
      <c r="M277" s="352" t="s">
        <v>3596</v>
      </c>
      <c r="N277" s="373" t="s">
        <v>3597</v>
      </c>
    </row>
    <row r="278" spans="1:14" s="1" customFormat="1" ht="71.25" customHeight="1" x14ac:dyDescent="0.3">
      <c r="A278" s="422">
        <v>272</v>
      </c>
      <c r="B278" s="260" t="s">
        <v>2679</v>
      </c>
      <c r="C278" s="266"/>
      <c r="D278" s="266"/>
      <c r="E278" s="494" t="s">
        <v>3598</v>
      </c>
      <c r="F278" s="266" t="s">
        <v>366</v>
      </c>
      <c r="G278" s="260" t="s">
        <v>411</v>
      </c>
      <c r="H278" s="260" t="s">
        <v>1017</v>
      </c>
      <c r="I278" s="487" t="s">
        <v>3558</v>
      </c>
      <c r="J278" s="266" t="s">
        <v>418</v>
      </c>
      <c r="K278" s="373" t="s">
        <v>3352</v>
      </c>
      <c r="L278" s="436">
        <v>2000000</v>
      </c>
      <c r="M278" s="352" t="s">
        <v>3543</v>
      </c>
      <c r="N278" s="373" t="s">
        <v>3599</v>
      </c>
    </row>
    <row r="279" spans="1:14" s="1" customFormat="1" ht="50.25" customHeight="1" x14ac:dyDescent="0.3">
      <c r="A279" s="422">
        <v>273</v>
      </c>
      <c r="B279" s="260" t="s">
        <v>3600</v>
      </c>
      <c r="C279" s="266"/>
      <c r="D279" s="435"/>
      <c r="E279" s="494" t="s">
        <v>3601</v>
      </c>
      <c r="F279" s="389" t="s">
        <v>3602</v>
      </c>
      <c r="G279" s="260" t="s">
        <v>3603</v>
      </c>
      <c r="H279" s="260" t="s">
        <v>812</v>
      </c>
      <c r="I279" s="487" t="s">
        <v>3558</v>
      </c>
      <c r="J279" s="266" t="s">
        <v>116</v>
      </c>
      <c r="K279" s="373" t="s">
        <v>2744</v>
      </c>
      <c r="L279" s="443" t="s">
        <v>119</v>
      </c>
      <c r="M279" s="352" t="s">
        <v>3604</v>
      </c>
      <c r="N279" s="373" t="s">
        <v>3605</v>
      </c>
    </row>
    <row r="280" spans="1:14" s="1" customFormat="1" ht="15" customHeight="1" x14ac:dyDescent="0.3">
      <c r="A280" s="422">
        <v>274</v>
      </c>
      <c r="B280" s="260" t="s">
        <v>3606</v>
      </c>
      <c r="C280" s="266"/>
      <c r="D280" s="435"/>
      <c r="E280" s="494"/>
      <c r="F280" s="389"/>
      <c r="G280" s="260" t="s">
        <v>808</v>
      </c>
      <c r="H280" s="260" t="s">
        <v>812</v>
      </c>
      <c r="I280" s="487" t="s">
        <v>3558</v>
      </c>
      <c r="J280" s="266" t="s">
        <v>116</v>
      </c>
      <c r="K280" s="373" t="s">
        <v>2642</v>
      </c>
      <c r="L280" s="443" t="s">
        <v>119</v>
      </c>
      <c r="M280" s="352" t="s">
        <v>3367</v>
      </c>
      <c r="N280" s="373" t="s">
        <v>3607</v>
      </c>
    </row>
    <row r="281" spans="1:14" s="1" customFormat="1" ht="15" customHeight="1" x14ac:dyDescent="0.3">
      <c r="A281" s="422">
        <v>275</v>
      </c>
      <c r="B281" s="260" t="s">
        <v>1753</v>
      </c>
      <c r="C281" s="266"/>
      <c r="D281" s="266"/>
      <c r="E281" s="494" t="s">
        <v>3608</v>
      </c>
      <c r="F281" s="389"/>
      <c r="G281" s="260" t="s">
        <v>3603</v>
      </c>
      <c r="H281" s="260" t="s">
        <v>812</v>
      </c>
      <c r="I281" s="487" t="s">
        <v>3558</v>
      </c>
      <c r="J281" s="266" t="s">
        <v>116</v>
      </c>
      <c r="K281" s="373" t="s">
        <v>2627</v>
      </c>
      <c r="L281" s="443" t="s">
        <v>119</v>
      </c>
      <c r="M281" s="352" t="s">
        <v>1753</v>
      </c>
      <c r="N281" s="373" t="s">
        <v>3609</v>
      </c>
    </row>
    <row r="282" spans="1:14" s="1" customFormat="1" ht="15" customHeight="1" x14ac:dyDescent="0.3">
      <c r="A282" s="422">
        <v>276</v>
      </c>
      <c r="B282" s="260" t="s">
        <v>3610</v>
      </c>
      <c r="C282" s="266"/>
      <c r="D282" s="266"/>
      <c r="E282" s="494"/>
      <c r="F282" s="389"/>
      <c r="G282" s="260" t="s">
        <v>808</v>
      </c>
      <c r="H282" s="260" t="s">
        <v>812</v>
      </c>
      <c r="I282" s="487" t="s">
        <v>3558</v>
      </c>
      <c r="J282" s="266" t="s">
        <v>116</v>
      </c>
      <c r="K282" s="373" t="s">
        <v>2627</v>
      </c>
      <c r="L282" s="443" t="s">
        <v>119</v>
      </c>
      <c r="M282" s="352" t="s">
        <v>3367</v>
      </c>
      <c r="N282" s="373" t="s">
        <v>3611</v>
      </c>
    </row>
    <row r="283" spans="1:14" s="1" customFormat="1" ht="36" customHeight="1" x14ac:dyDescent="0.3">
      <c r="A283" s="422">
        <v>277</v>
      </c>
      <c r="B283" s="260" t="s">
        <v>3612</v>
      </c>
      <c r="C283" s="266"/>
      <c r="D283" s="266"/>
      <c r="E283" s="494" t="s">
        <v>1860</v>
      </c>
      <c r="F283" s="389"/>
      <c r="G283" s="260" t="s">
        <v>808</v>
      </c>
      <c r="H283" s="260" t="s">
        <v>812</v>
      </c>
      <c r="I283" s="487" t="s">
        <v>3558</v>
      </c>
      <c r="J283" s="266" t="s">
        <v>116</v>
      </c>
      <c r="K283" s="373" t="s">
        <v>2642</v>
      </c>
      <c r="L283" s="443" t="s">
        <v>119</v>
      </c>
      <c r="M283" s="352" t="s">
        <v>3367</v>
      </c>
      <c r="N283" s="373" t="s">
        <v>3613</v>
      </c>
    </row>
    <row r="284" spans="1:14" s="1" customFormat="1" ht="33" customHeight="1" x14ac:dyDescent="0.3">
      <c r="A284" s="422">
        <v>278</v>
      </c>
      <c r="B284" s="260" t="s">
        <v>1753</v>
      </c>
      <c r="C284" s="266"/>
      <c r="D284" s="266"/>
      <c r="E284" s="494" t="s">
        <v>2787</v>
      </c>
      <c r="F284" s="389" t="s">
        <v>374</v>
      </c>
      <c r="G284" s="260" t="s">
        <v>2482</v>
      </c>
      <c r="H284" s="260" t="s">
        <v>812</v>
      </c>
      <c r="I284" s="487" t="s">
        <v>3558</v>
      </c>
      <c r="J284" s="266" t="s">
        <v>418</v>
      </c>
      <c r="K284" s="373" t="s">
        <v>2642</v>
      </c>
      <c r="L284" s="443">
        <v>5000000</v>
      </c>
      <c r="M284" s="352" t="s">
        <v>1753</v>
      </c>
      <c r="N284" s="373" t="s">
        <v>3614</v>
      </c>
    </row>
    <row r="285" spans="1:14" ht="29.25" customHeight="1" x14ac:dyDescent="0.3">
      <c r="A285" s="422">
        <v>279</v>
      </c>
      <c r="B285" s="260" t="s">
        <v>1753</v>
      </c>
      <c r="C285" s="266"/>
      <c r="D285" s="266"/>
      <c r="E285" s="494" t="s">
        <v>3615</v>
      </c>
      <c r="F285" s="389" t="s">
        <v>374</v>
      </c>
      <c r="G285" s="260" t="s">
        <v>3603</v>
      </c>
      <c r="H285" s="260" t="s">
        <v>812</v>
      </c>
      <c r="I285" s="487" t="s">
        <v>3558</v>
      </c>
      <c r="J285" s="266" t="s">
        <v>116</v>
      </c>
      <c r="K285" s="373" t="s">
        <v>2627</v>
      </c>
      <c r="L285" s="443" t="s">
        <v>119</v>
      </c>
      <c r="M285" s="375" t="s">
        <v>1753</v>
      </c>
      <c r="N285" s="373" t="s">
        <v>3616</v>
      </c>
    </row>
    <row r="286" spans="1:14" ht="63" customHeight="1" x14ac:dyDescent="0.3">
      <c r="A286" s="422">
        <v>280</v>
      </c>
      <c r="B286" s="260" t="s">
        <v>3617</v>
      </c>
      <c r="C286" s="266"/>
      <c r="D286" s="266"/>
      <c r="E286" s="494" t="s">
        <v>788</v>
      </c>
      <c r="F286" s="439"/>
      <c r="G286" s="260" t="s">
        <v>788</v>
      </c>
      <c r="H286" s="260" t="s">
        <v>794</v>
      </c>
      <c r="I286" s="487" t="s">
        <v>3558</v>
      </c>
      <c r="J286" s="266" t="s">
        <v>116</v>
      </c>
      <c r="K286" s="373" t="s">
        <v>2220</v>
      </c>
      <c r="L286" s="436">
        <v>1000000000</v>
      </c>
      <c r="M286" s="375" t="s">
        <v>3618</v>
      </c>
      <c r="N286" s="373" t="s">
        <v>3619</v>
      </c>
    </row>
    <row r="287" spans="1:14" ht="17.25" customHeight="1" x14ac:dyDescent="0.3">
      <c r="A287" s="422">
        <v>281</v>
      </c>
      <c r="B287" s="260" t="s">
        <v>2022</v>
      </c>
      <c r="C287" s="266"/>
      <c r="D287" s="266"/>
      <c r="E287" s="494" t="s">
        <v>3287</v>
      </c>
      <c r="F287" s="439"/>
      <c r="G287" s="260" t="s">
        <v>788</v>
      </c>
      <c r="H287" s="260" t="s">
        <v>794</v>
      </c>
      <c r="I287" s="487" t="s">
        <v>3558</v>
      </c>
      <c r="J287" s="266" t="s">
        <v>116</v>
      </c>
      <c r="K287" s="373" t="s">
        <v>2642</v>
      </c>
      <c r="L287" s="443" t="s">
        <v>119</v>
      </c>
      <c r="M287" s="375" t="s">
        <v>3367</v>
      </c>
      <c r="N287" s="373" t="s">
        <v>3620</v>
      </c>
    </row>
    <row r="288" spans="1:14" ht="39" customHeight="1" x14ac:dyDescent="0.3">
      <c r="A288" s="422">
        <v>282</v>
      </c>
      <c r="B288" s="260" t="s">
        <v>1753</v>
      </c>
      <c r="C288" s="266"/>
      <c r="D288" s="266"/>
      <c r="E288" s="494" t="s">
        <v>1314</v>
      </c>
      <c r="F288" s="389" t="s">
        <v>377</v>
      </c>
      <c r="G288" s="260" t="s">
        <v>788</v>
      </c>
      <c r="H288" s="260" t="s">
        <v>794</v>
      </c>
      <c r="I288" s="487" t="s">
        <v>3558</v>
      </c>
      <c r="J288" s="266" t="s">
        <v>418</v>
      </c>
      <c r="K288" s="373" t="s">
        <v>2642</v>
      </c>
      <c r="L288" s="436">
        <v>5000000</v>
      </c>
      <c r="M288" s="375" t="s">
        <v>1753</v>
      </c>
      <c r="N288" s="373" t="s">
        <v>3621</v>
      </c>
    </row>
    <row r="289" spans="1:14" ht="63.75" customHeight="1" x14ac:dyDescent="0.3">
      <c r="A289" s="422">
        <v>283</v>
      </c>
      <c r="B289" s="260" t="s">
        <v>3622</v>
      </c>
      <c r="C289" s="266"/>
      <c r="D289" s="266"/>
      <c r="E289" s="494" t="s">
        <v>3623</v>
      </c>
      <c r="F289" s="389"/>
      <c r="G289" s="260" t="s">
        <v>484</v>
      </c>
      <c r="H289" s="260" t="s">
        <v>484</v>
      </c>
      <c r="I289" s="487" t="s">
        <v>3558</v>
      </c>
      <c r="J289" s="266" t="s">
        <v>116</v>
      </c>
      <c r="K289" s="373" t="s">
        <v>2627</v>
      </c>
      <c r="L289" s="436" t="s">
        <v>119</v>
      </c>
      <c r="M289" s="375" t="s">
        <v>3624</v>
      </c>
      <c r="N289" s="373" t="s">
        <v>3625</v>
      </c>
    </row>
    <row r="290" spans="1:14" ht="30" customHeight="1" x14ac:dyDescent="0.3">
      <c r="A290" s="422">
        <v>284</v>
      </c>
      <c r="B290" s="260" t="s">
        <v>3626</v>
      </c>
      <c r="C290" s="266"/>
      <c r="D290" s="266"/>
      <c r="E290" s="494"/>
      <c r="F290" s="389"/>
      <c r="G290" s="260" t="s">
        <v>507</v>
      </c>
      <c r="H290" s="260" t="s">
        <v>484</v>
      </c>
      <c r="I290" s="487" t="s">
        <v>3558</v>
      </c>
      <c r="J290" s="266" t="s">
        <v>116</v>
      </c>
      <c r="K290" s="373" t="s">
        <v>2627</v>
      </c>
      <c r="L290" s="436" t="s">
        <v>119</v>
      </c>
      <c r="M290" s="375" t="s">
        <v>3361</v>
      </c>
      <c r="N290" s="373" t="s">
        <v>3627</v>
      </c>
    </row>
    <row r="291" spans="1:14" x14ac:dyDescent="0.3">
      <c r="A291" s="422">
        <v>285</v>
      </c>
      <c r="B291" s="260" t="s">
        <v>1753</v>
      </c>
      <c r="C291" s="266"/>
      <c r="D291" s="266"/>
      <c r="E291" s="494" t="s">
        <v>3628</v>
      </c>
      <c r="F291" s="389"/>
      <c r="G291" s="260" t="s">
        <v>1294</v>
      </c>
      <c r="H291" s="260" t="s">
        <v>484</v>
      </c>
      <c r="I291" s="487" t="s">
        <v>3558</v>
      </c>
      <c r="J291" s="266" t="s">
        <v>116</v>
      </c>
      <c r="K291" s="373" t="s">
        <v>2627</v>
      </c>
      <c r="L291" s="436" t="s">
        <v>119</v>
      </c>
      <c r="M291" s="375" t="s">
        <v>1753</v>
      </c>
      <c r="N291" s="373" t="s">
        <v>3629</v>
      </c>
    </row>
    <row r="292" spans="1:14" ht="15" customHeight="1" x14ac:dyDescent="0.3">
      <c r="A292" s="422">
        <v>286</v>
      </c>
      <c r="B292" s="260" t="s">
        <v>3630</v>
      </c>
      <c r="C292" s="266"/>
      <c r="D292" s="266"/>
      <c r="E292" s="497" t="s">
        <v>493</v>
      </c>
      <c r="F292" s="389" t="s">
        <v>374</v>
      </c>
      <c r="G292" s="260" t="s">
        <v>507</v>
      </c>
      <c r="H292" s="260" t="s">
        <v>484</v>
      </c>
      <c r="I292" s="487" t="s">
        <v>3558</v>
      </c>
      <c r="J292" s="266" t="s">
        <v>116</v>
      </c>
      <c r="K292" s="373" t="s">
        <v>2627</v>
      </c>
      <c r="L292" s="436" t="s">
        <v>119</v>
      </c>
      <c r="M292" s="375" t="s">
        <v>3631</v>
      </c>
      <c r="N292" s="373" t="s">
        <v>3632</v>
      </c>
    </row>
    <row r="293" spans="1:14" x14ac:dyDescent="0.3">
      <c r="A293" s="422">
        <v>287</v>
      </c>
      <c r="B293" s="260" t="s">
        <v>1753</v>
      </c>
      <c r="C293" s="266"/>
      <c r="D293" s="266"/>
      <c r="E293" s="497" t="s">
        <v>493</v>
      </c>
      <c r="F293" s="389" t="s">
        <v>374</v>
      </c>
      <c r="G293" s="260" t="s">
        <v>507</v>
      </c>
      <c r="H293" s="260" t="s">
        <v>484</v>
      </c>
      <c r="I293" s="487" t="s">
        <v>3558</v>
      </c>
      <c r="J293" s="266" t="s">
        <v>116</v>
      </c>
      <c r="K293" s="373" t="s">
        <v>2627</v>
      </c>
      <c r="L293" s="436" t="s">
        <v>119</v>
      </c>
      <c r="M293" s="375" t="s">
        <v>1753</v>
      </c>
      <c r="N293" s="373" t="s">
        <v>3633</v>
      </c>
    </row>
    <row r="294" spans="1:14" ht="54.75" customHeight="1" x14ac:dyDescent="0.3">
      <c r="A294" s="422">
        <v>288</v>
      </c>
      <c r="B294" s="260" t="s">
        <v>1753</v>
      </c>
      <c r="C294" s="266"/>
      <c r="D294" s="266"/>
      <c r="E294" s="497" t="s">
        <v>3634</v>
      </c>
      <c r="F294" s="389" t="s">
        <v>3635</v>
      </c>
      <c r="G294" s="260" t="s">
        <v>507</v>
      </c>
      <c r="H294" s="260" t="s">
        <v>484</v>
      </c>
      <c r="I294" s="487" t="s">
        <v>3558</v>
      </c>
      <c r="J294" s="266" t="s">
        <v>116</v>
      </c>
      <c r="K294" s="373" t="s">
        <v>2627</v>
      </c>
      <c r="L294" s="436" t="s">
        <v>119</v>
      </c>
      <c r="M294" s="375" t="s">
        <v>1753</v>
      </c>
      <c r="N294" s="373" t="s">
        <v>3636</v>
      </c>
    </row>
    <row r="295" spans="1:14" ht="26.25" customHeight="1" x14ac:dyDescent="0.3">
      <c r="A295" s="422">
        <v>289</v>
      </c>
      <c r="B295" s="260" t="s">
        <v>1753</v>
      </c>
      <c r="C295" s="266"/>
      <c r="D295" s="266"/>
      <c r="E295" s="497" t="s">
        <v>3634</v>
      </c>
      <c r="F295" s="389" t="s">
        <v>3637</v>
      </c>
      <c r="G295" s="260" t="s">
        <v>507</v>
      </c>
      <c r="H295" s="260" t="s">
        <v>484</v>
      </c>
      <c r="I295" s="487" t="s">
        <v>3558</v>
      </c>
      <c r="J295" s="266" t="s">
        <v>116</v>
      </c>
      <c r="K295" s="373" t="s">
        <v>2627</v>
      </c>
      <c r="L295" s="436" t="s">
        <v>119</v>
      </c>
      <c r="M295" s="375" t="s">
        <v>1753</v>
      </c>
      <c r="N295" s="373" t="s">
        <v>3638</v>
      </c>
    </row>
    <row r="296" spans="1:14" ht="33" customHeight="1" x14ac:dyDescent="0.3">
      <c r="A296" s="422">
        <v>290</v>
      </c>
      <c r="B296" s="260" t="s">
        <v>3639</v>
      </c>
      <c r="C296" s="266"/>
      <c r="D296" s="266"/>
      <c r="E296" s="497" t="s">
        <v>3640</v>
      </c>
      <c r="F296" s="389" t="s">
        <v>1821</v>
      </c>
      <c r="G296" s="260" t="s">
        <v>507</v>
      </c>
      <c r="H296" s="260" t="s">
        <v>484</v>
      </c>
      <c r="I296" s="487" t="s">
        <v>3558</v>
      </c>
      <c r="J296" s="266" t="s">
        <v>116</v>
      </c>
      <c r="K296" s="373" t="s">
        <v>2627</v>
      </c>
      <c r="L296" s="436" t="s">
        <v>119</v>
      </c>
      <c r="M296" s="375" t="s">
        <v>915</v>
      </c>
      <c r="N296" s="373" t="s">
        <v>3641</v>
      </c>
    </row>
    <row r="297" spans="1:14" ht="15" customHeight="1" x14ac:dyDescent="0.3">
      <c r="A297" s="422">
        <v>291</v>
      </c>
      <c r="B297" s="260" t="s">
        <v>3642</v>
      </c>
      <c r="C297" s="266"/>
      <c r="D297" s="266"/>
      <c r="E297" s="497" t="s">
        <v>493</v>
      </c>
      <c r="F297" s="389"/>
      <c r="G297" s="260" t="s">
        <v>507</v>
      </c>
      <c r="H297" s="260" t="s">
        <v>484</v>
      </c>
      <c r="I297" s="487" t="s">
        <v>3558</v>
      </c>
      <c r="J297" s="266" t="s">
        <v>116</v>
      </c>
      <c r="K297" s="373" t="s">
        <v>2627</v>
      </c>
      <c r="L297" s="436" t="s">
        <v>119</v>
      </c>
      <c r="M297" s="375" t="s">
        <v>3367</v>
      </c>
      <c r="N297" s="373" t="s">
        <v>3643</v>
      </c>
    </row>
    <row r="298" spans="1:14" ht="15" customHeight="1" x14ac:dyDescent="0.3">
      <c r="A298" s="422">
        <v>292</v>
      </c>
      <c r="B298" s="260" t="s">
        <v>1753</v>
      </c>
      <c r="C298" s="266"/>
      <c r="D298" s="266"/>
      <c r="E298" s="497" t="s">
        <v>1318</v>
      </c>
      <c r="F298" s="389" t="s">
        <v>1206</v>
      </c>
      <c r="G298" s="260" t="s">
        <v>507</v>
      </c>
      <c r="H298" s="260" t="s">
        <v>484</v>
      </c>
      <c r="I298" s="487" t="s">
        <v>3558</v>
      </c>
      <c r="J298" s="266" t="s">
        <v>116</v>
      </c>
      <c r="K298" s="373" t="s">
        <v>2627</v>
      </c>
      <c r="L298" s="436" t="s">
        <v>119</v>
      </c>
      <c r="M298" s="375" t="s">
        <v>1753</v>
      </c>
      <c r="N298" s="373" t="s">
        <v>3644</v>
      </c>
    </row>
    <row r="299" spans="1:14" x14ac:dyDescent="0.3">
      <c r="A299" s="422">
        <v>293</v>
      </c>
      <c r="B299" s="260" t="s">
        <v>3645</v>
      </c>
      <c r="C299" s="266"/>
      <c r="D299" s="266"/>
      <c r="E299" s="497" t="s">
        <v>1031</v>
      </c>
      <c r="F299" s="389"/>
      <c r="G299" s="260" t="s">
        <v>1980</v>
      </c>
      <c r="H299" s="260" t="s">
        <v>538</v>
      </c>
      <c r="I299" s="487" t="s">
        <v>3558</v>
      </c>
      <c r="J299" s="266" t="s">
        <v>116</v>
      </c>
      <c r="K299" s="373" t="s">
        <v>2627</v>
      </c>
      <c r="L299" s="436" t="s">
        <v>119</v>
      </c>
      <c r="M299" s="375" t="s">
        <v>3144</v>
      </c>
      <c r="N299" s="373" t="s">
        <v>3646</v>
      </c>
    </row>
    <row r="300" spans="1:14" ht="55.5" customHeight="1" x14ac:dyDescent="0.3">
      <c r="A300" s="422">
        <v>294</v>
      </c>
      <c r="B300" s="260" t="s">
        <v>3647</v>
      </c>
      <c r="C300" s="266"/>
      <c r="D300" s="266"/>
      <c r="E300" s="497" t="s">
        <v>382</v>
      </c>
      <c r="F300" s="389"/>
      <c r="G300" s="260" t="s">
        <v>539</v>
      </c>
      <c r="H300" s="260" t="s">
        <v>538</v>
      </c>
      <c r="I300" s="487" t="s">
        <v>3558</v>
      </c>
      <c r="J300" s="266" t="s">
        <v>116</v>
      </c>
      <c r="K300" s="373" t="s">
        <v>2220</v>
      </c>
      <c r="L300" s="436" t="s">
        <v>119</v>
      </c>
      <c r="M300" s="375" t="s">
        <v>3367</v>
      </c>
      <c r="N300" s="373" t="s">
        <v>3648</v>
      </c>
    </row>
    <row r="301" spans="1:14" ht="15" customHeight="1" x14ac:dyDescent="0.3">
      <c r="A301" s="422">
        <v>295</v>
      </c>
      <c r="B301" s="260" t="s">
        <v>1753</v>
      </c>
      <c r="C301" s="266"/>
      <c r="D301" s="266"/>
      <c r="E301" s="497" t="s">
        <v>1436</v>
      </c>
      <c r="F301" s="389" t="s">
        <v>100</v>
      </c>
      <c r="G301" s="260" t="s">
        <v>1052</v>
      </c>
      <c r="H301" s="260" t="s">
        <v>538</v>
      </c>
      <c r="I301" s="487" t="s">
        <v>3558</v>
      </c>
      <c r="J301" s="266" t="s">
        <v>116</v>
      </c>
      <c r="K301" s="373" t="s">
        <v>2627</v>
      </c>
      <c r="L301" s="436" t="s">
        <v>119</v>
      </c>
      <c r="M301" s="375" t="s">
        <v>1753</v>
      </c>
      <c r="N301" s="373" t="s">
        <v>3629</v>
      </c>
    </row>
    <row r="302" spans="1:14" ht="15" customHeight="1" x14ac:dyDescent="0.3">
      <c r="A302" s="422">
        <v>296</v>
      </c>
      <c r="B302" s="260" t="s">
        <v>3649</v>
      </c>
      <c r="C302" s="266"/>
      <c r="D302" s="266"/>
      <c r="E302" s="497" t="s">
        <v>382</v>
      </c>
      <c r="F302" s="389"/>
      <c r="G302" s="260" t="s">
        <v>539</v>
      </c>
      <c r="H302" s="260" t="s">
        <v>538</v>
      </c>
      <c r="I302" s="487" t="s">
        <v>3558</v>
      </c>
      <c r="J302" s="266" t="s">
        <v>116</v>
      </c>
      <c r="K302" s="373" t="s">
        <v>2642</v>
      </c>
      <c r="L302" s="436" t="s">
        <v>119</v>
      </c>
      <c r="M302" s="375" t="s">
        <v>915</v>
      </c>
      <c r="N302" s="373" t="s">
        <v>3650</v>
      </c>
    </row>
    <row r="303" spans="1:14" ht="39" customHeight="1" x14ac:dyDescent="0.3">
      <c r="A303" s="422">
        <v>297</v>
      </c>
      <c r="B303" s="260" t="s">
        <v>3651</v>
      </c>
      <c r="C303" s="266"/>
      <c r="D303" s="266"/>
      <c r="E303" s="497" t="s">
        <v>831</v>
      </c>
      <c r="F303" s="389"/>
      <c r="G303" s="260" t="s">
        <v>539</v>
      </c>
      <c r="H303" s="260" t="s">
        <v>538</v>
      </c>
      <c r="I303" s="487" t="s">
        <v>3558</v>
      </c>
      <c r="J303" s="266" t="s">
        <v>116</v>
      </c>
      <c r="K303" s="373" t="s">
        <v>2642</v>
      </c>
      <c r="L303" s="436" t="s">
        <v>119</v>
      </c>
      <c r="M303" s="375" t="s">
        <v>3089</v>
      </c>
      <c r="N303" s="373" t="s">
        <v>3652</v>
      </c>
    </row>
    <row r="304" spans="1:14" ht="30" customHeight="1" x14ac:dyDescent="0.3">
      <c r="A304" s="422">
        <v>298</v>
      </c>
      <c r="B304" s="260" t="s">
        <v>1753</v>
      </c>
      <c r="C304" s="266"/>
      <c r="D304" s="266"/>
      <c r="E304" s="497" t="s">
        <v>382</v>
      </c>
      <c r="F304" s="389" t="s">
        <v>3653</v>
      </c>
      <c r="G304" s="260" t="s">
        <v>539</v>
      </c>
      <c r="H304" s="260" t="s">
        <v>538</v>
      </c>
      <c r="I304" s="487" t="s">
        <v>3558</v>
      </c>
      <c r="J304" s="266" t="s">
        <v>116</v>
      </c>
      <c r="K304" s="373" t="s">
        <v>2627</v>
      </c>
      <c r="L304" s="436" t="s">
        <v>119</v>
      </c>
      <c r="M304" s="375" t="s">
        <v>1753</v>
      </c>
      <c r="N304" s="373" t="s">
        <v>3654</v>
      </c>
    </row>
    <row r="305" spans="1:14" ht="41.25" customHeight="1" x14ac:dyDescent="0.3">
      <c r="A305" s="422">
        <v>299</v>
      </c>
      <c r="B305" s="260" t="s">
        <v>3655</v>
      </c>
      <c r="C305" s="266"/>
      <c r="D305" s="266"/>
      <c r="E305" s="497" t="s">
        <v>382</v>
      </c>
      <c r="F305" s="389"/>
      <c r="G305" s="260" t="s">
        <v>539</v>
      </c>
      <c r="H305" s="260" t="s">
        <v>538</v>
      </c>
      <c r="I305" s="487" t="s">
        <v>3558</v>
      </c>
      <c r="J305" s="266" t="s">
        <v>116</v>
      </c>
      <c r="K305" s="373" t="s">
        <v>2220</v>
      </c>
      <c r="L305" s="436" t="s">
        <v>119</v>
      </c>
      <c r="M305" s="375" t="s">
        <v>3656</v>
      </c>
      <c r="N305" s="373" t="s">
        <v>3657</v>
      </c>
    </row>
    <row r="306" spans="1:14" x14ac:dyDescent="0.3">
      <c r="A306" s="422">
        <v>300</v>
      </c>
      <c r="B306" s="260" t="s">
        <v>3658</v>
      </c>
      <c r="C306" s="266"/>
      <c r="D306" s="266"/>
      <c r="E306" s="497" t="s">
        <v>2273</v>
      </c>
      <c r="F306" s="389"/>
      <c r="G306" s="260" t="s">
        <v>1980</v>
      </c>
      <c r="H306" s="260" t="s">
        <v>538</v>
      </c>
      <c r="I306" s="487" t="s">
        <v>3558</v>
      </c>
      <c r="J306" s="266" t="s">
        <v>116</v>
      </c>
      <c r="K306" s="373" t="s">
        <v>2642</v>
      </c>
      <c r="L306" s="436" t="s">
        <v>119</v>
      </c>
      <c r="M306" s="375" t="s">
        <v>3089</v>
      </c>
      <c r="N306" s="373" t="s">
        <v>3659</v>
      </c>
    </row>
    <row r="307" spans="1:14" x14ac:dyDescent="0.3">
      <c r="A307" s="422">
        <v>301</v>
      </c>
      <c r="B307" s="260" t="s">
        <v>3660</v>
      </c>
      <c r="C307" s="266"/>
      <c r="D307" s="266"/>
      <c r="E307" s="497" t="s">
        <v>2273</v>
      </c>
      <c r="F307" s="389"/>
      <c r="G307" s="260" t="s">
        <v>1980</v>
      </c>
      <c r="H307" s="260" t="s">
        <v>538</v>
      </c>
      <c r="I307" s="487" t="s">
        <v>3558</v>
      </c>
      <c r="J307" s="266" t="s">
        <v>116</v>
      </c>
      <c r="K307" s="373" t="s">
        <v>2627</v>
      </c>
      <c r="L307" s="436" t="s">
        <v>119</v>
      </c>
      <c r="M307" s="375" t="s">
        <v>1824</v>
      </c>
      <c r="N307" s="373" t="s">
        <v>3661</v>
      </c>
    </row>
    <row r="308" spans="1:14" ht="63.75" customHeight="1" x14ac:dyDescent="0.3">
      <c r="A308" s="422">
        <v>302</v>
      </c>
      <c r="B308" s="260" t="s">
        <v>1753</v>
      </c>
      <c r="C308" s="266"/>
      <c r="D308" s="266"/>
      <c r="E308" s="497" t="s">
        <v>604</v>
      </c>
      <c r="F308" s="389" t="s">
        <v>376</v>
      </c>
      <c r="G308" s="260" t="s">
        <v>1980</v>
      </c>
      <c r="H308" s="260" t="s">
        <v>538</v>
      </c>
      <c r="I308" s="487" t="s">
        <v>3558</v>
      </c>
      <c r="J308" s="266" t="s">
        <v>116</v>
      </c>
      <c r="K308" s="373" t="s">
        <v>2627</v>
      </c>
      <c r="L308" s="436" t="s">
        <v>119</v>
      </c>
      <c r="M308" s="375" t="s">
        <v>1753</v>
      </c>
      <c r="N308" s="373" t="s">
        <v>3662</v>
      </c>
    </row>
    <row r="309" spans="1:14" ht="23.25" customHeight="1" x14ac:dyDescent="0.3">
      <c r="A309" s="422">
        <v>303</v>
      </c>
      <c r="B309" s="260" t="s">
        <v>1753</v>
      </c>
      <c r="C309" s="266"/>
      <c r="D309" s="266"/>
      <c r="E309" s="497" t="s">
        <v>382</v>
      </c>
      <c r="F309" s="389"/>
      <c r="G309" s="260" t="s">
        <v>539</v>
      </c>
      <c r="H309" s="260" t="s">
        <v>538</v>
      </c>
      <c r="I309" s="487" t="s">
        <v>3558</v>
      </c>
      <c r="J309" s="266" t="s">
        <v>418</v>
      </c>
      <c r="K309" s="373" t="s">
        <v>2642</v>
      </c>
      <c r="L309" s="436" t="s">
        <v>119</v>
      </c>
      <c r="M309" s="375" t="s">
        <v>1753</v>
      </c>
      <c r="N309" s="373" t="s">
        <v>3663</v>
      </c>
    </row>
    <row r="310" spans="1:14" ht="20.25" customHeight="1" x14ac:dyDescent="0.3">
      <c r="A310" s="422">
        <v>304</v>
      </c>
      <c r="B310" s="260" t="s">
        <v>3664</v>
      </c>
      <c r="C310" s="266"/>
      <c r="D310" s="266"/>
      <c r="E310" s="497" t="s">
        <v>2497</v>
      </c>
      <c r="F310" s="389"/>
      <c r="G310" s="260" t="s">
        <v>539</v>
      </c>
      <c r="H310" s="260" t="s">
        <v>538</v>
      </c>
      <c r="I310" s="487" t="s">
        <v>3558</v>
      </c>
      <c r="J310" s="266" t="s">
        <v>116</v>
      </c>
      <c r="K310" s="373" t="s">
        <v>2642</v>
      </c>
      <c r="L310" s="436" t="s">
        <v>119</v>
      </c>
      <c r="M310" s="375" t="s">
        <v>2026</v>
      </c>
      <c r="N310" s="373" t="s">
        <v>3665</v>
      </c>
    </row>
    <row r="311" spans="1:14" ht="17.25" customHeight="1" x14ac:dyDescent="0.3">
      <c r="A311" s="422">
        <v>305</v>
      </c>
      <c r="B311" s="498" t="s">
        <v>3089</v>
      </c>
      <c r="C311" s="499"/>
      <c r="D311" s="499"/>
      <c r="E311" s="500" t="s">
        <v>2497</v>
      </c>
      <c r="F311" s="499"/>
      <c r="G311" s="498" t="s">
        <v>539</v>
      </c>
      <c r="H311" s="260" t="s">
        <v>538</v>
      </c>
      <c r="I311" s="487" t="s">
        <v>3558</v>
      </c>
      <c r="J311" s="499" t="s">
        <v>116</v>
      </c>
      <c r="K311" s="499" t="s">
        <v>2220</v>
      </c>
      <c r="L311" s="436" t="s">
        <v>119</v>
      </c>
      <c r="M311" s="501" t="s">
        <v>3089</v>
      </c>
      <c r="N311" s="499" t="s">
        <v>3666</v>
      </c>
    </row>
    <row r="312" spans="1:14" ht="24" x14ac:dyDescent="0.3">
      <c r="A312" s="422">
        <v>306</v>
      </c>
      <c r="B312" s="498" t="s">
        <v>3667</v>
      </c>
      <c r="C312" s="499"/>
      <c r="D312" s="499"/>
      <c r="E312" s="500" t="s">
        <v>3668</v>
      </c>
      <c r="F312" s="498"/>
      <c r="G312" s="498" t="s">
        <v>3129</v>
      </c>
      <c r="H312" s="498" t="s">
        <v>534</v>
      </c>
      <c r="I312" s="487" t="s">
        <v>3558</v>
      </c>
      <c r="J312" s="499" t="s">
        <v>116</v>
      </c>
      <c r="K312" s="499" t="s">
        <v>2242</v>
      </c>
      <c r="L312" s="502" t="s">
        <v>119</v>
      </c>
      <c r="M312" s="501" t="s">
        <v>3669</v>
      </c>
      <c r="N312" s="499" t="s">
        <v>3670</v>
      </c>
    </row>
    <row r="313" spans="1:14" ht="24" x14ac:dyDescent="0.3">
      <c r="A313" s="422">
        <v>307</v>
      </c>
      <c r="B313" s="498" t="s">
        <v>3671</v>
      </c>
      <c r="C313" s="499"/>
      <c r="D313" s="499"/>
      <c r="E313" s="500" t="s">
        <v>3672</v>
      </c>
      <c r="F313" s="498"/>
      <c r="G313" s="498" t="s">
        <v>600</v>
      </c>
      <c r="H313" s="498" t="s">
        <v>604</v>
      </c>
      <c r="I313" s="487" t="s">
        <v>3558</v>
      </c>
      <c r="J313" s="499" t="s">
        <v>116</v>
      </c>
      <c r="K313" s="499" t="s">
        <v>3214</v>
      </c>
      <c r="L313" s="502" t="s">
        <v>119</v>
      </c>
      <c r="M313" s="501" t="s">
        <v>3491</v>
      </c>
      <c r="N313" s="499" t="s">
        <v>3673</v>
      </c>
    </row>
    <row r="314" spans="1:14" ht="21.75" customHeight="1" x14ac:dyDescent="0.3">
      <c r="A314" s="422">
        <v>308</v>
      </c>
      <c r="B314" s="498" t="s">
        <v>1753</v>
      </c>
      <c r="C314" s="499"/>
      <c r="D314" s="499"/>
      <c r="E314" s="500" t="s">
        <v>2191</v>
      </c>
      <c r="F314" s="499" t="s">
        <v>3674</v>
      </c>
      <c r="G314" s="498" t="s">
        <v>604</v>
      </c>
      <c r="H314" s="498" t="s">
        <v>604</v>
      </c>
      <c r="I314" s="487" t="s">
        <v>3558</v>
      </c>
      <c r="J314" s="499" t="s">
        <v>116</v>
      </c>
      <c r="K314" s="499" t="s">
        <v>2627</v>
      </c>
      <c r="L314" s="502" t="s">
        <v>119</v>
      </c>
      <c r="M314" s="501" t="s">
        <v>1753</v>
      </c>
      <c r="N314" s="499" t="s">
        <v>3675</v>
      </c>
    </row>
    <row r="315" spans="1:14" ht="31.5" customHeight="1" x14ac:dyDescent="0.3">
      <c r="A315" s="422">
        <v>309</v>
      </c>
      <c r="B315" s="498" t="s">
        <v>1753</v>
      </c>
      <c r="C315" s="499"/>
      <c r="D315" s="499"/>
      <c r="E315" s="496" t="s">
        <v>586</v>
      </c>
      <c r="F315" s="499" t="s">
        <v>3676</v>
      </c>
      <c r="G315" s="498" t="s">
        <v>600</v>
      </c>
      <c r="H315" s="498" t="s">
        <v>604</v>
      </c>
      <c r="I315" s="487" t="s">
        <v>3558</v>
      </c>
      <c r="J315" s="499" t="s">
        <v>116</v>
      </c>
      <c r="K315" s="499" t="s">
        <v>2627</v>
      </c>
      <c r="L315" s="502" t="s">
        <v>119</v>
      </c>
      <c r="M315" s="501" t="s">
        <v>1753</v>
      </c>
      <c r="N315" s="499" t="s">
        <v>3677</v>
      </c>
    </row>
    <row r="316" spans="1:14" ht="30" customHeight="1" x14ac:dyDescent="0.3">
      <c r="A316" s="422">
        <v>310</v>
      </c>
      <c r="B316" s="498" t="s">
        <v>3678</v>
      </c>
      <c r="C316" s="499"/>
      <c r="D316" s="499"/>
      <c r="E316" s="500" t="s">
        <v>591</v>
      </c>
      <c r="F316" s="499" t="s">
        <v>3676</v>
      </c>
      <c r="G316" s="498" t="s">
        <v>600</v>
      </c>
      <c r="H316" s="498" t="s">
        <v>604</v>
      </c>
      <c r="I316" s="487" t="s">
        <v>3558</v>
      </c>
      <c r="J316" s="499" t="s">
        <v>116</v>
      </c>
      <c r="K316" s="499" t="s">
        <v>2627</v>
      </c>
      <c r="L316" s="502" t="s">
        <v>119</v>
      </c>
      <c r="M316" s="501" t="s">
        <v>3679</v>
      </c>
      <c r="N316" s="499" t="s">
        <v>3680</v>
      </c>
    </row>
    <row r="317" spans="1:14" ht="37.5" customHeight="1" x14ac:dyDescent="0.3">
      <c r="A317" s="422">
        <v>311</v>
      </c>
      <c r="B317" s="498" t="s">
        <v>1753</v>
      </c>
      <c r="C317" s="499"/>
      <c r="D317" s="499"/>
      <c r="E317" s="500" t="s">
        <v>2191</v>
      </c>
      <c r="F317" s="499" t="s">
        <v>361</v>
      </c>
      <c r="G317" s="498" t="s">
        <v>604</v>
      </c>
      <c r="H317" s="498" t="s">
        <v>604</v>
      </c>
      <c r="I317" s="487" t="s">
        <v>3558</v>
      </c>
      <c r="J317" s="499" t="s">
        <v>116</v>
      </c>
      <c r="K317" s="499" t="s">
        <v>2627</v>
      </c>
      <c r="L317" s="502" t="s">
        <v>119</v>
      </c>
      <c r="M317" s="501" t="s">
        <v>1753</v>
      </c>
      <c r="N317" s="499" t="s">
        <v>3681</v>
      </c>
    </row>
    <row r="318" spans="1:14" ht="20.25" customHeight="1" x14ac:dyDescent="0.3">
      <c r="A318" s="422">
        <v>312</v>
      </c>
      <c r="B318" s="498" t="s">
        <v>1753</v>
      </c>
      <c r="C318" s="499"/>
      <c r="D318" s="499"/>
      <c r="E318" s="500" t="s">
        <v>1610</v>
      </c>
      <c r="F318" s="499" t="s">
        <v>1473</v>
      </c>
      <c r="G318" s="498" t="s">
        <v>1611</v>
      </c>
      <c r="H318" s="498" t="s">
        <v>604</v>
      </c>
      <c r="I318" s="487" t="s">
        <v>3558</v>
      </c>
      <c r="J318" s="499" t="s">
        <v>116</v>
      </c>
      <c r="K318" s="499" t="s">
        <v>2627</v>
      </c>
      <c r="L318" s="502" t="s">
        <v>119</v>
      </c>
      <c r="M318" s="501" t="s">
        <v>1753</v>
      </c>
      <c r="N318" s="499" t="s">
        <v>3682</v>
      </c>
    </row>
    <row r="319" spans="1:14" ht="27" customHeight="1" x14ac:dyDescent="0.3">
      <c r="A319" s="422">
        <v>313</v>
      </c>
      <c r="B319" s="498" t="s">
        <v>3683</v>
      </c>
      <c r="C319" s="499"/>
      <c r="D319" s="499"/>
      <c r="E319" s="500" t="s">
        <v>830</v>
      </c>
      <c r="F319" s="503" t="s">
        <v>3684</v>
      </c>
      <c r="G319" s="498" t="s">
        <v>2793</v>
      </c>
      <c r="H319" s="498" t="s">
        <v>839</v>
      </c>
      <c r="I319" s="487" t="s">
        <v>3685</v>
      </c>
      <c r="J319" s="499" t="s">
        <v>115</v>
      </c>
      <c r="K319" s="499" t="s">
        <v>2642</v>
      </c>
      <c r="L319" s="502">
        <v>100000000</v>
      </c>
      <c r="M319" s="501" t="s">
        <v>3367</v>
      </c>
      <c r="N319" s="504" t="s">
        <v>3686</v>
      </c>
    </row>
    <row r="320" spans="1:14" ht="30.75" customHeight="1" x14ac:dyDescent="0.3">
      <c r="A320" s="422">
        <v>314</v>
      </c>
      <c r="B320" s="498" t="s">
        <v>3687</v>
      </c>
      <c r="C320" s="499" t="s">
        <v>1011</v>
      </c>
      <c r="D320" s="499"/>
      <c r="E320" s="500" t="s">
        <v>706</v>
      </c>
      <c r="F320" s="503" t="s">
        <v>366</v>
      </c>
      <c r="G320" s="498" t="s">
        <v>706</v>
      </c>
      <c r="H320" s="498" t="s">
        <v>753</v>
      </c>
      <c r="I320" s="487" t="s">
        <v>3688</v>
      </c>
      <c r="J320" s="499" t="s">
        <v>3220</v>
      </c>
      <c r="K320" s="499" t="s">
        <v>1594</v>
      </c>
      <c r="L320" s="502" t="s">
        <v>119</v>
      </c>
      <c r="M320" s="505" t="s">
        <v>119</v>
      </c>
      <c r="N320" s="499" t="s">
        <v>3689</v>
      </c>
    </row>
    <row r="321" spans="1:14" ht="20.25" customHeight="1" x14ac:dyDescent="0.3">
      <c r="A321" s="422">
        <v>315</v>
      </c>
      <c r="B321" s="498" t="s">
        <v>35</v>
      </c>
      <c r="C321" s="499" t="s">
        <v>1011</v>
      </c>
      <c r="D321" s="499">
        <v>48</v>
      </c>
      <c r="E321" s="500" t="s">
        <v>790</v>
      </c>
      <c r="F321" s="503" t="s">
        <v>750</v>
      </c>
      <c r="G321" s="498" t="s">
        <v>793</v>
      </c>
      <c r="H321" s="498" t="s">
        <v>794</v>
      </c>
      <c r="I321" s="487" t="s">
        <v>3690</v>
      </c>
      <c r="J321" s="499" t="s">
        <v>115</v>
      </c>
      <c r="K321" s="499" t="s">
        <v>2220</v>
      </c>
      <c r="L321" s="502">
        <v>15000000</v>
      </c>
      <c r="M321" s="501" t="s">
        <v>3361</v>
      </c>
      <c r="N321" s="499" t="s">
        <v>3691</v>
      </c>
    </row>
    <row r="322" spans="1:14" ht="30" customHeight="1" x14ac:dyDescent="0.3">
      <c r="A322" s="422">
        <v>316</v>
      </c>
      <c r="B322" s="498" t="s">
        <v>1643</v>
      </c>
      <c r="C322" s="499"/>
      <c r="D322" s="499"/>
      <c r="E322" s="500" t="s">
        <v>2257</v>
      </c>
      <c r="F322" s="499"/>
      <c r="G322" s="498" t="s">
        <v>167</v>
      </c>
      <c r="H322" s="498" t="s">
        <v>921</v>
      </c>
      <c r="I322" s="487" t="s">
        <v>3692</v>
      </c>
      <c r="J322" s="499" t="s">
        <v>418</v>
      </c>
      <c r="K322" s="499" t="s">
        <v>2627</v>
      </c>
      <c r="L322" s="502" t="s">
        <v>119</v>
      </c>
      <c r="M322" s="501" t="s">
        <v>2026</v>
      </c>
      <c r="N322" s="499" t="s">
        <v>3693</v>
      </c>
    </row>
    <row r="323" spans="1:14" ht="20.25" customHeight="1" x14ac:dyDescent="0.3">
      <c r="A323" s="422">
        <v>317</v>
      </c>
      <c r="B323" s="498" t="s">
        <v>1371</v>
      </c>
      <c r="C323" s="499" t="s">
        <v>1011</v>
      </c>
      <c r="D323" s="499">
        <v>45</v>
      </c>
      <c r="E323" s="500" t="s">
        <v>3694</v>
      </c>
      <c r="F323" s="503" t="s">
        <v>3695</v>
      </c>
      <c r="G323" s="498" t="s">
        <v>1447</v>
      </c>
      <c r="H323" s="498" t="s">
        <v>839</v>
      </c>
      <c r="I323" s="487" t="s">
        <v>3692</v>
      </c>
      <c r="J323" s="499" t="s">
        <v>418</v>
      </c>
      <c r="K323" s="499" t="s">
        <v>2627</v>
      </c>
      <c r="L323" s="502"/>
      <c r="M323" s="501" t="s">
        <v>2026</v>
      </c>
      <c r="N323" s="499" t="s">
        <v>3696</v>
      </c>
    </row>
    <row r="324" spans="1:14" ht="20.25" customHeight="1" x14ac:dyDescent="0.3">
      <c r="A324" s="422">
        <v>318</v>
      </c>
      <c r="B324" s="498" t="s">
        <v>3697</v>
      </c>
      <c r="C324" s="499" t="s">
        <v>1061</v>
      </c>
      <c r="D324" s="499">
        <v>65</v>
      </c>
      <c r="E324" s="500" t="s">
        <v>3698</v>
      </c>
      <c r="F324" s="503" t="s">
        <v>93</v>
      </c>
      <c r="G324" s="498" t="s">
        <v>1447</v>
      </c>
      <c r="H324" s="498" t="s">
        <v>839</v>
      </c>
      <c r="I324" s="487" t="s">
        <v>3699</v>
      </c>
      <c r="J324" s="499" t="s">
        <v>418</v>
      </c>
      <c r="K324" s="499" t="s">
        <v>2627</v>
      </c>
      <c r="L324" s="502">
        <v>1000000</v>
      </c>
      <c r="M324" s="501" t="s">
        <v>1753</v>
      </c>
      <c r="N324" s="499" t="s">
        <v>3700</v>
      </c>
    </row>
    <row r="325" spans="1:14" ht="27.75" customHeight="1" x14ac:dyDescent="0.3">
      <c r="A325" s="422">
        <v>319</v>
      </c>
      <c r="B325" s="498" t="s">
        <v>3701</v>
      </c>
      <c r="C325" s="499"/>
      <c r="D325" s="499"/>
      <c r="E325" s="500" t="s">
        <v>1320</v>
      </c>
      <c r="F325" s="499"/>
      <c r="G325" s="498" t="s">
        <v>1056</v>
      </c>
      <c r="H325" s="498" t="s">
        <v>794</v>
      </c>
      <c r="I325" s="487" t="s">
        <v>3702</v>
      </c>
      <c r="J325" s="499" t="s">
        <v>417</v>
      </c>
      <c r="K325" s="499" t="s">
        <v>2627</v>
      </c>
      <c r="L325" s="502"/>
      <c r="M325" s="501" t="s">
        <v>3367</v>
      </c>
      <c r="N325" s="499" t="s">
        <v>3703</v>
      </c>
    </row>
    <row r="326" spans="1:14" ht="20.25" customHeight="1" x14ac:dyDescent="0.3">
      <c r="A326" s="422">
        <v>320</v>
      </c>
      <c r="B326" s="498" t="s">
        <v>3704</v>
      </c>
      <c r="C326" s="499" t="s">
        <v>1011</v>
      </c>
      <c r="D326" s="499">
        <v>15</v>
      </c>
      <c r="E326" s="500" t="s">
        <v>113</v>
      </c>
      <c r="F326" s="503" t="s">
        <v>105</v>
      </c>
      <c r="G326" s="498" t="s">
        <v>72</v>
      </c>
      <c r="H326" s="498" t="s">
        <v>72</v>
      </c>
      <c r="I326" s="487" t="s">
        <v>3705</v>
      </c>
      <c r="J326" s="499" t="s">
        <v>3220</v>
      </c>
      <c r="K326" s="499" t="s">
        <v>1861</v>
      </c>
      <c r="L326" s="502"/>
      <c r="M326" s="505" t="s">
        <v>1877</v>
      </c>
      <c r="N326" s="499" t="s">
        <v>3706</v>
      </c>
    </row>
    <row r="327" spans="1:14" ht="32.25" customHeight="1" x14ac:dyDescent="0.3">
      <c r="A327" s="422">
        <v>321</v>
      </c>
      <c r="B327" s="498" t="s">
        <v>3707</v>
      </c>
      <c r="C327" s="499" t="s">
        <v>1011</v>
      </c>
      <c r="D327" s="499">
        <v>70</v>
      </c>
      <c r="E327" s="500" t="s">
        <v>3708</v>
      </c>
      <c r="F327" s="503" t="s">
        <v>1234</v>
      </c>
      <c r="G327" s="498" t="s">
        <v>1879</v>
      </c>
      <c r="H327" s="498" t="s">
        <v>527</v>
      </c>
      <c r="I327" s="487" t="s">
        <v>3709</v>
      </c>
      <c r="J327" s="499" t="s">
        <v>418</v>
      </c>
      <c r="K327" s="499" t="s">
        <v>2642</v>
      </c>
      <c r="L327" s="502">
        <v>15000000</v>
      </c>
      <c r="M327" s="501" t="s">
        <v>1753</v>
      </c>
      <c r="N327" s="499" t="s">
        <v>3710</v>
      </c>
    </row>
    <row r="328" spans="1:14" ht="20.25" customHeight="1" x14ac:dyDescent="0.3">
      <c r="A328" s="422">
        <v>322</v>
      </c>
      <c r="B328" s="498" t="s">
        <v>1625</v>
      </c>
      <c r="C328" s="499" t="s">
        <v>1061</v>
      </c>
      <c r="D328" s="499">
        <v>68</v>
      </c>
      <c r="E328" s="500" t="s">
        <v>3711</v>
      </c>
      <c r="F328" s="503" t="s">
        <v>372</v>
      </c>
      <c r="G328" s="498" t="s">
        <v>1330</v>
      </c>
      <c r="H328" s="498" t="s">
        <v>468</v>
      </c>
      <c r="I328" s="487" t="s">
        <v>3712</v>
      </c>
      <c r="J328" s="499" t="s">
        <v>3220</v>
      </c>
      <c r="K328" s="499" t="s">
        <v>1861</v>
      </c>
      <c r="L328" s="502" t="s">
        <v>119</v>
      </c>
      <c r="M328" s="501" t="s">
        <v>2283</v>
      </c>
      <c r="N328" s="499" t="s">
        <v>3713</v>
      </c>
    </row>
    <row r="329" spans="1:14" ht="20.25" customHeight="1" x14ac:dyDescent="0.3">
      <c r="A329" s="422">
        <v>323</v>
      </c>
      <c r="B329" s="498" t="s">
        <v>1485</v>
      </c>
      <c r="C329" s="499" t="s">
        <v>1061</v>
      </c>
      <c r="D329" s="499">
        <v>52</v>
      </c>
      <c r="E329" s="500" t="s">
        <v>3714</v>
      </c>
      <c r="F329" s="503" t="s">
        <v>358</v>
      </c>
      <c r="G329" s="498" t="s">
        <v>338</v>
      </c>
      <c r="H329" s="498" t="s">
        <v>338</v>
      </c>
      <c r="I329" s="487" t="s">
        <v>3715</v>
      </c>
      <c r="J329" s="499" t="s">
        <v>3220</v>
      </c>
      <c r="K329" s="499" t="s">
        <v>1861</v>
      </c>
      <c r="L329" s="502" t="s">
        <v>119</v>
      </c>
      <c r="M329" s="501" t="s">
        <v>2283</v>
      </c>
      <c r="N329" s="499" t="s">
        <v>3713</v>
      </c>
    </row>
    <row r="330" spans="1:14" ht="30.75" customHeight="1" x14ac:dyDescent="0.3">
      <c r="A330" s="422">
        <v>324</v>
      </c>
      <c r="B330" s="498" t="s">
        <v>3716</v>
      </c>
      <c r="C330" s="499" t="s">
        <v>1011</v>
      </c>
      <c r="D330" s="499">
        <v>75</v>
      </c>
      <c r="E330" s="500" t="s">
        <v>444</v>
      </c>
      <c r="F330" s="503" t="s">
        <v>93</v>
      </c>
      <c r="G330" s="498" t="s">
        <v>465</v>
      </c>
      <c r="H330" s="498" t="s">
        <v>468</v>
      </c>
      <c r="I330" s="487" t="s">
        <v>3717</v>
      </c>
      <c r="J330" s="499" t="s">
        <v>417</v>
      </c>
      <c r="K330" s="499" t="s">
        <v>2258</v>
      </c>
      <c r="L330" s="502">
        <v>15000000</v>
      </c>
      <c r="M330" s="501" t="s">
        <v>1753</v>
      </c>
      <c r="N330" s="499" t="s">
        <v>3718</v>
      </c>
    </row>
    <row r="331" spans="1:14" ht="26.25" customHeight="1" x14ac:dyDescent="0.3">
      <c r="A331" s="422">
        <v>325</v>
      </c>
      <c r="B331" s="498" t="s">
        <v>3719</v>
      </c>
      <c r="C331" s="499"/>
      <c r="D331" s="499"/>
      <c r="E331" s="500" t="s">
        <v>106</v>
      </c>
      <c r="F331" s="499"/>
      <c r="G331" s="498" t="s">
        <v>96</v>
      </c>
      <c r="H331" s="498" t="s">
        <v>72</v>
      </c>
      <c r="I331" s="487" t="s">
        <v>3720</v>
      </c>
      <c r="J331" s="499" t="s">
        <v>418</v>
      </c>
      <c r="K331" s="499" t="s">
        <v>2242</v>
      </c>
      <c r="L331" s="502">
        <v>10000000</v>
      </c>
      <c r="M331" s="501" t="s">
        <v>2026</v>
      </c>
      <c r="N331" s="499" t="s">
        <v>3721</v>
      </c>
    </row>
    <row r="332" spans="1:14" ht="45" customHeight="1" x14ac:dyDescent="0.3">
      <c r="A332" s="422">
        <v>326</v>
      </c>
      <c r="B332" s="498" t="s">
        <v>3722</v>
      </c>
      <c r="C332" s="499"/>
      <c r="D332" s="499"/>
      <c r="E332" s="500" t="s">
        <v>1574</v>
      </c>
      <c r="F332" s="499"/>
      <c r="G332" s="498" t="s">
        <v>168</v>
      </c>
      <c r="H332" s="498" t="s">
        <v>839</v>
      </c>
      <c r="I332" s="487" t="s">
        <v>3723</v>
      </c>
      <c r="J332" s="499" t="s">
        <v>115</v>
      </c>
      <c r="K332" s="499" t="s">
        <v>2642</v>
      </c>
      <c r="L332" s="502">
        <v>100000000</v>
      </c>
      <c r="M332" s="501" t="s">
        <v>3089</v>
      </c>
      <c r="N332" s="499" t="s">
        <v>3724</v>
      </c>
    </row>
    <row r="333" spans="1:14" ht="20.25" customHeight="1" x14ac:dyDescent="0.3">
      <c r="A333" s="422">
        <v>327</v>
      </c>
      <c r="B333" s="498" t="s">
        <v>3725</v>
      </c>
      <c r="C333" s="499" t="s">
        <v>1011</v>
      </c>
      <c r="D333" s="499">
        <v>70</v>
      </c>
      <c r="E333" s="500" t="s">
        <v>2121</v>
      </c>
      <c r="F333" s="503" t="s">
        <v>504</v>
      </c>
      <c r="G333" s="498" t="s">
        <v>411</v>
      </c>
      <c r="H333" s="498" t="s">
        <v>1017</v>
      </c>
      <c r="I333" s="487" t="s">
        <v>3726</v>
      </c>
      <c r="J333" s="499" t="s">
        <v>115</v>
      </c>
      <c r="K333" s="499" t="s">
        <v>2220</v>
      </c>
      <c r="L333" s="502">
        <v>30000000</v>
      </c>
      <c r="M333" s="501" t="s">
        <v>1753</v>
      </c>
      <c r="N333" s="499" t="s">
        <v>3085</v>
      </c>
    </row>
    <row r="334" spans="1:14" ht="20.25" customHeight="1" x14ac:dyDescent="0.3">
      <c r="A334" s="422">
        <v>328</v>
      </c>
      <c r="B334" s="498" t="s">
        <v>3727</v>
      </c>
      <c r="C334" s="499" t="s">
        <v>1011</v>
      </c>
      <c r="D334" s="499">
        <v>40</v>
      </c>
      <c r="E334" s="500" t="s">
        <v>2121</v>
      </c>
      <c r="F334" s="503" t="s">
        <v>504</v>
      </c>
      <c r="G334" s="498" t="s">
        <v>411</v>
      </c>
      <c r="H334" s="498" t="s">
        <v>1017</v>
      </c>
      <c r="I334" s="487" t="s">
        <v>3726</v>
      </c>
      <c r="J334" s="499" t="s">
        <v>115</v>
      </c>
      <c r="K334" s="499" t="s">
        <v>2220</v>
      </c>
      <c r="L334" s="502">
        <v>30000000</v>
      </c>
      <c r="M334" s="501" t="s">
        <v>1753</v>
      </c>
      <c r="N334" s="499" t="s">
        <v>3085</v>
      </c>
    </row>
    <row r="335" spans="1:14" ht="39.75" customHeight="1" x14ac:dyDescent="0.3">
      <c r="A335" s="422">
        <v>329</v>
      </c>
      <c r="B335" s="498" t="s">
        <v>3728</v>
      </c>
      <c r="C335" s="499"/>
      <c r="D335" s="499"/>
      <c r="E335" s="500" t="s">
        <v>824</v>
      </c>
      <c r="F335" s="499"/>
      <c r="G335" s="498" t="s">
        <v>2037</v>
      </c>
      <c r="H335" s="498" t="s">
        <v>753</v>
      </c>
      <c r="I335" s="487" t="s">
        <v>3729</v>
      </c>
      <c r="J335" s="499" t="s">
        <v>418</v>
      </c>
      <c r="K335" s="499" t="s">
        <v>2642</v>
      </c>
      <c r="L335" s="502">
        <v>25000000</v>
      </c>
      <c r="M335" s="501" t="s">
        <v>2026</v>
      </c>
      <c r="N335" s="499" t="s">
        <v>3730</v>
      </c>
    </row>
    <row r="336" spans="1:14" ht="90.75" customHeight="1" x14ac:dyDescent="0.3">
      <c r="A336" s="422">
        <v>330</v>
      </c>
      <c r="B336" s="498" t="s">
        <v>3731</v>
      </c>
      <c r="C336" s="499" t="s">
        <v>1011</v>
      </c>
      <c r="D336" s="499"/>
      <c r="E336" s="500" t="s">
        <v>3732</v>
      </c>
      <c r="F336" s="503" t="s">
        <v>3229</v>
      </c>
      <c r="G336" s="498" t="s">
        <v>3732</v>
      </c>
      <c r="H336" s="498" t="s">
        <v>514</v>
      </c>
      <c r="I336" s="487" t="s">
        <v>3733</v>
      </c>
      <c r="J336" s="499" t="s">
        <v>3220</v>
      </c>
      <c r="K336" s="499" t="s">
        <v>2220</v>
      </c>
      <c r="L336" s="502">
        <v>15000000</v>
      </c>
      <c r="M336" s="501" t="s">
        <v>1753</v>
      </c>
      <c r="N336" s="499" t="s">
        <v>3734</v>
      </c>
    </row>
    <row r="337" spans="1:14" ht="33.75" customHeight="1" x14ac:dyDescent="0.3">
      <c r="A337" s="422">
        <v>331</v>
      </c>
      <c r="B337" s="498" t="s">
        <v>3735</v>
      </c>
      <c r="C337" s="499" t="s">
        <v>1011</v>
      </c>
      <c r="D337" s="499">
        <v>50</v>
      </c>
      <c r="E337" s="500" t="s">
        <v>2759</v>
      </c>
      <c r="F337" s="503" t="s">
        <v>104</v>
      </c>
      <c r="G337" s="498" t="s">
        <v>1848</v>
      </c>
      <c r="H337" s="498" t="s">
        <v>468</v>
      </c>
      <c r="I337" s="487" t="s">
        <v>3736</v>
      </c>
      <c r="J337" s="499" t="s">
        <v>115</v>
      </c>
      <c r="K337" s="499" t="s">
        <v>2220</v>
      </c>
      <c r="L337" s="502">
        <v>10000000</v>
      </c>
      <c r="M337" s="501" t="s">
        <v>3361</v>
      </c>
      <c r="N337" s="499" t="s">
        <v>3737</v>
      </c>
    </row>
    <row r="338" spans="1:14" ht="42" customHeight="1" x14ac:dyDescent="0.3">
      <c r="A338" s="422">
        <v>332</v>
      </c>
      <c r="B338" s="498" t="s">
        <v>3738</v>
      </c>
      <c r="C338" s="499" t="s">
        <v>1011</v>
      </c>
      <c r="D338" s="499">
        <v>41</v>
      </c>
      <c r="E338" s="500" t="s">
        <v>3739</v>
      </c>
      <c r="F338" s="499"/>
      <c r="G338" s="498" t="s">
        <v>604</v>
      </c>
      <c r="H338" s="498" t="s">
        <v>604</v>
      </c>
      <c r="I338" s="487" t="s">
        <v>3740</v>
      </c>
      <c r="J338" s="499" t="s">
        <v>3220</v>
      </c>
      <c r="K338" s="499" t="s">
        <v>1594</v>
      </c>
      <c r="L338" s="502"/>
      <c r="M338" s="501" t="s">
        <v>1860</v>
      </c>
      <c r="N338" s="499" t="s">
        <v>3741</v>
      </c>
    </row>
    <row r="339" spans="1:14" ht="27.75" customHeight="1" x14ac:dyDescent="0.3">
      <c r="A339" s="422">
        <v>333</v>
      </c>
      <c r="B339" s="498" t="s">
        <v>3742</v>
      </c>
      <c r="C339" s="499" t="s">
        <v>1011</v>
      </c>
      <c r="D339" s="499">
        <v>70</v>
      </c>
      <c r="E339" s="500" t="s">
        <v>2449</v>
      </c>
      <c r="F339" s="503" t="s">
        <v>93</v>
      </c>
      <c r="G339" s="498" t="s">
        <v>378</v>
      </c>
      <c r="H339" s="498" t="s">
        <v>338</v>
      </c>
      <c r="I339" s="487" t="s">
        <v>3743</v>
      </c>
      <c r="J339" s="499" t="s">
        <v>115</v>
      </c>
      <c r="K339" s="499" t="s">
        <v>2744</v>
      </c>
      <c r="L339" s="502">
        <v>20000000</v>
      </c>
      <c r="M339" s="501" t="s">
        <v>1753</v>
      </c>
      <c r="N339" s="499" t="s">
        <v>3744</v>
      </c>
    </row>
    <row r="340" spans="1:14" ht="40.5" customHeight="1" x14ac:dyDescent="0.3">
      <c r="A340" s="422">
        <v>334</v>
      </c>
      <c r="B340" s="498" t="s">
        <v>3745</v>
      </c>
      <c r="C340" s="499" t="s">
        <v>1011</v>
      </c>
      <c r="D340" s="499">
        <v>65</v>
      </c>
      <c r="E340" s="500" t="s">
        <v>3746</v>
      </c>
      <c r="F340" s="503" t="s">
        <v>370</v>
      </c>
      <c r="G340" s="498" t="s">
        <v>806</v>
      </c>
      <c r="H340" s="498" t="s">
        <v>807</v>
      </c>
      <c r="I340" s="487" t="s">
        <v>3747</v>
      </c>
      <c r="J340" s="499" t="s">
        <v>115</v>
      </c>
      <c r="K340" s="499" t="s">
        <v>2220</v>
      </c>
      <c r="L340" s="502">
        <v>15000000</v>
      </c>
      <c r="M340" s="501" t="s">
        <v>1753</v>
      </c>
      <c r="N340" s="499" t="s">
        <v>3748</v>
      </c>
    </row>
    <row r="341" spans="1:14" ht="20.25" customHeight="1" x14ac:dyDescent="0.3">
      <c r="A341" s="422">
        <v>335</v>
      </c>
      <c r="B341" s="498" t="s">
        <v>3749</v>
      </c>
      <c r="C341" s="499" t="s">
        <v>1011</v>
      </c>
      <c r="D341" s="499">
        <v>65</v>
      </c>
      <c r="E341" s="500" t="s">
        <v>935</v>
      </c>
      <c r="F341" s="503" t="s">
        <v>73</v>
      </c>
      <c r="G341" s="498" t="s">
        <v>956</v>
      </c>
      <c r="H341" s="498" t="s">
        <v>921</v>
      </c>
      <c r="I341" s="487" t="s">
        <v>3750</v>
      </c>
      <c r="J341" s="499" t="s">
        <v>115</v>
      </c>
      <c r="K341" s="499" t="s">
        <v>2220</v>
      </c>
      <c r="L341" s="502">
        <v>15000000</v>
      </c>
      <c r="M341" s="501" t="s">
        <v>1753</v>
      </c>
      <c r="N341" s="499" t="s">
        <v>3751</v>
      </c>
    </row>
    <row r="342" spans="1:14" ht="20.25" customHeight="1" x14ac:dyDescent="0.3">
      <c r="A342" s="422">
        <v>336</v>
      </c>
      <c r="B342" s="498" t="s">
        <v>3752</v>
      </c>
      <c r="C342" s="499" t="s">
        <v>1061</v>
      </c>
      <c r="D342" s="499">
        <v>52</v>
      </c>
      <c r="E342" s="500" t="s">
        <v>3281</v>
      </c>
      <c r="F342" s="503" t="s">
        <v>3541</v>
      </c>
      <c r="G342" s="498" t="s">
        <v>939</v>
      </c>
      <c r="H342" s="498" t="s">
        <v>921</v>
      </c>
      <c r="I342" s="487" t="s">
        <v>3753</v>
      </c>
      <c r="J342" s="499" t="s">
        <v>417</v>
      </c>
      <c r="K342" s="499" t="s">
        <v>2220</v>
      </c>
      <c r="L342" s="502">
        <v>15000000</v>
      </c>
      <c r="M342" s="501" t="s">
        <v>1753</v>
      </c>
      <c r="N342" s="499" t="s">
        <v>3754</v>
      </c>
    </row>
    <row r="343" spans="1:14" ht="36.75" customHeight="1" x14ac:dyDescent="0.3">
      <c r="A343" s="422">
        <v>337</v>
      </c>
      <c r="B343" s="498" t="s">
        <v>3755</v>
      </c>
      <c r="C343" s="499" t="s">
        <v>1011</v>
      </c>
      <c r="D343" s="499">
        <v>66</v>
      </c>
      <c r="E343" s="500" t="s">
        <v>1136</v>
      </c>
      <c r="F343" s="503" t="s">
        <v>372</v>
      </c>
      <c r="G343" s="498" t="s">
        <v>1380</v>
      </c>
      <c r="H343" s="498" t="s">
        <v>794</v>
      </c>
      <c r="I343" s="487" t="s">
        <v>3756</v>
      </c>
      <c r="J343" s="499" t="s">
        <v>115</v>
      </c>
      <c r="K343" s="499" t="s">
        <v>2220</v>
      </c>
      <c r="L343" s="502">
        <v>25000000</v>
      </c>
      <c r="M343" s="501" t="s">
        <v>3361</v>
      </c>
      <c r="N343" s="499" t="s">
        <v>3757</v>
      </c>
    </row>
    <row r="344" spans="1:14" ht="20.25" customHeight="1" x14ac:dyDescent="0.3">
      <c r="A344" s="422">
        <v>338</v>
      </c>
      <c r="B344" s="498" t="s">
        <v>3758</v>
      </c>
      <c r="C344" s="499" t="s">
        <v>1011</v>
      </c>
      <c r="D344" s="499">
        <v>43</v>
      </c>
      <c r="E344" s="500" t="s">
        <v>2191</v>
      </c>
      <c r="F344" s="503" t="s">
        <v>361</v>
      </c>
      <c r="G344" s="498" t="s">
        <v>604</v>
      </c>
      <c r="H344" s="498" t="s">
        <v>604</v>
      </c>
      <c r="I344" s="487" t="s">
        <v>3756</v>
      </c>
      <c r="J344" s="499" t="s">
        <v>115</v>
      </c>
      <c r="K344" s="499" t="s">
        <v>2242</v>
      </c>
      <c r="L344" s="502">
        <v>5000000</v>
      </c>
      <c r="M344" s="501" t="s">
        <v>3089</v>
      </c>
      <c r="N344" s="499" t="s">
        <v>3759</v>
      </c>
    </row>
    <row r="345" spans="1:14" ht="20.25" customHeight="1" x14ac:dyDescent="0.3">
      <c r="A345" s="422">
        <v>339</v>
      </c>
      <c r="B345" s="498" t="s">
        <v>845</v>
      </c>
      <c r="C345" s="499" t="s">
        <v>1011</v>
      </c>
      <c r="D345" s="499">
        <v>74</v>
      </c>
      <c r="E345" s="500" t="s">
        <v>1931</v>
      </c>
      <c r="F345" s="503" t="s">
        <v>3760</v>
      </c>
      <c r="G345" s="498" t="s">
        <v>167</v>
      </c>
      <c r="H345" s="498" t="s">
        <v>921</v>
      </c>
      <c r="I345" s="487" t="s">
        <v>3761</v>
      </c>
      <c r="J345" s="499" t="s">
        <v>115</v>
      </c>
      <c r="K345" s="499" t="s">
        <v>2220</v>
      </c>
      <c r="L345" s="502">
        <v>20000000</v>
      </c>
      <c r="M345" s="501" t="s">
        <v>1753</v>
      </c>
      <c r="N345" s="499" t="s">
        <v>3762</v>
      </c>
    </row>
    <row r="346" spans="1:14" ht="20.25" customHeight="1" x14ac:dyDescent="0.3">
      <c r="A346" s="422">
        <v>340</v>
      </c>
      <c r="B346" s="498" t="s">
        <v>3170</v>
      </c>
      <c r="C346" s="499" t="s">
        <v>1061</v>
      </c>
      <c r="D346" s="499">
        <v>54</v>
      </c>
      <c r="E346" s="500" t="s">
        <v>1763</v>
      </c>
      <c r="F346" s="503" t="s">
        <v>364</v>
      </c>
      <c r="G346" s="498" t="s">
        <v>464</v>
      </c>
      <c r="H346" s="498" t="s">
        <v>468</v>
      </c>
      <c r="I346" s="487" t="s">
        <v>3763</v>
      </c>
      <c r="J346" s="499" t="s">
        <v>417</v>
      </c>
      <c r="K346" s="499" t="s">
        <v>2258</v>
      </c>
      <c r="L346" s="502">
        <v>15000000</v>
      </c>
      <c r="M346" s="501" t="s">
        <v>1753</v>
      </c>
      <c r="N346" s="499" t="s">
        <v>3764</v>
      </c>
    </row>
    <row r="347" spans="1:14" ht="20.25" customHeight="1" x14ac:dyDescent="0.3">
      <c r="A347" s="422">
        <v>341</v>
      </c>
      <c r="B347" s="498" t="s">
        <v>5</v>
      </c>
      <c r="C347" s="499" t="s">
        <v>1011</v>
      </c>
      <c r="D347" s="499">
        <v>65</v>
      </c>
      <c r="E347" s="500" t="s">
        <v>334</v>
      </c>
      <c r="F347" s="503" t="s">
        <v>73</v>
      </c>
      <c r="G347" s="498" t="s">
        <v>338</v>
      </c>
      <c r="H347" s="498" t="s">
        <v>338</v>
      </c>
      <c r="I347" s="487" t="s">
        <v>3763</v>
      </c>
      <c r="J347" s="499" t="s">
        <v>115</v>
      </c>
      <c r="K347" s="499" t="s">
        <v>2220</v>
      </c>
      <c r="L347" s="502">
        <v>10000000</v>
      </c>
      <c r="M347" s="501" t="s">
        <v>3361</v>
      </c>
      <c r="N347" s="499" t="s">
        <v>3765</v>
      </c>
    </row>
    <row r="348" spans="1:14" ht="20.25" customHeight="1" x14ac:dyDescent="0.3">
      <c r="A348" s="422">
        <v>342</v>
      </c>
      <c r="B348" s="498" t="s">
        <v>1480</v>
      </c>
      <c r="C348" s="499" t="s">
        <v>1011</v>
      </c>
      <c r="D348" s="499">
        <v>55</v>
      </c>
      <c r="E348" s="500" t="s">
        <v>947</v>
      </c>
      <c r="F348" s="506" t="s">
        <v>3766</v>
      </c>
      <c r="G348" s="498" t="s">
        <v>464</v>
      </c>
      <c r="H348" s="498" t="s">
        <v>468</v>
      </c>
      <c r="I348" s="487" t="s">
        <v>3767</v>
      </c>
      <c r="J348" s="499" t="s">
        <v>115</v>
      </c>
      <c r="K348" s="499" t="s">
        <v>2220</v>
      </c>
      <c r="L348" s="502">
        <v>10000000</v>
      </c>
      <c r="M348" s="501" t="s">
        <v>3361</v>
      </c>
      <c r="N348" s="499" t="s">
        <v>3768</v>
      </c>
    </row>
    <row r="349" spans="1:14" ht="31.5" customHeight="1" x14ac:dyDescent="0.3">
      <c r="A349" s="422">
        <v>343</v>
      </c>
      <c r="B349" s="498" t="s">
        <v>3769</v>
      </c>
      <c r="C349" s="499" t="s">
        <v>1011</v>
      </c>
      <c r="D349" s="499">
        <v>37</v>
      </c>
      <c r="E349" s="500" t="s">
        <v>3770</v>
      </c>
      <c r="F349" s="503" t="s">
        <v>3229</v>
      </c>
      <c r="G349" s="498" t="s">
        <v>71</v>
      </c>
      <c r="H349" s="498" t="s">
        <v>72</v>
      </c>
      <c r="I349" s="487" t="s">
        <v>3771</v>
      </c>
      <c r="J349" s="499" t="s">
        <v>115</v>
      </c>
      <c r="K349" s="499" t="s">
        <v>2642</v>
      </c>
      <c r="L349" s="502">
        <v>10000000</v>
      </c>
      <c r="M349" s="501" t="s">
        <v>1753</v>
      </c>
      <c r="N349" s="499" t="s">
        <v>3772</v>
      </c>
    </row>
    <row r="350" spans="1:14" ht="20.25" customHeight="1" x14ac:dyDescent="0.3">
      <c r="A350" s="422">
        <v>344</v>
      </c>
      <c r="B350" s="498" t="s">
        <v>3773</v>
      </c>
      <c r="C350" s="499" t="s">
        <v>1011</v>
      </c>
      <c r="D350" s="499">
        <v>46</v>
      </c>
      <c r="E350" s="500" t="s">
        <v>2759</v>
      </c>
      <c r="F350" s="503" t="s">
        <v>948</v>
      </c>
      <c r="G350" s="498" t="s">
        <v>1848</v>
      </c>
      <c r="H350" s="498" t="s">
        <v>468</v>
      </c>
      <c r="I350" s="487" t="s">
        <v>3774</v>
      </c>
      <c r="J350" s="499" t="s">
        <v>115</v>
      </c>
      <c r="K350" s="499" t="s">
        <v>2220</v>
      </c>
      <c r="L350" s="502">
        <v>5000000</v>
      </c>
      <c r="M350" s="501" t="s">
        <v>3361</v>
      </c>
      <c r="N350" s="499" t="s">
        <v>3768</v>
      </c>
    </row>
    <row r="351" spans="1:14" ht="27" customHeight="1" x14ac:dyDescent="0.3">
      <c r="A351" s="422">
        <v>345</v>
      </c>
      <c r="B351" s="498" t="s">
        <v>3775</v>
      </c>
      <c r="C351" s="499" t="s">
        <v>1061</v>
      </c>
      <c r="D351" s="499">
        <v>80</v>
      </c>
      <c r="E351" s="500" t="s">
        <v>3776</v>
      </c>
      <c r="F351" s="503" t="s">
        <v>183</v>
      </c>
      <c r="G351" s="498" t="s">
        <v>3777</v>
      </c>
      <c r="H351" s="498" t="s">
        <v>514</v>
      </c>
      <c r="I351" s="487" t="s">
        <v>3778</v>
      </c>
      <c r="J351" s="499" t="s">
        <v>115</v>
      </c>
      <c r="K351" s="499" t="s">
        <v>2642</v>
      </c>
      <c r="L351" s="502">
        <v>10000000</v>
      </c>
      <c r="M351" s="501" t="s">
        <v>1753</v>
      </c>
      <c r="N351" s="499" t="s">
        <v>3779</v>
      </c>
    </row>
    <row r="352" spans="1:14" ht="27" customHeight="1" x14ac:dyDescent="0.3">
      <c r="A352" s="422">
        <v>346</v>
      </c>
      <c r="B352" s="498" t="s">
        <v>3780</v>
      </c>
      <c r="C352" s="499" t="s">
        <v>1011</v>
      </c>
      <c r="D352" s="499">
        <v>63</v>
      </c>
      <c r="E352" s="500" t="s">
        <v>1134</v>
      </c>
      <c r="F352" s="503" t="s">
        <v>103</v>
      </c>
      <c r="G352" s="498" t="s">
        <v>600</v>
      </c>
      <c r="H352" s="498" t="s">
        <v>604</v>
      </c>
      <c r="I352" s="487" t="s">
        <v>3781</v>
      </c>
      <c r="J352" s="499" t="s">
        <v>115</v>
      </c>
      <c r="K352" s="499" t="s">
        <v>2627</v>
      </c>
      <c r="L352" s="502">
        <v>1000000</v>
      </c>
      <c r="M352" s="501" t="s">
        <v>3782</v>
      </c>
      <c r="N352" s="499" t="s">
        <v>3783</v>
      </c>
    </row>
    <row r="353" spans="1:14" ht="20.25" customHeight="1" x14ac:dyDescent="0.3">
      <c r="A353" s="422">
        <v>347</v>
      </c>
      <c r="B353" s="498" t="s">
        <v>3784</v>
      </c>
      <c r="C353" s="499" t="s">
        <v>1011</v>
      </c>
      <c r="D353" s="499">
        <v>73</v>
      </c>
      <c r="E353" s="500" t="s">
        <v>3785</v>
      </c>
      <c r="F353" s="503" t="s">
        <v>185</v>
      </c>
      <c r="G353" s="498" t="s">
        <v>1803</v>
      </c>
      <c r="H353" s="498" t="s">
        <v>753</v>
      </c>
      <c r="I353" s="487" t="s">
        <v>3786</v>
      </c>
      <c r="J353" s="499" t="s">
        <v>115</v>
      </c>
      <c r="K353" s="499" t="s">
        <v>2258</v>
      </c>
      <c r="L353" s="502">
        <v>15000000</v>
      </c>
      <c r="M353" s="501" t="s">
        <v>3361</v>
      </c>
      <c r="N353" s="499" t="s">
        <v>3768</v>
      </c>
    </row>
    <row r="354" spans="1:14" ht="28.5" customHeight="1" x14ac:dyDescent="0.3">
      <c r="A354" s="422">
        <v>348</v>
      </c>
      <c r="B354" s="498" t="s">
        <v>3787</v>
      </c>
      <c r="C354" s="499" t="s">
        <v>1061</v>
      </c>
      <c r="D354" s="499">
        <v>73</v>
      </c>
      <c r="E354" s="500" t="s">
        <v>3739</v>
      </c>
      <c r="F354" s="503" t="s">
        <v>460</v>
      </c>
      <c r="G354" s="498" t="s">
        <v>604</v>
      </c>
      <c r="H354" s="498" t="s">
        <v>604</v>
      </c>
      <c r="I354" s="487" t="s">
        <v>3788</v>
      </c>
      <c r="J354" s="499" t="s">
        <v>417</v>
      </c>
      <c r="K354" s="499" t="s">
        <v>2627</v>
      </c>
      <c r="L354" s="502">
        <v>1000000</v>
      </c>
      <c r="M354" s="501" t="s">
        <v>1753</v>
      </c>
      <c r="N354" s="499" t="s">
        <v>3789</v>
      </c>
    </row>
    <row r="355" spans="1:14" ht="28.5" customHeight="1" x14ac:dyDescent="0.3">
      <c r="A355" s="422">
        <v>349</v>
      </c>
      <c r="B355" s="498" t="s">
        <v>398</v>
      </c>
      <c r="C355" s="499" t="s">
        <v>1011</v>
      </c>
      <c r="D355" s="499">
        <v>60</v>
      </c>
      <c r="E355" s="500" t="s">
        <v>3281</v>
      </c>
      <c r="F355" s="503" t="s">
        <v>720</v>
      </c>
      <c r="G355" s="498" t="s">
        <v>939</v>
      </c>
      <c r="H355" s="498" t="s">
        <v>921</v>
      </c>
      <c r="I355" s="487" t="s">
        <v>3790</v>
      </c>
      <c r="J355" s="499" t="s">
        <v>417</v>
      </c>
      <c r="K355" s="499" t="s">
        <v>2220</v>
      </c>
      <c r="L355" s="502">
        <v>10000000</v>
      </c>
      <c r="M355" s="501" t="s">
        <v>1753</v>
      </c>
      <c r="N355" s="499" t="s">
        <v>3791</v>
      </c>
    </row>
    <row r="356" spans="1:14" ht="20.25" customHeight="1" x14ac:dyDescent="0.3">
      <c r="A356" s="422">
        <v>350</v>
      </c>
      <c r="B356" s="498" t="s">
        <v>3792</v>
      </c>
      <c r="C356" s="499" t="s">
        <v>1011</v>
      </c>
      <c r="D356" s="499">
        <v>33</v>
      </c>
      <c r="E356" s="498" t="s">
        <v>2108</v>
      </c>
      <c r="F356" s="503" t="s">
        <v>374</v>
      </c>
      <c r="G356" s="498" t="s">
        <v>447</v>
      </c>
      <c r="H356" s="498" t="s">
        <v>468</v>
      </c>
      <c r="I356" s="487" t="s">
        <v>3793</v>
      </c>
      <c r="J356" s="499" t="s">
        <v>115</v>
      </c>
      <c r="K356" s="499" t="s">
        <v>2220</v>
      </c>
      <c r="L356" s="502">
        <v>20000000</v>
      </c>
      <c r="M356" s="501" t="s">
        <v>1753</v>
      </c>
      <c r="N356" s="499" t="s">
        <v>3794</v>
      </c>
    </row>
    <row r="357" spans="1:14" ht="20.25" customHeight="1" x14ac:dyDescent="0.3">
      <c r="A357" s="422">
        <v>351</v>
      </c>
      <c r="B357" s="498" t="s">
        <v>3795</v>
      </c>
      <c r="C357" s="499" t="s">
        <v>1011</v>
      </c>
      <c r="D357" s="499">
        <v>80</v>
      </c>
      <c r="E357" s="500" t="s">
        <v>451</v>
      </c>
      <c r="F357" s="503" t="s">
        <v>352</v>
      </c>
      <c r="G357" s="498" t="s">
        <v>465</v>
      </c>
      <c r="H357" s="498" t="s">
        <v>468</v>
      </c>
      <c r="I357" s="487" t="s">
        <v>3796</v>
      </c>
      <c r="J357" s="499" t="s">
        <v>115</v>
      </c>
      <c r="K357" s="499" t="s">
        <v>2220</v>
      </c>
      <c r="L357" s="502">
        <v>15000000</v>
      </c>
      <c r="M357" s="501" t="s">
        <v>3361</v>
      </c>
      <c r="N357" s="499" t="s">
        <v>3797</v>
      </c>
    </row>
    <row r="358" spans="1:14" ht="20.25" customHeight="1" x14ac:dyDescent="0.3">
      <c r="A358" s="422">
        <v>352</v>
      </c>
      <c r="B358" s="498" t="s">
        <v>3798</v>
      </c>
      <c r="C358" s="499"/>
      <c r="D358" s="499"/>
      <c r="E358" s="500" t="s">
        <v>769</v>
      </c>
      <c r="F358" s="503" t="s">
        <v>93</v>
      </c>
      <c r="G358" s="498" t="s">
        <v>778</v>
      </c>
      <c r="H358" s="498" t="s">
        <v>778</v>
      </c>
      <c r="I358" s="487" t="s">
        <v>3799</v>
      </c>
      <c r="J358" s="499" t="s">
        <v>115</v>
      </c>
      <c r="K358" s="499" t="s">
        <v>2627</v>
      </c>
      <c r="L358" s="502">
        <v>2000000</v>
      </c>
      <c r="M358" s="501" t="s">
        <v>3800</v>
      </c>
      <c r="N358" s="499" t="s">
        <v>3801</v>
      </c>
    </row>
    <row r="359" spans="1:14" ht="24" customHeight="1" x14ac:dyDescent="0.3">
      <c r="A359" s="422">
        <v>353</v>
      </c>
      <c r="B359" s="498" t="s">
        <v>1230</v>
      </c>
      <c r="C359" s="499" t="s">
        <v>1011</v>
      </c>
      <c r="D359" s="499">
        <v>70</v>
      </c>
      <c r="E359" s="500" t="s">
        <v>1820</v>
      </c>
      <c r="F359" s="503" t="s">
        <v>3802</v>
      </c>
      <c r="G359" s="498" t="s">
        <v>412</v>
      </c>
      <c r="H359" s="498" t="s">
        <v>1017</v>
      </c>
      <c r="I359" s="487" t="s">
        <v>3803</v>
      </c>
      <c r="J359" s="499" t="s">
        <v>3220</v>
      </c>
      <c r="K359" s="499" t="s">
        <v>1861</v>
      </c>
      <c r="L359" s="502"/>
      <c r="M359" s="501" t="s">
        <v>3804</v>
      </c>
      <c r="N359" s="499" t="s">
        <v>3805</v>
      </c>
    </row>
    <row r="360" spans="1:14" ht="20.25" customHeight="1" x14ac:dyDescent="0.3">
      <c r="A360" s="422">
        <v>353</v>
      </c>
      <c r="B360" s="498" t="s">
        <v>3806</v>
      </c>
      <c r="C360" s="499" t="s">
        <v>119</v>
      </c>
      <c r="D360" s="499" t="s">
        <v>119</v>
      </c>
      <c r="E360" s="500" t="s">
        <v>1790</v>
      </c>
      <c r="F360" s="499" t="s">
        <v>119</v>
      </c>
      <c r="G360" s="498" t="s">
        <v>539</v>
      </c>
      <c r="H360" s="498" t="s">
        <v>538</v>
      </c>
      <c r="I360" s="487" t="s">
        <v>3807</v>
      </c>
      <c r="J360" s="499" t="s">
        <v>2274</v>
      </c>
      <c r="K360" s="499" t="s">
        <v>2642</v>
      </c>
      <c r="L360" s="502">
        <v>2000000</v>
      </c>
      <c r="M360" s="501" t="s">
        <v>3808</v>
      </c>
      <c r="N360" s="499" t="s">
        <v>3809</v>
      </c>
    </row>
    <row r="361" spans="1:14" ht="20.25" customHeight="1" x14ac:dyDescent="0.3">
      <c r="A361" s="422">
        <v>354</v>
      </c>
      <c r="B361" s="498" t="s">
        <v>665</v>
      </c>
      <c r="C361" s="499" t="s">
        <v>1011</v>
      </c>
      <c r="D361" s="499">
        <v>65</v>
      </c>
      <c r="E361" s="500" t="s">
        <v>3810</v>
      </c>
      <c r="F361" s="503" t="s">
        <v>3811</v>
      </c>
      <c r="G361" s="498" t="s">
        <v>506</v>
      </c>
      <c r="H361" s="498" t="s">
        <v>484</v>
      </c>
      <c r="I361" s="487" t="s">
        <v>3812</v>
      </c>
      <c r="J361" s="499" t="s">
        <v>1653</v>
      </c>
      <c r="K361" s="499" t="s">
        <v>2642</v>
      </c>
      <c r="L361" s="502">
        <v>5000000</v>
      </c>
      <c r="M361" s="501" t="s">
        <v>1753</v>
      </c>
      <c r="N361" s="499" t="s">
        <v>3813</v>
      </c>
    </row>
    <row r="362" spans="1:14" ht="20.25" customHeight="1" x14ac:dyDescent="0.3">
      <c r="A362" s="422">
        <v>355</v>
      </c>
      <c r="B362" s="498" t="s">
        <v>3814</v>
      </c>
      <c r="C362" s="499" t="s">
        <v>1061</v>
      </c>
      <c r="D362" s="499">
        <v>80</v>
      </c>
      <c r="E362" s="500" t="s">
        <v>705</v>
      </c>
      <c r="F362" s="503" t="s">
        <v>353</v>
      </c>
      <c r="G362" s="498" t="s">
        <v>468</v>
      </c>
      <c r="H362" s="498" t="s">
        <v>468</v>
      </c>
      <c r="I362" s="487" t="s">
        <v>3815</v>
      </c>
      <c r="J362" s="499" t="s">
        <v>115</v>
      </c>
      <c r="K362" s="499" t="s">
        <v>2642</v>
      </c>
      <c r="L362" s="502" t="s">
        <v>119</v>
      </c>
      <c r="M362" s="501" t="s">
        <v>3800</v>
      </c>
      <c r="N362" s="499" t="s">
        <v>3816</v>
      </c>
    </row>
    <row r="363" spans="1:14" x14ac:dyDescent="0.3">
      <c r="A363" s="512">
        <v>356</v>
      </c>
      <c r="B363" s="513" t="s">
        <v>3817</v>
      </c>
      <c r="C363" s="512" t="s">
        <v>1011</v>
      </c>
      <c r="D363" s="512">
        <v>69</v>
      </c>
      <c r="E363" s="514" t="s">
        <v>1881</v>
      </c>
      <c r="F363" s="515" t="s">
        <v>745</v>
      </c>
      <c r="G363" s="513" t="s">
        <v>1732</v>
      </c>
      <c r="H363" s="513" t="s">
        <v>527</v>
      </c>
      <c r="I363" s="516" t="s">
        <v>3818</v>
      </c>
      <c r="J363" s="512" t="s">
        <v>417</v>
      </c>
      <c r="K363" s="512" t="s">
        <v>2642</v>
      </c>
      <c r="L363" s="517">
        <v>3000000</v>
      </c>
      <c r="M363" s="518" t="s">
        <v>1753</v>
      </c>
      <c r="N363" s="512" t="s">
        <v>3819</v>
      </c>
    </row>
    <row r="364" spans="1:14" x14ac:dyDescent="0.3">
      <c r="N364" s="519"/>
    </row>
  </sheetData>
  <dataConsolidate/>
  <mergeCells count="2">
    <mergeCell ref="E5:H5"/>
    <mergeCell ref="N5:N6"/>
  </mergeCells>
  <printOptions horizontalCentered="1"/>
  <pageMargins left="3.937007874015748E-2" right="3.937007874015748E-2" top="0.35433070866141736" bottom="0.35433070866141736" header="0" footer="0"/>
  <pageSetup paperSize="9" scale="95" orientation="landscape" horizontalDpi="4294967294"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254"/>
  <sheetViews>
    <sheetView topLeftCell="H1" zoomScale="120" zoomScaleNormal="120" workbookViewId="0">
      <pane ySplit="6" topLeftCell="A7" activePane="bottomLeft" state="frozen"/>
      <selection pane="bottomLeft" activeCell="E6" sqref="E5:M6"/>
    </sheetView>
  </sheetViews>
  <sheetFormatPr defaultColWidth="9.109375" defaultRowHeight="13.2" x14ac:dyDescent="0.3"/>
  <cols>
    <col min="1" max="1" width="6" style="508" customWidth="1"/>
    <col min="2" max="2" width="29.44140625" style="509" customWidth="1"/>
    <col min="3" max="3" width="4.6640625" style="510" customWidth="1"/>
    <col min="4" max="4" width="7.5546875" style="510" customWidth="1"/>
    <col min="5" max="5" width="18" style="508" customWidth="1"/>
    <col min="6" max="6" width="8.6640625" style="509" customWidth="1"/>
    <col min="7" max="7" width="13.44140625" style="509" customWidth="1"/>
    <col min="8" max="8" width="15.44140625" style="509" customWidth="1"/>
    <col min="9" max="9" width="20" style="510" customWidth="1"/>
    <col min="10" max="10" width="17.5546875" style="510" customWidth="1"/>
    <col min="11" max="11" width="15.5546875" style="510" customWidth="1"/>
    <col min="12" max="12" width="15.44140625" style="511" customWidth="1"/>
    <col min="13" max="13" width="19.6640625" style="598" customWidth="1"/>
    <col min="14" max="14" width="61.88671875" style="520" customWidth="1"/>
    <col min="15" max="16384" width="9.109375" style="50"/>
  </cols>
  <sheetData>
    <row r="1" spans="1:14" s="326" customFormat="1" ht="21" customHeight="1" x14ac:dyDescent="0.3">
      <c r="A1" s="420" t="s">
        <v>995</v>
      </c>
      <c r="B1" s="599"/>
      <c r="C1" s="599"/>
      <c r="D1" s="599"/>
      <c r="E1" s="599"/>
      <c r="F1" s="599"/>
      <c r="G1" s="599"/>
      <c r="H1" s="599"/>
      <c r="I1" s="599"/>
      <c r="J1" s="599"/>
      <c r="K1" s="599"/>
      <c r="L1" s="599"/>
      <c r="M1" s="599"/>
      <c r="N1" s="600"/>
    </row>
    <row r="2" spans="1:14" s="326" customFormat="1" ht="19.5" customHeight="1" x14ac:dyDescent="0.3">
      <c r="A2" s="420" t="s">
        <v>962</v>
      </c>
      <c r="B2" s="599"/>
      <c r="C2" s="599"/>
      <c r="D2" s="599"/>
      <c r="E2" s="599"/>
      <c r="F2" s="599"/>
      <c r="G2" s="599"/>
      <c r="H2" s="599"/>
      <c r="I2" s="599"/>
      <c r="J2" s="599"/>
      <c r="K2" s="599"/>
      <c r="L2" s="599"/>
      <c r="M2" s="599"/>
      <c r="N2" s="600"/>
    </row>
    <row r="3" spans="1:14" s="326" customFormat="1" ht="21" customHeight="1" x14ac:dyDescent="0.3">
      <c r="A3" s="420" t="s">
        <v>3820</v>
      </c>
      <c r="B3" s="599"/>
      <c r="C3" s="599"/>
      <c r="D3" s="599"/>
      <c r="E3" s="599"/>
      <c r="F3" s="599"/>
      <c r="G3" s="599"/>
      <c r="H3" s="599"/>
      <c r="I3" s="599"/>
      <c r="J3" s="599"/>
      <c r="K3" s="599"/>
      <c r="L3" s="599"/>
      <c r="M3" s="599"/>
      <c r="N3" s="600"/>
    </row>
    <row r="4" spans="1:14" s="326" customFormat="1" ht="21.75" customHeight="1" x14ac:dyDescent="0.3">
      <c r="A4" s="531"/>
      <c r="B4" s="532"/>
      <c r="C4" s="533"/>
      <c r="D4" s="533"/>
      <c r="E4" s="534"/>
      <c r="F4" s="532"/>
      <c r="G4" s="532"/>
      <c r="H4" s="532"/>
      <c r="I4" s="533"/>
      <c r="J4" s="533"/>
      <c r="K4" s="533"/>
      <c r="L4" s="535"/>
      <c r="M4" s="536"/>
      <c r="N4" s="537"/>
    </row>
    <row r="5" spans="1:14" ht="24" customHeight="1" x14ac:dyDescent="0.3">
      <c r="A5" s="601" t="s">
        <v>997</v>
      </c>
      <c r="B5" s="601" t="s">
        <v>74</v>
      </c>
      <c r="C5" s="601" t="s">
        <v>998</v>
      </c>
      <c r="D5" s="601" t="s">
        <v>999</v>
      </c>
      <c r="E5" s="646" t="s">
        <v>2622</v>
      </c>
      <c r="F5" s="647"/>
      <c r="G5" s="647"/>
      <c r="H5" s="648"/>
      <c r="I5" s="601" t="s">
        <v>3158</v>
      </c>
      <c r="J5" s="601" t="s">
        <v>83</v>
      </c>
      <c r="K5" s="601" t="s">
        <v>3821</v>
      </c>
      <c r="L5" s="602" t="s">
        <v>85</v>
      </c>
      <c r="M5" s="603" t="s">
        <v>3822</v>
      </c>
      <c r="N5" s="649" t="s">
        <v>2623</v>
      </c>
    </row>
    <row r="6" spans="1:14" ht="27" customHeight="1" x14ac:dyDescent="0.3">
      <c r="A6" s="605" t="s">
        <v>415</v>
      </c>
      <c r="B6" s="605" t="s">
        <v>3823</v>
      </c>
      <c r="C6" s="605"/>
      <c r="D6" s="605" t="s">
        <v>1003</v>
      </c>
      <c r="E6" s="606" t="s">
        <v>77</v>
      </c>
      <c r="F6" s="605" t="s">
        <v>78</v>
      </c>
      <c r="G6" s="605" t="s">
        <v>79</v>
      </c>
      <c r="H6" s="605" t="s">
        <v>80</v>
      </c>
      <c r="I6" s="605" t="s">
        <v>82</v>
      </c>
      <c r="J6" s="605" t="s">
        <v>84</v>
      </c>
      <c r="K6" s="605"/>
      <c r="L6" s="607" t="s">
        <v>86</v>
      </c>
      <c r="M6" s="608" t="s">
        <v>1005</v>
      </c>
      <c r="N6" s="650"/>
    </row>
    <row r="7" spans="1:14" ht="20.100000000000001" customHeight="1" x14ac:dyDescent="0.3">
      <c r="A7" s="401">
        <v>1</v>
      </c>
      <c r="B7" s="402" t="s">
        <v>3824</v>
      </c>
      <c r="C7" s="538" t="s">
        <v>1011</v>
      </c>
      <c r="D7" s="538">
        <v>65</v>
      </c>
      <c r="E7" s="539" t="s">
        <v>3825</v>
      </c>
      <c r="F7" s="540" t="s">
        <v>3826</v>
      </c>
      <c r="G7" s="402" t="s">
        <v>331</v>
      </c>
      <c r="H7" s="402" t="s">
        <v>338</v>
      </c>
      <c r="I7" s="541" t="s">
        <v>3827</v>
      </c>
      <c r="J7" s="404" t="s">
        <v>417</v>
      </c>
      <c r="K7" s="405" t="s">
        <v>2627</v>
      </c>
      <c r="L7" s="542">
        <v>3000000</v>
      </c>
      <c r="M7" s="543" t="s">
        <v>3828</v>
      </c>
      <c r="N7" s="432" t="s">
        <v>3829</v>
      </c>
    </row>
    <row r="8" spans="1:14" ht="20.100000000000001" customHeight="1" x14ac:dyDescent="0.3">
      <c r="A8" s="401">
        <v>2</v>
      </c>
      <c r="B8" s="402" t="s">
        <v>3830</v>
      </c>
      <c r="C8" s="403" t="s">
        <v>1061</v>
      </c>
      <c r="D8" s="403">
        <v>60</v>
      </c>
      <c r="E8" s="539" t="s">
        <v>1582</v>
      </c>
      <c r="F8" s="540" t="s">
        <v>3831</v>
      </c>
      <c r="G8" s="402" t="s">
        <v>838</v>
      </c>
      <c r="H8" s="402" t="s">
        <v>839</v>
      </c>
      <c r="I8" s="541" t="s">
        <v>3832</v>
      </c>
      <c r="J8" s="404" t="s">
        <v>418</v>
      </c>
      <c r="K8" s="544" t="s">
        <v>2627</v>
      </c>
      <c r="L8" s="542">
        <v>2000000</v>
      </c>
      <c r="M8" s="545" t="s">
        <v>1753</v>
      </c>
      <c r="N8" s="375" t="s">
        <v>3833</v>
      </c>
    </row>
    <row r="9" spans="1:14" s="1" customFormat="1" ht="20.100000000000001" customHeight="1" x14ac:dyDescent="0.3">
      <c r="A9" s="401">
        <v>3</v>
      </c>
      <c r="B9" s="82" t="s">
        <v>3834</v>
      </c>
      <c r="C9" s="83" t="s">
        <v>1011</v>
      </c>
      <c r="D9" s="83">
        <v>48</v>
      </c>
      <c r="E9" s="546" t="s">
        <v>2149</v>
      </c>
      <c r="F9" s="540" t="s">
        <v>3835</v>
      </c>
      <c r="G9" s="402" t="s">
        <v>72</v>
      </c>
      <c r="H9" s="402" t="s">
        <v>72</v>
      </c>
      <c r="I9" s="541" t="s">
        <v>3836</v>
      </c>
      <c r="J9" s="404" t="s">
        <v>417</v>
      </c>
      <c r="K9" s="547" t="s">
        <v>2627</v>
      </c>
      <c r="L9" s="542">
        <v>3000000</v>
      </c>
      <c r="M9" s="545" t="s">
        <v>1753</v>
      </c>
      <c r="N9" s="375" t="s">
        <v>3833</v>
      </c>
    </row>
    <row r="10" spans="1:14" ht="20.100000000000001" customHeight="1" x14ac:dyDescent="0.3">
      <c r="A10" s="401">
        <v>4</v>
      </c>
      <c r="B10" s="82" t="s">
        <v>3837</v>
      </c>
      <c r="C10" s="281" t="s">
        <v>119</v>
      </c>
      <c r="D10" s="281" t="s">
        <v>119</v>
      </c>
      <c r="E10" s="546" t="s">
        <v>3838</v>
      </c>
      <c r="F10" s="82" t="s">
        <v>3839</v>
      </c>
      <c r="G10" s="82" t="s">
        <v>2214</v>
      </c>
      <c r="H10" s="82" t="s">
        <v>807</v>
      </c>
      <c r="I10" s="541" t="s">
        <v>3840</v>
      </c>
      <c r="J10" s="349" t="s">
        <v>417</v>
      </c>
      <c r="K10" s="547" t="s">
        <v>2627</v>
      </c>
      <c r="L10" s="548">
        <v>1000000</v>
      </c>
      <c r="M10" s="545" t="s">
        <v>3841</v>
      </c>
      <c r="N10" s="375" t="s">
        <v>3842</v>
      </c>
    </row>
    <row r="11" spans="1:14" s="1" customFormat="1" ht="24.75" customHeight="1" x14ac:dyDescent="0.3">
      <c r="A11" s="401">
        <v>5</v>
      </c>
      <c r="B11" s="82" t="s">
        <v>1756</v>
      </c>
      <c r="C11" s="281" t="s">
        <v>119</v>
      </c>
      <c r="D11" s="281" t="s">
        <v>119</v>
      </c>
      <c r="E11" s="546" t="s">
        <v>801</v>
      </c>
      <c r="F11" s="549" t="s">
        <v>3843</v>
      </c>
      <c r="G11" s="82" t="s">
        <v>380</v>
      </c>
      <c r="H11" s="82" t="s">
        <v>338</v>
      </c>
      <c r="I11" s="541" t="s">
        <v>3844</v>
      </c>
      <c r="J11" s="349" t="s">
        <v>417</v>
      </c>
      <c r="K11" s="547" t="s">
        <v>2627</v>
      </c>
      <c r="L11" s="548">
        <v>500000</v>
      </c>
      <c r="M11" s="545" t="s">
        <v>3841</v>
      </c>
      <c r="N11" s="375" t="s">
        <v>3845</v>
      </c>
    </row>
    <row r="12" spans="1:14" s="1" customFormat="1" ht="27" customHeight="1" x14ac:dyDescent="0.3">
      <c r="A12" s="401">
        <v>6</v>
      </c>
      <c r="B12" s="82" t="s">
        <v>3846</v>
      </c>
      <c r="C12" s="281" t="s">
        <v>1011</v>
      </c>
      <c r="D12" s="281">
        <v>75</v>
      </c>
      <c r="E12" s="546" t="s">
        <v>929</v>
      </c>
      <c r="F12" s="549" t="s">
        <v>3847</v>
      </c>
      <c r="G12" s="82" t="s">
        <v>929</v>
      </c>
      <c r="H12" s="82" t="s">
        <v>921</v>
      </c>
      <c r="I12" s="541" t="s">
        <v>3848</v>
      </c>
      <c r="J12" s="349" t="s">
        <v>418</v>
      </c>
      <c r="K12" s="547" t="s">
        <v>2642</v>
      </c>
      <c r="L12" s="548">
        <v>20000000</v>
      </c>
      <c r="M12" s="545" t="s">
        <v>3841</v>
      </c>
      <c r="N12" s="550" t="s">
        <v>3849</v>
      </c>
    </row>
    <row r="13" spans="1:14" s="1" customFormat="1" ht="20.100000000000001" customHeight="1" x14ac:dyDescent="0.3">
      <c r="A13" s="401">
        <v>7</v>
      </c>
      <c r="B13" s="82" t="s">
        <v>2802</v>
      </c>
      <c r="C13" s="281" t="s">
        <v>119</v>
      </c>
      <c r="D13" s="281" t="s">
        <v>119</v>
      </c>
      <c r="E13" s="551" t="s">
        <v>1062</v>
      </c>
      <c r="F13" s="552" t="s">
        <v>948</v>
      </c>
      <c r="G13" s="82" t="s">
        <v>1056</v>
      </c>
      <c r="H13" s="82" t="s">
        <v>604</v>
      </c>
      <c r="I13" s="541" t="s">
        <v>3850</v>
      </c>
      <c r="J13" s="349" t="s">
        <v>417</v>
      </c>
      <c r="K13" s="547" t="s">
        <v>2627</v>
      </c>
      <c r="L13" s="548">
        <v>500000</v>
      </c>
      <c r="M13" s="545" t="s">
        <v>3841</v>
      </c>
      <c r="N13" s="375" t="s">
        <v>3851</v>
      </c>
    </row>
    <row r="14" spans="1:14" s="1" customFormat="1" ht="20.100000000000001" customHeight="1" x14ac:dyDescent="0.3">
      <c r="A14" s="401">
        <v>8</v>
      </c>
      <c r="B14" s="82" t="s">
        <v>3272</v>
      </c>
      <c r="C14" s="281" t="s">
        <v>119</v>
      </c>
      <c r="D14" s="281" t="s">
        <v>119</v>
      </c>
      <c r="E14" s="551" t="s">
        <v>3852</v>
      </c>
      <c r="F14" s="552" t="s">
        <v>119</v>
      </c>
      <c r="G14" s="82" t="s">
        <v>1403</v>
      </c>
      <c r="H14" s="82" t="s">
        <v>527</v>
      </c>
      <c r="I14" s="541" t="s">
        <v>3853</v>
      </c>
      <c r="J14" s="349" t="s">
        <v>2818</v>
      </c>
      <c r="K14" s="547" t="s">
        <v>2627</v>
      </c>
      <c r="L14" s="548">
        <v>100000</v>
      </c>
      <c r="M14" s="545" t="s">
        <v>3800</v>
      </c>
      <c r="N14" s="375" t="s">
        <v>3854</v>
      </c>
    </row>
    <row r="15" spans="1:14" s="1" customFormat="1" ht="24" customHeight="1" x14ac:dyDescent="0.3">
      <c r="A15" s="401">
        <v>9</v>
      </c>
      <c r="B15" s="82" t="s">
        <v>3855</v>
      </c>
      <c r="C15" s="83" t="s">
        <v>1011</v>
      </c>
      <c r="D15" s="83">
        <v>33</v>
      </c>
      <c r="E15" s="551" t="s">
        <v>777</v>
      </c>
      <c r="F15" s="552" t="s">
        <v>3856</v>
      </c>
      <c r="G15" s="82" t="s">
        <v>411</v>
      </c>
      <c r="H15" s="82" t="s">
        <v>1017</v>
      </c>
      <c r="I15" s="541" t="s">
        <v>3857</v>
      </c>
      <c r="J15" s="349" t="s">
        <v>418</v>
      </c>
      <c r="K15" s="547" t="s">
        <v>2242</v>
      </c>
      <c r="L15" s="548">
        <v>3000000</v>
      </c>
      <c r="M15" s="545" t="s">
        <v>1753</v>
      </c>
      <c r="N15" s="375" t="s">
        <v>3858</v>
      </c>
    </row>
    <row r="16" spans="1:14" s="1" customFormat="1" ht="24" customHeight="1" x14ac:dyDescent="0.3">
      <c r="A16" s="401">
        <v>10</v>
      </c>
      <c r="B16" s="82" t="s">
        <v>3859</v>
      </c>
      <c r="C16" s="83" t="s">
        <v>1011</v>
      </c>
      <c r="D16" s="281">
        <v>55</v>
      </c>
      <c r="E16" s="551" t="s">
        <v>3860</v>
      </c>
      <c r="F16" s="552" t="s">
        <v>3835</v>
      </c>
      <c r="G16" s="82" t="s">
        <v>411</v>
      </c>
      <c r="H16" s="82" t="s">
        <v>1017</v>
      </c>
      <c r="I16" s="541" t="s">
        <v>3861</v>
      </c>
      <c r="J16" s="349" t="s">
        <v>418</v>
      </c>
      <c r="K16" s="547" t="s">
        <v>2642</v>
      </c>
      <c r="L16" s="548">
        <v>10000000</v>
      </c>
      <c r="M16" s="545" t="s">
        <v>1753</v>
      </c>
      <c r="N16" s="375" t="s">
        <v>3862</v>
      </c>
    </row>
    <row r="17" spans="1:14" s="1" customFormat="1" ht="24.75" customHeight="1" x14ac:dyDescent="0.3">
      <c r="A17" s="401">
        <v>11</v>
      </c>
      <c r="B17" s="82" t="s">
        <v>3863</v>
      </c>
      <c r="C17" s="83" t="s">
        <v>1011</v>
      </c>
      <c r="D17" s="83">
        <v>60</v>
      </c>
      <c r="E17" s="551" t="s">
        <v>3864</v>
      </c>
      <c r="F17" s="552" t="s">
        <v>3856</v>
      </c>
      <c r="G17" s="82" t="s">
        <v>3865</v>
      </c>
      <c r="H17" s="82" t="s">
        <v>534</v>
      </c>
      <c r="I17" s="541" t="s">
        <v>3866</v>
      </c>
      <c r="J17" s="349" t="s">
        <v>418</v>
      </c>
      <c r="K17" s="547" t="s">
        <v>2627</v>
      </c>
      <c r="L17" s="548">
        <v>500000</v>
      </c>
      <c r="M17" s="545" t="s">
        <v>1753</v>
      </c>
      <c r="N17" s="375" t="s">
        <v>3867</v>
      </c>
    </row>
    <row r="18" spans="1:14" s="1" customFormat="1" ht="20.100000000000001" customHeight="1" x14ac:dyDescent="0.3">
      <c r="A18" s="401">
        <v>12</v>
      </c>
      <c r="B18" s="82" t="s">
        <v>3868</v>
      </c>
      <c r="C18" s="83" t="s">
        <v>1011</v>
      </c>
      <c r="D18" s="281" t="s">
        <v>119</v>
      </c>
      <c r="E18" s="551" t="s">
        <v>3869</v>
      </c>
      <c r="F18" s="552" t="s">
        <v>3870</v>
      </c>
      <c r="G18" s="82" t="s">
        <v>3865</v>
      </c>
      <c r="H18" s="82" t="s">
        <v>534</v>
      </c>
      <c r="I18" s="541" t="s">
        <v>3866</v>
      </c>
      <c r="J18" s="349" t="s">
        <v>418</v>
      </c>
      <c r="K18" s="547" t="s">
        <v>2627</v>
      </c>
      <c r="L18" s="548">
        <v>500000</v>
      </c>
      <c r="M18" s="545" t="s">
        <v>1753</v>
      </c>
      <c r="N18" s="375" t="s">
        <v>3867</v>
      </c>
    </row>
    <row r="19" spans="1:14" s="1" customFormat="1" ht="20.100000000000001" customHeight="1" x14ac:dyDescent="0.3">
      <c r="A19" s="401">
        <v>13</v>
      </c>
      <c r="B19" s="82" t="s">
        <v>3871</v>
      </c>
      <c r="C19" s="83" t="s">
        <v>1011</v>
      </c>
      <c r="D19" s="281" t="s">
        <v>119</v>
      </c>
      <c r="E19" s="551" t="s">
        <v>3869</v>
      </c>
      <c r="F19" s="552" t="s">
        <v>3870</v>
      </c>
      <c r="G19" s="82" t="s">
        <v>3865</v>
      </c>
      <c r="H19" s="82" t="s">
        <v>534</v>
      </c>
      <c r="I19" s="541" t="s">
        <v>3866</v>
      </c>
      <c r="J19" s="349" t="s">
        <v>418</v>
      </c>
      <c r="K19" s="547" t="s">
        <v>2627</v>
      </c>
      <c r="L19" s="548">
        <v>500000</v>
      </c>
      <c r="M19" s="545" t="s">
        <v>1753</v>
      </c>
      <c r="N19" s="375" t="s">
        <v>3867</v>
      </c>
    </row>
    <row r="20" spans="1:14" s="1" customFormat="1" ht="20.100000000000001" customHeight="1" x14ac:dyDescent="0.3">
      <c r="A20" s="401">
        <v>14</v>
      </c>
      <c r="B20" s="82" t="s">
        <v>3872</v>
      </c>
      <c r="C20" s="83" t="s">
        <v>1011</v>
      </c>
      <c r="D20" s="281" t="s">
        <v>119</v>
      </c>
      <c r="E20" s="551" t="s">
        <v>3869</v>
      </c>
      <c r="F20" s="552" t="s">
        <v>3870</v>
      </c>
      <c r="G20" s="82" t="s">
        <v>3865</v>
      </c>
      <c r="H20" s="82" t="s">
        <v>534</v>
      </c>
      <c r="I20" s="541" t="s">
        <v>3866</v>
      </c>
      <c r="J20" s="349" t="s">
        <v>418</v>
      </c>
      <c r="K20" s="547" t="s">
        <v>2627</v>
      </c>
      <c r="L20" s="548">
        <v>500000</v>
      </c>
      <c r="M20" s="545" t="s">
        <v>1753</v>
      </c>
      <c r="N20" s="375" t="s">
        <v>3867</v>
      </c>
    </row>
    <row r="21" spans="1:14" s="1" customFormat="1" ht="20.100000000000001" customHeight="1" x14ac:dyDescent="0.3">
      <c r="A21" s="401">
        <v>15</v>
      </c>
      <c r="B21" s="82" t="s">
        <v>3873</v>
      </c>
      <c r="C21" s="83" t="s">
        <v>1011</v>
      </c>
      <c r="D21" s="281" t="s">
        <v>119</v>
      </c>
      <c r="E21" s="551" t="s">
        <v>3869</v>
      </c>
      <c r="F21" s="552" t="s">
        <v>3870</v>
      </c>
      <c r="G21" s="82" t="s">
        <v>3865</v>
      </c>
      <c r="H21" s="82" t="s">
        <v>534</v>
      </c>
      <c r="I21" s="541" t="s">
        <v>3866</v>
      </c>
      <c r="J21" s="349" t="s">
        <v>418</v>
      </c>
      <c r="K21" s="547" t="s">
        <v>2627</v>
      </c>
      <c r="L21" s="548">
        <v>500000</v>
      </c>
      <c r="M21" s="545" t="s">
        <v>1753</v>
      </c>
      <c r="N21" s="375" t="s">
        <v>3867</v>
      </c>
    </row>
    <row r="22" spans="1:14" s="1" customFormat="1" ht="20.100000000000001" customHeight="1" x14ac:dyDescent="0.3">
      <c r="A22" s="401">
        <v>16</v>
      </c>
      <c r="B22" s="82" t="s">
        <v>3874</v>
      </c>
      <c r="C22" s="83" t="s">
        <v>1011</v>
      </c>
      <c r="D22" s="281" t="s">
        <v>119</v>
      </c>
      <c r="E22" s="551" t="s">
        <v>3869</v>
      </c>
      <c r="F22" s="552" t="s">
        <v>3870</v>
      </c>
      <c r="G22" s="82" t="s">
        <v>3865</v>
      </c>
      <c r="H22" s="82" t="s">
        <v>534</v>
      </c>
      <c r="I22" s="541" t="s">
        <v>3866</v>
      </c>
      <c r="J22" s="349" t="s">
        <v>418</v>
      </c>
      <c r="K22" s="547" t="s">
        <v>2627</v>
      </c>
      <c r="L22" s="548">
        <v>500000</v>
      </c>
      <c r="M22" s="545" t="s">
        <v>1753</v>
      </c>
      <c r="N22" s="375" t="s">
        <v>3867</v>
      </c>
    </row>
    <row r="23" spans="1:14" s="1" customFormat="1" ht="20.100000000000001" customHeight="1" x14ac:dyDescent="0.3">
      <c r="A23" s="401">
        <v>17</v>
      </c>
      <c r="B23" s="82" t="s">
        <v>3875</v>
      </c>
      <c r="C23" s="83" t="s">
        <v>1061</v>
      </c>
      <c r="D23" s="281" t="s">
        <v>119</v>
      </c>
      <c r="E23" s="551" t="s">
        <v>3869</v>
      </c>
      <c r="F23" s="552" t="s">
        <v>3870</v>
      </c>
      <c r="G23" s="82" t="s">
        <v>3865</v>
      </c>
      <c r="H23" s="82" t="s">
        <v>534</v>
      </c>
      <c r="I23" s="541" t="s">
        <v>3866</v>
      </c>
      <c r="J23" s="349" t="s">
        <v>418</v>
      </c>
      <c r="K23" s="547" t="s">
        <v>2627</v>
      </c>
      <c r="L23" s="548">
        <v>500000</v>
      </c>
      <c r="M23" s="545" t="s">
        <v>1753</v>
      </c>
      <c r="N23" s="375" t="s">
        <v>3867</v>
      </c>
    </row>
    <row r="24" spans="1:14" ht="20.100000000000001" customHeight="1" x14ac:dyDescent="0.3">
      <c r="A24" s="401">
        <v>18</v>
      </c>
      <c r="B24" s="82" t="s">
        <v>3876</v>
      </c>
      <c r="C24" s="83" t="s">
        <v>1011</v>
      </c>
      <c r="D24" s="281" t="s">
        <v>119</v>
      </c>
      <c r="E24" s="551" t="s">
        <v>3869</v>
      </c>
      <c r="F24" s="552" t="s">
        <v>3870</v>
      </c>
      <c r="G24" s="82" t="s">
        <v>3865</v>
      </c>
      <c r="H24" s="82" t="s">
        <v>534</v>
      </c>
      <c r="I24" s="541" t="s">
        <v>3866</v>
      </c>
      <c r="J24" s="349" t="s">
        <v>418</v>
      </c>
      <c r="K24" s="547" t="s">
        <v>2627</v>
      </c>
      <c r="L24" s="548">
        <v>500000</v>
      </c>
      <c r="M24" s="545" t="s">
        <v>1753</v>
      </c>
      <c r="N24" s="375" t="s">
        <v>3867</v>
      </c>
    </row>
    <row r="25" spans="1:14" ht="27" customHeight="1" x14ac:dyDescent="0.3">
      <c r="A25" s="401">
        <v>19</v>
      </c>
      <c r="B25" s="82" t="s">
        <v>3877</v>
      </c>
      <c r="C25" s="281" t="s">
        <v>1011</v>
      </c>
      <c r="D25" s="281">
        <v>41</v>
      </c>
      <c r="E25" s="551" t="s">
        <v>3869</v>
      </c>
      <c r="F25" s="552" t="s">
        <v>3870</v>
      </c>
      <c r="G25" s="82" t="s">
        <v>3865</v>
      </c>
      <c r="H25" s="82" t="s">
        <v>534</v>
      </c>
      <c r="I25" s="541" t="s">
        <v>3878</v>
      </c>
      <c r="J25" s="349" t="s">
        <v>418</v>
      </c>
      <c r="K25" s="371" t="s">
        <v>2642</v>
      </c>
      <c r="L25" s="548">
        <v>2000000</v>
      </c>
      <c r="M25" s="545" t="s">
        <v>1753</v>
      </c>
      <c r="N25" s="375" t="s">
        <v>3879</v>
      </c>
    </row>
    <row r="26" spans="1:14" ht="26.25" customHeight="1" x14ac:dyDescent="0.3">
      <c r="A26" s="401">
        <v>20</v>
      </c>
      <c r="B26" s="82" t="s">
        <v>3880</v>
      </c>
      <c r="C26" s="281" t="s">
        <v>119</v>
      </c>
      <c r="D26" s="281" t="s">
        <v>119</v>
      </c>
      <c r="E26" s="551" t="s">
        <v>3881</v>
      </c>
      <c r="F26" s="552" t="s">
        <v>3882</v>
      </c>
      <c r="G26" s="82" t="s">
        <v>157</v>
      </c>
      <c r="H26" s="82" t="s">
        <v>191</v>
      </c>
      <c r="I26" s="541" t="s">
        <v>3883</v>
      </c>
      <c r="J26" s="349" t="s">
        <v>418</v>
      </c>
      <c r="K26" s="371" t="s">
        <v>3214</v>
      </c>
      <c r="L26" s="548">
        <v>0</v>
      </c>
      <c r="M26" s="545" t="s">
        <v>3800</v>
      </c>
      <c r="N26" s="375" t="s">
        <v>3884</v>
      </c>
    </row>
    <row r="27" spans="1:14" ht="20.100000000000001" customHeight="1" x14ac:dyDescent="0.3">
      <c r="A27" s="401">
        <v>21</v>
      </c>
      <c r="B27" s="82" t="s">
        <v>3800</v>
      </c>
      <c r="C27" s="281" t="s">
        <v>119</v>
      </c>
      <c r="D27" s="281" t="s">
        <v>119</v>
      </c>
      <c r="E27" s="551" t="s">
        <v>3885</v>
      </c>
      <c r="F27" s="552" t="s">
        <v>119</v>
      </c>
      <c r="G27" s="82" t="s">
        <v>1403</v>
      </c>
      <c r="H27" s="82" t="s">
        <v>527</v>
      </c>
      <c r="I27" s="541" t="s">
        <v>3883</v>
      </c>
      <c r="J27" s="349" t="s">
        <v>2818</v>
      </c>
      <c r="K27" s="371" t="s">
        <v>2627</v>
      </c>
      <c r="L27" s="548">
        <v>500000</v>
      </c>
      <c r="M27" s="545" t="s">
        <v>3800</v>
      </c>
      <c r="N27" s="375" t="s">
        <v>3886</v>
      </c>
    </row>
    <row r="28" spans="1:14" ht="20.100000000000001" customHeight="1" x14ac:dyDescent="0.3">
      <c r="A28" s="401">
        <v>22</v>
      </c>
      <c r="B28" s="82" t="s">
        <v>3887</v>
      </c>
      <c r="C28" s="83" t="s">
        <v>1061</v>
      </c>
      <c r="D28" s="83">
        <v>75</v>
      </c>
      <c r="E28" s="551" t="s">
        <v>705</v>
      </c>
      <c r="F28" s="552" t="s">
        <v>749</v>
      </c>
      <c r="G28" s="82" t="s">
        <v>706</v>
      </c>
      <c r="H28" s="82" t="s">
        <v>753</v>
      </c>
      <c r="I28" s="541" t="s">
        <v>3888</v>
      </c>
      <c r="J28" s="349" t="s">
        <v>417</v>
      </c>
      <c r="K28" s="371" t="s">
        <v>2627</v>
      </c>
      <c r="L28" s="548">
        <v>500000</v>
      </c>
      <c r="M28" s="545" t="s">
        <v>1753</v>
      </c>
      <c r="N28" s="442" t="s">
        <v>3889</v>
      </c>
    </row>
    <row r="29" spans="1:14" s="1" customFormat="1" ht="20.100000000000001" customHeight="1" x14ac:dyDescent="0.3">
      <c r="A29" s="401">
        <v>23</v>
      </c>
      <c r="B29" s="82" t="s">
        <v>3890</v>
      </c>
      <c r="C29" s="83" t="s">
        <v>1011</v>
      </c>
      <c r="D29" s="83">
        <v>100</v>
      </c>
      <c r="E29" s="551" t="s">
        <v>2206</v>
      </c>
      <c r="F29" s="552" t="s">
        <v>3891</v>
      </c>
      <c r="G29" s="82" t="s">
        <v>2330</v>
      </c>
      <c r="H29" s="82" t="s">
        <v>753</v>
      </c>
      <c r="I29" s="541" t="s">
        <v>3888</v>
      </c>
      <c r="J29" s="349" t="s">
        <v>417</v>
      </c>
      <c r="K29" s="371" t="s">
        <v>2627</v>
      </c>
      <c r="L29" s="553">
        <v>500000</v>
      </c>
      <c r="M29" s="545" t="s">
        <v>1753</v>
      </c>
      <c r="N29" s="442" t="s">
        <v>3889</v>
      </c>
    </row>
    <row r="30" spans="1:14" ht="20.100000000000001" customHeight="1" x14ac:dyDescent="0.3">
      <c r="A30" s="401">
        <v>24</v>
      </c>
      <c r="B30" s="82" t="s">
        <v>2632</v>
      </c>
      <c r="C30" s="281" t="s">
        <v>119</v>
      </c>
      <c r="D30" s="281" t="s">
        <v>119</v>
      </c>
      <c r="E30" s="554" t="s">
        <v>693</v>
      </c>
      <c r="F30" s="552" t="s">
        <v>119</v>
      </c>
      <c r="G30" s="82" t="s">
        <v>1323</v>
      </c>
      <c r="H30" s="82" t="s">
        <v>604</v>
      </c>
      <c r="I30" s="541" t="s">
        <v>3888</v>
      </c>
      <c r="J30" s="349" t="s">
        <v>417</v>
      </c>
      <c r="K30" s="371" t="s">
        <v>2627</v>
      </c>
      <c r="L30" s="553">
        <v>500000</v>
      </c>
      <c r="M30" s="545" t="s">
        <v>3841</v>
      </c>
      <c r="N30" s="375" t="s">
        <v>3892</v>
      </c>
    </row>
    <row r="31" spans="1:14" ht="20.100000000000001" customHeight="1" x14ac:dyDescent="0.3">
      <c r="A31" s="401">
        <v>25</v>
      </c>
      <c r="B31" s="82" t="s">
        <v>3893</v>
      </c>
      <c r="C31" s="83" t="s">
        <v>119</v>
      </c>
      <c r="D31" s="281" t="s">
        <v>119</v>
      </c>
      <c r="E31" s="551" t="s">
        <v>3894</v>
      </c>
      <c r="F31" s="552" t="s">
        <v>3895</v>
      </c>
      <c r="G31" s="82" t="s">
        <v>1812</v>
      </c>
      <c r="H31" s="82" t="s">
        <v>807</v>
      </c>
      <c r="I31" s="555" t="s">
        <v>3896</v>
      </c>
      <c r="J31" s="349" t="s">
        <v>2818</v>
      </c>
      <c r="K31" s="371" t="s">
        <v>2642</v>
      </c>
      <c r="L31" s="548" t="s">
        <v>119</v>
      </c>
      <c r="M31" s="545" t="s">
        <v>1753</v>
      </c>
      <c r="N31" s="444" t="s">
        <v>3897</v>
      </c>
    </row>
    <row r="32" spans="1:14" ht="20.100000000000001" customHeight="1" x14ac:dyDescent="0.3">
      <c r="A32" s="401">
        <v>26</v>
      </c>
      <c r="B32" s="82" t="s">
        <v>3800</v>
      </c>
      <c r="C32" s="83" t="s">
        <v>119</v>
      </c>
      <c r="D32" s="281" t="s">
        <v>119</v>
      </c>
      <c r="E32" s="551" t="s">
        <v>3898</v>
      </c>
      <c r="F32" s="552" t="s">
        <v>3899</v>
      </c>
      <c r="G32" s="82" t="s">
        <v>1589</v>
      </c>
      <c r="H32" s="82" t="s">
        <v>527</v>
      </c>
      <c r="I32" s="555" t="s">
        <v>3900</v>
      </c>
      <c r="J32" s="349" t="s">
        <v>2818</v>
      </c>
      <c r="K32" s="371" t="s">
        <v>2627</v>
      </c>
      <c r="L32" s="548" t="s">
        <v>119</v>
      </c>
      <c r="M32" s="545" t="s">
        <v>3800</v>
      </c>
      <c r="N32" s="444" t="s">
        <v>3901</v>
      </c>
    </row>
    <row r="33" spans="1:14" s="1" customFormat="1" ht="20.100000000000001" customHeight="1" x14ac:dyDescent="0.3">
      <c r="A33" s="401">
        <v>27</v>
      </c>
      <c r="B33" s="82" t="s">
        <v>3902</v>
      </c>
      <c r="C33" s="281" t="s">
        <v>119</v>
      </c>
      <c r="D33" s="281" t="s">
        <v>119</v>
      </c>
      <c r="E33" s="551" t="s">
        <v>2731</v>
      </c>
      <c r="F33" s="552" t="s">
        <v>119</v>
      </c>
      <c r="G33" s="82" t="s">
        <v>3903</v>
      </c>
      <c r="H33" s="82" t="s">
        <v>527</v>
      </c>
      <c r="I33" s="555" t="s">
        <v>3904</v>
      </c>
      <c r="J33" s="349" t="s">
        <v>2818</v>
      </c>
      <c r="K33" s="371" t="s">
        <v>2627</v>
      </c>
      <c r="L33" s="548" t="s">
        <v>119</v>
      </c>
      <c r="M33" s="545" t="s">
        <v>3905</v>
      </c>
      <c r="N33" s="444" t="s">
        <v>3906</v>
      </c>
    </row>
    <row r="34" spans="1:14" s="1" customFormat="1" ht="20.100000000000001" customHeight="1" x14ac:dyDescent="0.3">
      <c r="A34" s="401">
        <v>28</v>
      </c>
      <c r="B34" s="82" t="s">
        <v>3907</v>
      </c>
      <c r="C34" s="83" t="s">
        <v>1011</v>
      </c>
      <c r="D34" s="281">
        <v>75</v>
      </c>
      <c r="E34" s="551" t="s">
        <v>3908</v>
      </c>
      <c r="F34" s="552" t="s">
        <v>70</v>
      </c>
      <c r="G34" s="82" t="s">
        <v>600</v>
      </c>
      <c r="H34" s="82" t="s">
        <v>604</v>
      </c>
      <c r="I34" s="556" t="s">
        <v>3909</v>
      </c>
      <c r="J34" s="349" t="s">
        <v>417</v>
      </c>
      <c r="K34" s="371" t="s">
        <v>2627</v>
      </c>
      <c r="L34" s="548" t="s">
        <v>119</v>
      </c>
      <c r="M34" s="545" t="s">
        <v>1753</v>
      </c>
      <c r="N34" s="444" t="s">
        <v>3910</v>
      </c>
    </row>
    <row r="35" spans="1:14" s="1" customFormat="1" ht="20.100000000000001" customHeight="1" x14ac:dyDescent="0.3">
      <c r="A35" s="401">
        <v>29</v>
      </c>
      <c r="B35" s="82" t="s">
        <v>3911</v>
      </c>
      <c r="C35" s="281" t="s">
        <v>1011</v>
      </c>
      <c r="D35" s="281">
        <v>60</v>
      </c>
      <c r="E35" s="551" t="s">
        <v>603</v>
      </c>
      <c r="F35" s="552" t="s">
        <v>366</v>
      </c>
      <c r="G35" s="82" t="s">
        <v>603</v>
      </c>
      <c r="H35" s="82" t="s">
        <v>604</v>
      </c>
      <c r="I35" s="556" t="s">
        <v>3912</v>
      </c>
      <c r="J35" s="349" t="s">
        <v>417</v>
      </c>
      <c r="K35" s="371" t="s">
        <v>2642</v>
      </c>
      <c r="L35" s="548">
        <v>15000000</v>
      </c>
      <c r="M35" s="545" t="s">
        <v>1753</v>
      </c>
      <c r="N35" s="444" t="s">
        <v>3913</v>
      </c>
    </row>
    <row r="36" spans="1:14" ht="20.100000000000001" customHeight="1" x14ac:dyDescent="0.3">
      <c r="A36" s="401">
        <v>30</v>
      </c>
      <c r="B36" s="82" t="s">
        <v>3914</v>
      </c>
      <c r="C36" s="281" t="s">
        <v>1011</v>
      </c>
      <c r="D36" s="281">
        <v>25</v>
      </c>
      <c r="E36" s="551" t="s">
        <v>705</v>
      </c>
      <c r="F36" s="552"/>
      <c r="G36" s="82" t="s">
        <v>706</v>
      </c>
      <c r="H36" s="82" t="s">
        <v>753</v>
      </c>
      <c r="I36" s="556" t="s">
        <v>3915</v>
      </c>
      <c r="J36" s="349" t="s">
        <v>115</v>
      </c>
      <c r="K36" s="371" t="s">
        <v>2642</v>
      </c>
      <c r="L36" s="548">
        <v>5000000</v>
      </c>
      <c r="M36" s="545" t="s">
        <v>3916</v>
      </c>
      <c r="N36" s="444" t="s">
        <v>3917</v>
      </c>
    </row>
    <row r="37" spans="1:14" ht="20.100000000000001" customHeight="1" x14ac:dyDescent="0.3">
      <c r="A37" s="401">
        <v>31</v>
      </c>
      <c r="B37" s="82" t="s">
        <v>3918</v>
      </c>
      <c r="C37" s="281" t="s">
        <v>1011</v>
      </c>
      <c r="D37" s="281">
        <v>50</v>
      </c>
      <c r="E37" s="551" t="s">
        <v>1801</v>
      </c>
      <c r="F37" s="552" t="s">
        <v>1802</v>
      </c>
      <c r="G37" s="82" t="s">
        <v>1803</v>
      </c>
      <c r="H37" s="82" t="s">
        <v>753</v>
      </c>
      <c r="I37" s="556" t="s">
        <v>3919</v>
      </c>
      <c r="J37" s="349" t="s">
        <v>417</v>
      </c>
      <c r="K37" s="371" t="s">
        <v>2627</v>
      </c>
      <c r="L37" s="548">
        <v>1000000</v>
      </c>
      <c r="M37" s="545" t="s">
        <v>3361</v>
      </c>
      <c r="N37" s="557" t="s">
        <v>3920</v>
      </c>
    </row>
    <row r="38" spans="1:14" ht="20.100000000000001" customHeight="1" x14ac:dyDescent="0.3">
      <c r="A38" s="401">
        <v>32</v>
      </c>
      <c r="B38" s="82" t="s">
        <v>3921</v>
      </c>
      <c r="C38" s="83" t="s">
        <v>1011</v>
      </c>
      <c r="D38" s="281">
        <v>60</v>
      </c>
      <c r="E38" s="551" t="s">
        <v>169</v>
      </c>
      <c r="F38" s="552" t="s">
        <v>593</v>
      </c>
      <c r="G38" s="82" t="s">
        <v>188</v>
      </c>
      <c r="H38" s="82" t="s">
        <v>191</v>
      </c>
      <c r="I38" s="556" t="s">
        <v>3922</v>
      </c>
      <c r="J38" s="349" t="s">
        <v>418</v>
      </c>
      <c r="K38" s="371" t="s">
        <v>2220</v>
      </c>
      <c r="L38" s="548">
        <v>15000000</v>
      </c>
      <c r="M38" s="545" t="s">
        <v>1753</v>
      </c>
      <c r="N38" s="444" t="s">
        <v>3923</v>
      </c>
    </row>
    <row r="39" spans="1:14" ht="20.100000000000001" customHeight="1" x14ac:dyDescent="0.3">
      <c r="A39" s="401">
        <v>33</v>
      </c>
      <c r="B39" s="82" t="s">
        <v>3924</v>
      </c>
      <c r="C39" s="83" t="s">
        <v>1011</v>
      </c>
      <c r="D39" s="281"/>
      <c r="E39" s="551" t="s">
        <v>1631</v>
      </c>
      <c r="F39" s="552" t="s">
        <v>1651</v>
      </c>
      <c r="G39" s="82" t="s">
        <v>771</v>
      </c>
      <c r="H39" s="82" t="s">
        <v>778</v>
      </c>
      <c r="I39" s="555" t="s">
        <v>3925</v>
      </c>
      <c r="J39" s="349" t="s">
        <v>115</v>
      </c>
      <c r="K39" s="371" t="s">
        <v>2220</v>
      </c>
      <c r="L39" s="548">
        <v>100000000</v>
      </c>
      <c r="M39" s="545" t="s">
        <v>3926</v>
      </c>
      <c r="N39" s="444" t="s">
        <v>3927</v>
      </c>
    </row>
    <row r="40" spans="1:14" ht="20.100000000000001" customHeight="1" x14ac:dyDescent="0.3">
      <c r="A40" s="401">
        <v>34</v>
      </c>
      <c r="B40" s="82" t="s">
        <v>3928</v>
      </c>
      <c r="C40" s="83" t="s">
        <v>1061</v>
      </c>
      <c r="D40" s="281">
        <v>42</v>
      </c>
      <c r="E40" s="551" t="s">
        <v>1628</v>
      </c>
      <c r="F40" s="552" t="s">
        <v>2319</v>
      </c>
      <c r="G40" s="82" t="s">
        <v>604</v>
      </c>
      <c r="H40" s="82" t="s">
        <v>604</v>
      </c>
      <c r="I40" s="555" t="s">
        <v>3929</v>
      </c>
      <c r="J40" s="349" t="s">
        <v>115</v>
      </c>
      <c r="K40" s="371" t="s">
        <v>2642</v>
      </c>
      <c r="L40" s="548">
        <v>20000000</v>
      </c>
      <c r="M40" s="545" t="s">
        <v>3916</v>
      </c>
      <c r="N40" s="444" t="s">
        <v>3930</v>
      </c>
    </row>
    <row r="41" spans="1:14" ht="20.100000000000001" customHeight="1" x14ac:dyDescent="0.3">
      <c r="A41" s="401">
        <v>35</v>
      </c>
      <c r="B41" s="82" t="s">
        <v>3931</v>
      </c>
      <c r="C41" s="83" t="s">
        <v>1061</v>
      </c>
      <c r="D41" s="281">
        <v>52</v>
      </c>
      <c r="E41" s="551" t="s">
        <v>1579</v>
      </c>
      <c r="F41" s="552" t="s">
        <v>2834</v>
      </c>
      <c r="G41" s="82" t="s">
        <v>1025</v>
      </c>
      <c r="H41" s="82" t="s">
        <v>839</v>
      </c>
      <c r="I41" s="556" t="s">
        <v>3932</v>
      </c>
      <c r="J41" s="349" t="s">
        <v>417</v>
      </c>
      <c r="K41" s="371" t="s">
        <v>2627</v>
      </c>
      <c r="L41" s="548">
        <v>2500000</v>
      </c>
      <c r="M41" s="545" t="s">
        <v>1753</v>
      </c>
      <c r="N41" s="375" t="s">
        <v>3833</v>
      </c>
    </row>
    <row r="42" spans="1:14" ht="20.100000000000001" customHeight="1" x14ac:dyDescent="0.3">
      <c r="A42" s="401">
        <v>36</v>
      </c>
      <c r="B42" s="402" t="s">
        <v>3933</v>
      </c>
      <c r="C42" s="403" t="s">
        <v>1061</v>
      </c>
      <c r="D42" s="403">
        <v>50</v>
      </c>
      <c r="E42" s="558" t="s">
        <v>1579</v>
      </c>
      <c r="F42" s="552" t="s">
        <v>2834</v>
      </c>
      <c r="G42" s="402" t="s">
        <v>1025</v>
      </c>
      <c r="H42" s="402" t="s">
        <v>839</v>
      </c>
      <c r="I42" s="556" t="s">
        <v>3932</v>
      </c>
      <c r="J42" s="404" t="s">
        <v>417</v>
      </c>
      <c r="K42" s="544" t="s">
        <v>2627</v>
      </c>
      <c r="L42" s="542">
        <v>2500000</v>
      </c>
      <c r="M42" s="559" t="s">
        <v>1753</v>
      </c>
      <c r="N42" s="375" t="s">
        <v>3833</v>
      </c>
    </row>
    <row r="43" spans="1:14" ht="51" customHeight="1" x14ac:dyDescent="0.3">
      <c r="A43" s="401">
        <v>37</v>
      </c>
      <c r="B43" s="82" t="s">
        <v>3934</v>
      </c>
      <c r="C43" s="83" t="s">
        <v>1011</v>
      </c>
      <c r="D43" s="83">
        <v>41</v>
      </c>
      <c r="E43" s="558" t="s">
        <v>1725</v>
      </c>
      <c r="F43" s="552" t="s">
        <v>3935</v>
      </c>
      <c r="G43" s="82" t="s">
        <v>757</v>
      </c>
      <c r="H43" s="82" t="s">
        <v>753</v>
      </c>
      <c r="I43" s="556" t="s">
        <v>3936</v>
      </c>
      <c r="J43" s="349" t="s">
        <v>417</v>
      </c>
      <c r="K43" s="547" t="s">
        <v>2220</v>
      </c>
      <c r="L43" s="548">
        <v>50000000</v>
      </c>
      <c r="M43" s="545" t="s">
        <v>3361</v>
      </c>
      <c r="N43" s="560" t="s">
        <v>3937</v>
      </c>
    </row>
    <row r="44" spans="1:14" ht="27.75" customHeight="1" x14ac:dyDescent="0.3">
      <c r="A44" s="401">
        <v>38</v>
      </c>
      <c r="B44" s="82" t="s">
        <v>3938</v>
      </c>
      <c r="C44" s="83" t="s">
        <v>1011</v>
      </c>
      <c r="D44" s="281">
        <v>39</v>
      </c>
      <c r="E44" s="551" t="s">
        <v>3939</v>
      </c>
      <c r="F44" s="552" t="s">
        <v>3940</v>
      </c>
      <c r="G44" s="82" t="s">
        <v>468</v>
      </c>
      <c r="H44" s="82" t="s">
        <v>468</v>
      </c>
      <c r="I44" s="556" t="s">
        <v>3941</v>
      </c>
      <c r="J44" s="349" t="s">
        <v>417</v>
      </c>
      <c r="K44" s="547" t="s">
        <v>2642</v>
      </c>
      <c r="L44" s="548">
        <v>10000000</v>
      </c>
      <c r="M44" s="545" t="s">
        <v>1753</v>
      </c>
      <c r="N44" s="499" t="s">
        <v>3942</v>
      </c>
    </row>
    <row r="45" spans="1:14" ht="94.5" customHeight="1" x14ac:dyDescent="0.3">
      <c r="A45" s="401">
        <v>39</v>
      </c>
      <c r="B45" s="402" t="s">
        <v>3943</v>
      </c>
      <c r="C45" s="538" t="s">
        <v>1011</v>
      </c>
      <c r="D45" s="403">
        <v>25</v>
      </c>
      <c r="E45" s="558" t="s">
        <v>705</v>
      </c>
      <c r="F45" s="561" t="s">
        <v>3944</v>
      </c>
      <c r="G45" s="402" t="s">
        <v>168</v>
      </c>
      <c r="H45" s="402" t="s">
        <v>191</v>
      </c>
      <c r="I45" s="556" t="s">
        <v>3945</v>
      </c>
      <c r="J45" s="349" t="s">
        <v>1315</v>
      </c>
      <c r="K45" s="544" t="s">
        <v>1861</v>
      </c>
      <c r="L45" s="542"/>
      <c r="M45" s="562" t="s">
        <v>3214</v>
      </c>
      <c r="N45" s="395" t="s">
        <v>3946</v>
      </c>
    </row>
    <row r="46" spans="1:14" ht="20.100000000000001" customHeight="1" x14ac:dyDescent="0.3">
      <c r="A46" s="401">
        <v>40</v>
      </c>
      <c r="B46" s="82" t="s">
        <v>3947</v>
      </c>
      <c r="C46" s="281" t="s">
        <v>1011</v>
      </c>
      <c r="D46" s="281">
        <v>65</v>
      </c>
      <c r="E46" s="551" t="s">
        <v>3948</v>
      </c>
      <c r="F46" s="552" t="s">
        <v>3949</v>
      </c>
      <c r="G46" s="82" t="s">
        <v>754</v>
      </c>
      <c r="H46" s="82" t="s">
        <v>753</v>
      </c>
      <c r="I46" s="556" t="s">
        <v>3950</v>
      </c>
      <c r="J46" s="349" t="s">
        <v>417</v>
      </c>
      <c r="K46" s="371" t="s">
        <v>2627</v>
      </c>
      <c r="L46" s="548">
        <v>1000000</v>
      </c>
      <c r="M46" s="545" t="s">
        <v>1753</v>
      </c>
      <c r="N46" s="395" t="s">
        <v>3951</v>
      </c>
    </row>
    <row r="47" spans="1:14" ht="27" customHeight="1" x14ac:dyDescent="0.3">
      <c r="A47" s="401">
        <v>41</v>
      </c>
      <c r="B47" s="82" t="s">
        <v>3952</v>
      </c>
      <c r="C47" s="281" t="s">
        <v>1061</v>
      </c>
      <c r="D47" s="281">
        <v>60</v>
      </c>
      <c r="E47" s="551" t="s">
        <v>1738</v>
      </c>
      <c r="F47" s="552" t="s">
        <v>3953</v>
      </c>
      <c r="G47" s="82" t="s">
        <v>771</v>
      </c>
      <c r="H47" s="82" t="s">
        <v>778</v>
      </c>
      <c r="I47" s="556" t="s">
        <v>3954</v>
      </c>
      <c r="J47" s="349" t="s">
        <v>1315</v>
      </c>
      <c r="K47" s="371" t="s">
        <v>1861</v>
      </c>
      <c r="L47" s="548"/>
      <c r="M47" s="545" t="s">
        <v>3214</v>
      </c>
      <c r="N47" s="395" t="s">
        <v>3955</v>
      </c>
    </row>
    <row r="48" spans="1:14" ht="48.75" customHeight="1" x14ac:dyDescent="0.3">
      <c r="A48" s="401">
        <v>42</v>
      </c>
      <c r="B48" s="82" t="s">
        <v>3956</v>
      </c>
      <c r="C48" s="83" t="s">
        <v>1011</v>
      </c>
      <c r="D48" s="83">
        <v>56</v>
      </c>
      <c r="E48" s="551" t="s">
        <v>3262</v>
      </c>
      <c r="F48" s="552" t="s">
        <v>3957</v>
      </c>
      <c r="G48" s="82" t="s">
        <v>157</v>
      </c>
      <c r="H48" s="82" t="s">
        <v>191</v>
      </c>
      <c r="I48" s="556" t="s">
        <v>3958</v>
      </c>
      <c r="J48" s="349" t="s">
        <v>418</v>
      </c>
      <c r="K48" s="371" t="s">
        <v>2627</v>
      </c>
      <c r="L48" s="548">
        <v>5000000</v>
      </c>
      <c r="M48" s="545" t="s">
        <v>1753</v>
      </c>
      <c r="N48" s="651" t="s">
        <v>3959</v>
      </c>
    </row>
    <row r="49" spans="1:14" ht="48" customHeight="1" x14ac:dyDescent="0.3">
      <c r="A49" s="401">
        <v>43</v>
      </c>
      <c r="B49" s="82" t="s">
        <v>3960</v>
      </c>
      <c r="C49" s="83"/>
      <c r="D49" s="83"/>
      <c r="E49" s="551" t="s">
        <v>3262</v>
      </c>
      <c r="F49" s="552" t="s">
        <v>3847</v>
      </c>
      <c r="G49" s="82" t="s">
        <v>157</v>
      </c>
      <c r="H49" s="82" t="s">
        <v>191</v>
      </c>
      <c r="I49" s="556" t="s">
        <v>3958</v>
      </c>
      <c r="J49" s="349" t="s">
        <v>418</v>
      </c>
      <c r="K49" s="371" t="s">
        <v>2220</v>
      </c>
      <c r="L49" s="548">
        <v>50000000</v>
      </c>
      <c r="M49" s="545" t="s">
        <v>3841</v>
      </c>
      <c r="N49" s="653"/>
    </row>
    <row r="50" spans="1:14" ht="68.25" customHeight="1" x14ac:dyDescent="0.3">
      <c r="A50" s="401">
        <v>44</v>
      </c>
      <c r="B50" s="357" t="s">
        <v>3961</v>
      </c>
      <c r="C50" s="356" t="s">
        <v>1011</v>
      </c>
      <c r="D50" s="356">
        <v>22</v>
      </c>
      <c r="E50" s="355" t="s">
        <v>3962</v>
      </c>
      <c r="F50" s="357"/>
      <c r="G50" s="357" t="s">
        <v>1294</v>
      </c>
      <c r="H50" s="357" t="s">
        <v>484</v>
      </c>
      <c r="I50" s="563" t="s">
        <v>3963</v>
      </c>
      <c r="J50" s="356" t="s">
        <v>417</v>
      </c>
      <c r="K50" s="356" t="s">
        <v>2220</v>
      </c>
      <c r="L50" s="564">
        <v>100000000</v>
      </c>
      <c r="M50" s="565" t="s">
        <v>3964</v>
      </c>
      <c r="N50" s="395" t="s">
        <v>3965</v>
      </c>
    </row>
    <row r="51" spans="1:14" s="1" customFormat="1" ht="57.75" customHeight="1" x14ac:dyDescent="0.3">
      <c r="A51" s="401">
        <v>45</v>
      </c>
      <c r="B51" s="82" t="s">
        <v>3966</v>
      </c>
      <c r="C51" s="83" t="s">
        <v>1061</v>
      </c>
      <c r="D51" s="83">
        <v>65</v>
      </c>
      <c r="E51" s="551" t="s">
        <v>3967</v>
      </c>
      <c r="F51" s="549" t="s">
        <v>598</v>
      </c>
      <c r="G51" s="82" t="s">
        <v>1399</v>
      </c>
      <c r="H51" s="82" t="s">
        <v>1017</v>
      </c>
      <c r="I51" s="563" t="s">
        <v>3968</v>
      </c>
      <c r="J51" s="349" t="s">
        <v>417</v>
      </c>
      <c r="K51" s="371" t="s">
        <v>2627</v>
      </c>
      <c r="L51" s="548">
        <v>1000000</v>
      </c>
      <c r="M51" s="545" t="s">
        <v>1753</v>
      </c>
      <c r="N51" s="444" t="s">
        <v>3969</v>
      </c>
    </row>
    <row r="52" spans="1:14" s="1" customFormat="1" ht="96" customHeight="1" x14ac:dyDescent="0.3">
      <c r="A52" s="401">
        <v>46</v>
      </c>
      <c r="B52" s="402" t="s">
        <v>3960</v>
      </c>
      <c r="C52" s="403"/>
      <c r="D52" s="403"/>
      <c r="E52" s="558" t="s">
        <v>536</v>
      </c>
      <c r="F52" s="540" t="s">
        <v>1463</v>
      </c>
      <c r="G52" s="402" t="s">
        <v>793</v>
      </c>
      <c r="H52" s="402" t="s">
        <v>794</v>
      </c>
      <c r="I52" s="563" t="s">
        <v>3970</v>
      </c>
      <c r="J52" s="404" t="s">
        <v>418</v>
      </c>
      <c r="K52" s="544" t="s">
        <v>2627</v>
      </c>
      <c r="L52" s="542">
        <v>500000</v>
      </c>
      <c r="M52" s="545" t="s">
        <v>3841</v>
      </c>
      <c r="N52" s="452" t="s">
        <v>3971</v>
      </c>
    </row>
    <row r="53" spans="1:14" s="1" customFormat="1" ht="56.25" customHeight="1" x14ac:dyDescent="0.3">
      <c r="A53" s="401">
        <v>47</v>
      </c>
      <c r="B53" s="402" t="s">
        <v>3972</v>
      </c>
      <c r="C53" s="403" t="s">
        <v>1061</v>
      </c>
      <c r="D53" s="403">
        <v>60</v>
      </c>
      <c r="E53" s="558" t="s">
        <v>3894</v>
      </c>
      <c r="F53" s="540" t="s">
        <v>370</v>
      </c>
      <c r="G53" s="402" t="s">
        <v>1812</v>
      </c>
      <c r="H53" s="402" t="s">
        <v>807</v>
      </c>
      <c r="I53" s="563" t="s">
        <v>3973</v>
      </c>
      <c r="J53" s="404" t="s">
        <v>418</v>
      </c>
      <c r="K53" s="544" t="s">
        <v>2220</v>
      </c>
      <c r="L53" s="542">
        <v>20000000</v>
      </c>
      <c r="M53" s="562" t="s">
        <v>1753</v>
      </c>
      <c r="N53" s="452" t="s">
        <v>3974</v>
      </c>
    </row>
    <row r="54" spans="1:14" s="1" customFormat="1" ht="75" customHeight="1" x14ac:dyDescent="0.3">
      <c r="A54" s="401">
        <v>48</v>
      </c>
      <c r="B54" s="82" t="s">
        <v>3975</v>
      </c>
      <c r="C54" s="83" t="s">
        <v>1011</v>
      </c>
      <c r="D54" s="83">
        <v>40</v>
      </c>
      <c r="E54" s="551" t="s">
        <v>3976</v>
      </c>
      <c r="F54" s="549" t="s">
        <v>3350</v>
      </c>
      <c r="G54" s="82" t="s">
        <v>507</v>
      </c>
      <c r="H54" s="82" t="s">
        <v>484</v>
      </c>
      <c r="I54" s="563" t="s">
        <v>3977</v>
      </c>
      <c r="J54" s="349" t="s">
        <v>115</v>
      </c>
      <c r="K54" s="371" t="s">
        <v>2642</v>
      </c>
      <c r="L54" s="548">
        <v>5000000</v>
      </c>
      <c r="M54" s="545" t="s">
        <v>1753</v>
      </c>
      <c r="N54" s="395" t="s">
        <v>3978</v>
      </c>
    </row>
    <row r="55" spans="1:14" s="1" customFormat="1" ht="39" customHeight="1" x14ac:dyDescent="0.3">
      <c r="A55" s="401">
        <v>49</v>
      </c>
      <c r="B55" s="82" t="s">
        <v>3979</v>
      </c>
      <c r="C55" s="83"/>
      <c r="D55" s="281"/>
      <c r="E55" s="551" t="s">
        <v>3980</v>
      </c>
      <c r="F55" s="549"/>
      <c r="G55" s="82" t="s">
        <v>537</v>
      </c>
      <c r="H55" s="82" t="s">
        <v>538</v>
      </c>
      <c r="I55" s="563" t="s">
        <v>3981</v>
      </c>
      <c r="J55" s="349" t="s">
        <v>116</v>
      </c>
      <c r="K55" s="371" t="s">
        <v>2220</v>
      </c>
      <c r="L55" s="548">
        <v>20000000</v>
      </c>
      <c r="M55" s="349" t="s">
        <v>3982</v>
      </c>
      <c r="N55" s="395" t="s">
        <v>3983</v>
      </c>
    </row>
    <row r="56" spans="1:14" s="1" customFormat="1" ht="29.25" customHeight="1" x14ac:dyDescent="0.3">
      <c r="A56" s="401">
        <v>50</v>
      </c>
      <c r="B56" s="82" t="s">
        <v>3984</v>
      </c>
      <c r="C56" s="83"/>
      <c r="D56" s="83"/>
      <c r="E56" s="551" t="s">
        <v>924</v>
      </c>
      <c r="F56" s="552" t="s">
        <v>3985</v>
      </c>
      <c r="G56" s="82" t="s">
        <v>924</v>
      </c>
      <c r="H56" s="82" t="s">
        <v>921</v>
      </c>
      <c r="I56" s="563" t="s">
        <v>3986</v>
      </c>
      <c r="J56" s="349" t="s">
        <v>418</v>
      </c>
      <c r="K56" s="371" t="s">
        <v>2642</v>
      </c>
      <c r="L56" s="548">
        <v>5000000</v>
      </c>
      <c r="M56" s="545" t="s">
        <v>3841</v>
      </c>
      <c r="N56" s="395" t="s">
        <v>3987</v>
      </c>
    </row>
    <row r="57" spans="1:14" s="1" customFormat="1" ht="44.25" customHeight="1" x14ac:dyDescent="0.3">
      <c r="A57" s="401">
        <v>51</v>
      </c>
      <c r="B57" s="566" t="s">
        <v>3988</v>
      </c>
      <c r="C57" s="567" t="s">
        <v>1011</v>
      </c>
      <c r="D57" s="567">
        <v>83</v>
      </c>
      <c r="E57" s="558" t="s">
        <v>170</v>
      </c>
      <c r="F57" s="568" t="s">
        <v>3989</v>
      </c>
      <c r="G57" s="569" t="s">
        <v>1253</v>
      </c>
      <c r="H57" s="569" t="s">
        <v>812</v>
      </c>
      <c r="I57" s="563" t="s">
        <v>3990</v>
      </c>
      <c r="J57" s="567" t="s">
        <v>958</v>
      </c>
      <c r="K57" s="570" t="s">
        <v>2642</v>
      </c>
      <c r="L57" s="548">
        <v>5000000</v>
      </c>
      <c r="M57" s="562" t="s">
        <v>1753</v>
      </c>
      <c r="N57" s="449" t="s">
        <v>3991</v>
      </c>
    </row>
    <row r="58" spans="1:14" s="1" customFormat="1" ht="30.75" customHeight="1" x14ac:dyDescent="0.3">
      <c r="A58" s="401">
        <v>52</v>
      </c>
      <c r="B58" s="260" t="s">
        <v>3992</v>
      </c>
      <c r="C58" s="83" t="s">
        <v>1011</v>
      </c>
      <c r="D58" s="83" t="s">
        <v>3993</v>
      </c>
      <c r="E58" s="551" t="s">
        <v>174</v>
      </c>
      <c r="F58" s="552" t="s">
        <v>3994</v>
      </c>
      <c r="G58" s="82" t="s">
        <v>190</v>
      </c>
      <c r="H58" s="82" t="s">
        <v>191</v>
      </c>
      <c r="I58" s="563" t="s">
        <v>3995</v>
      </c>
      <c r="J58" s="349" t="s">
        <v>417</v>
      </c>
      <c r="K58" s="371" t="s">
        <v>3996</v>
      </c>
      <c r="L58" s="548">
        <v>5000000</v>
      </c>
      <c r="M58" s="545" t="s">
        <v>1753</v>
      </c>
      <c r="N58" s="395" t="s">
        <v>3997</v>
      </c>
    </row>
    <row r="59" spans="1:14" s="1" customFormat="1" ht="30.75" customHeight="1" x14ac:dyDescent="0.3">
      <c r="A59" s="401">
        <v>53</v>
      </c>
      <c r="B59" s="82" t="s">
        <v>3998</v>
      </c>
      <c r="C59" s="83" t="s">
        <v>1011</v>
      </c>
      <c r="D59" s="281">
        <v>60</v>
      </c>
      <c r="E59" s="551" t="s">
        <v>3999</v>
      </c>
      <c r="F59" s="552" t="s">
        <v>4000</v>
      </c>
      <c r="G59" s="82" t="s">
        <v>167</v>
      </c>
      <c r="H59" s="82" t="s">
        <v>921</v>
      </c>
      <c r="I59" s="563" t="s">
        <v>4001</v>
      </c>
      <c r="J59" s="349" t="s">
        <v>418</v>
      </c>
      <c r="K59" s="371" t="s">
        <v>2627</v>
      </c>
      <c r="L59" s="548">
        <v>3000000</v>
      </c>
      <c r="M59" s="545" t="s">
        <v>1753</v>
      </c>
      <c r="N59" s="395" t="s">
        <v>4002</v>
      </c>
    </row>
    <row r="60" spans="1:14" s="1" customFormat="1" ht="30.75" customHeight="1" x14ac:dyDescent="0.3">
      <c r="A60" s="401">
        <v>54</v>
      </c>
      <c r="B60" s="402" t="s">
        <v>4003</v>
      </c>
      <c r="C60" s="538" t="s">
        <v>1061</v>
      </c>
      <c r="D60" s="538">
        <v>60</v>
      </c>
      <c r="E60" s="558" t="s">
        <v>189</v>
      </c>
      <c r="F60" s="561" t="s">
        <v>4004</v>
      </c>
      <c r="G60" s="402" t="s">
        <v>484</v>
      </c>
      <c r="H60" s="402" t="s">
        <v>484</v>
      </c>
      <c r="I60" s="571" t="s">
        <v>4005</v>
      </c>
      <c r="J60" s="404" t="s">
        <v>417</v>
      </c>
      <c r="K60" s="544" t="s">
        <v>2627</v>
      </c>
      <c r="L60" s="542">
        <v>1000000</v>
      </c>
      <c r="M60" s="562" t="s">
        <v>1753</v>
      </c>
      <c r="N60" s="395" t="s">
        <v>4006</v>
      </c>
    </row>
    <row r="61" spans="1:14" s="1" customFormat="1" ht="33" customHeight="1" x14ac:dyDescent="0.3">
      <c r="A61" s="401">
        <v>55</v>
      </c>
      <c r="B61" s="82" t="s">
        <v>4007</v>
      </c>
      <c r="C61" s="83" t="s">
        <v>1011</v>
      </c>
      <c r="D61" s="83">
        <v>50</v>
      </c>
      <c r="E61" s="551" t="s">
        <v>4008</v>
      </c>
      <c r="F61" s="552" t="s">
        <v>4009</v>
      </c>
      <c r="G61" s="82" t="s">
        <v>338</v>
      </c>
      <c r="H61" s="82" t="s">
        <v>338</v>
      </c>
      <c r="I61" s="571" t="s">
        <v>4010</v>
      </c>
      <c r="J61" s="404" t="s">
        <v>418</v>
      </c>
      <c r="K61" s="544" t="s">
        <v>2627</v>
      </c>
      <c r="L61" s="542">
        <v>2000000</v>
      </c>
      <c r="M61" s="562" t="s">
        <v>2026</v>
      </c>
      <c r="N61" s="395" t="s">
        <v>4011</v>
      </c>
    </row>
    <row r="62" spans="1:14" s="1" customFormat="1" ht="31.5" customHeight="1" x14ac:dyDescent="0.3">
      <c r="A62" s="401">
        <v>56</v>
      </c>
      <c r="B62" s="82" t="s">
        <v>4012</v>
      </c>
      <c r="C62" s="83" t="s">
        <v>1011</v>
      </c>
      <c r="D62" s="83">
        <v>70</v>
      </c>
      <c r="E62" s="551" t="s">
        <v>316</v>
      </c>
      <c r="F62" s="552" t="s">
        <v>4013</v>
      </c>
      <c r="G62" s="82" t="s">
        <v>381</v>
      </c>
      <c r="H62" s="82" t="s">
        <v>338</v>
      </c>
      <c r="I62" s="571" t="s">
        <v>4014</v>
      </c>
      <c r="J62" s="349" t="s">
        <v>418</v>
      </c>
      <c r="K62" s="544" t="s">
        <v>2642</v>
      </c>
      <c r="L62" s="548">
        <v>10000000</v>
      </c>
      <c r="M62" s="545" t="s">
        <v>2026</v>
      </c>
      <c r="N62" s="395" t="s">
        <v>4015</v>
      </c>
    </row>
    <row r="63" spans="1:14" s="1" customFormat="1" ht="30" customHeight="1" x14ac:dyDescent="0.3">
      <c r="A63" s="401">
        <v>57</v>
      </c>
      <c r="B63" s="82" t="s">
        <v>128</v>
      </c>
      <c r="C63" s="83" t="s">
        <v>1011</v>
      </c>
      <c r="D63" s="83">
        <v>70</v>
      </c>
      <c r="E63" s="551" t="s">
        <v>157</v>
      </c>
      <c r="F63" s="552" t="s">
        <v>4016</v>
      </c>
      <c r="G63" s="82" t="s">
        <v>157</v>
      </c>
      <c r="H63" s="82" t="s">
        <v>191</v>
      </c>
      <c r="I63" s="571" t="s">
        <v>4014</v>
      </c>
      <c r="J63" s="349" t="s">
        <v>418</v>
      </c>
      <c r="K63" s="371" t="s">
        <v>2627</v>
      </c>
      <c r="L63" s="553">
        <v>500000</v>
      </c>
      <c r="M63" s="545" t="s">
        <v>2026</v>
      </c>
      <c r="N63" s="395" t="s">
        <v>4017</v>
      </c>
    </row>
    <row r="64" spans="1:14" s="1" customFormat="1" ht="33" customHeight="1" x14ac:dyDescent="0.3">
      <c r="A64" s="401">
        <v>58</v>
      </c>
      <c r="B64" s="82" t="s">
        <v>4018</v>
      </c>
      <c r="C64" s="83" t="s">
        <v>1011</v>
      </c>
      <c r="D64" s="83">
        <v>35</v>
      </c>
      <c r="E64" s="551" t="s">
        <v>1692</v>
      </c>
      <c r="F64" s="552" t="s">
        <v>4019</v>
      </c>
      <c r="G64" s="82" t="s">
        <v>167</v>
      </c>
      <c r="H64" s="82" t="s">
        <v>921</v>
      </c>
      <c r="I64" s="571" t="s">
        <v>4020</v>
      </c>
      <c r="J64" s="349" t="s">
        <v>418</v>
      </c>
      <c r="K64" s="371" t="s">
        <v>2627</v>
      </c>
      <c r="L64" s="553">
        <v>5000000</v>
      </c>
      <c r="M64" s="545" t="s">
        <v>2026</v>
      </c>
      <c r="N64" s="395" t="s">
        <v>4021</v>
      </c>
    </row>
    <row r="65" spans="1:14" s="1" customFormat="1" ht="33.75" customHeight="1" x14ac:dyDescent="0.3">
      <c r="A65" s="401">
        <v>59</v>
      </c>
      <c r="B65" s="82" t="s">
        <v>4022</v>
      </c>
      <c r="C65" s="83" t="s">
        <v>1061</v>
      </c>
      <c r="D65" s="83">
        <v>69</v>
      </c>
      <c r="E65" s="551" t="s">
        <v>4023</v>
      </c>
      <c r="F65" s="552" t="s">
        <v>4024</v>
      </c>
      <c r="G65" s="82" t="s">
        <v>526</v>
      </c>
      <c r="H65" s="82" t="s">
        <v>527</v>
      </c>
      <c r="I65" s="571" t="s">
        <v>4025</v>
      </c>
      <c r="J65" s="349" t="s">
        <v>417</v>
      </c>
      <c r="K65" s="371" t="s">
        <v>2627</v>
      </c>
      <c r="L65" s="553">
        <v>3000000</v>
      </c>
      <c r="M65" s="545" t="s">
        <v>1753</v>
      </c>
      <c r="N65" s="395" t="s">
        <v>4006</v>
      </c>
    </row>
    <row r="66" spans="1:14" s="1" customFormat="1" ht="31.5" customHeight="1" x14ac:dyDescent="0.3">
      <c r="A66" s="401">
        <v>60</v>
      </c>
      <c r="B66" s="572" t="s">
        <v>4026</v>
      </c>
      <c r="C66" s="573" t="s">
        <v>1011</v>
      </c>
      <c r="D66" s="574">
        <v>75</v>
      </c>
      <c r="E66" s="575" t="s">
        <v>4027</v>
      </c>
      <c r="F66" s="576" t="s">
        <v>4028</v>
      </c>
      <c r="G66" s="572" t="s">
        <v>1056</v>
      </c>
      <c r="H66" s="572" t="s">
        <v>604</v>
      </c>
      <c r="I66" s="571" t="s">
        <v>4029</v>
      </c>
      <c r="J66" s="349" t="s">
        <v>417</v>
      </c>
      <c r="K66" s="371" t="s">
        <v>2627</v>
      </c>
      <c r="L66" s="548">
        <v>1000000</v>
      </c>
      <c r="M66" s="562" t="s">
        <v>3361</v>
      </c>
      <c r="N66" s="395" t="s">
        <v>4030</v>
      </c>
    </row>
    <row r="67" spans="1:14" s="1" customFormat="1" ht="28.5" customHeight="1" x14ac:dyDescent="0.3">
      <c r="A67" s="401">
        <v>61</v>
      </c>
      <c r="B67" s="361" t="s">
        <v>2802</v>
      </c>
      <c r="C67" s="83"/>
      <c r="D67" s="363"/>
      <c r="E67" s="577" t="s">
        <v>841</v>
      </c>
      <c r="F67" s="578"/>
      <c r="G67" s="579" t="s">
        <v>841</v>
      </c>
      <c r="H67" s="579" t="s">
        <v>839</v>
      </c>
      <c r="I67" s="571" t="s">
        <v>4031</v>
      </c>
      <c r="J67" s="580" t="s">
        <v>417</v>
      </c>
      <c r="K67" s="371" t="s">
        <v>2627</v>
      </c>
      <c r="L67" s="548">
        <v>2000000</v>
      </c>
      <c r="M67" s="581" t="s">
        <v>3841</v>
      </c>
      <c r="N67" s="470" t="s">
        <v>4032</v>
      </c>
    </row>
    <row r="68" spans="1:14" s="1" customFormat="1" ht="20.100000000000001" customHeight="1" x14ac:dyDescent="0.3">
      <c r="A68" s="401">
        <v>62</v>
      </c>
      <c r="B68" s="361" t="s">
        <v>4033</v>
      </c>
      <c r="C68" s="538"/>
      <c r="D68" s="363"/>
      <c r="E68" s="577" t="s">
        <v>1380</v>
      </c>
      <c r="F68" s="578" t="s">
        <v>3944</v>
      </c>
      <c r="G68" s="579" t="s">
        <v>1380</v>
      </c>
      <c r="H68" s="579" t="s">
        <v>794</v>
      </c>
      <c r="I68" s="571" t="s">
        <v>4034</v>
      </c>
      <c r="J68" s="580" t="s">
        <v>417</v>
      </c>
      <c r="K68" s="371" t="s">
        <v>2627</v>
      </c>
      <c r="L68" s="548">
        <v>1000000</v>
      </c>
      <c r="M68" s="545" t="s">
        <v>3297</v>
      </c>
      <c r="N68" s="471" t="s">
        <v>4035</v>
      </c>
    </row>
    <row r="69" spans="1:14" s="1" customFormat="1" ht="33.75" customHeight="1" x14ac:dyDescent="0.3">
      <c r="A69" s="401">
        <v>63</v>
      </c>
      <c r="B69" s="582" t="s">
        <v>4036</v>
      </c>
      <c r="C69" s="538"/>
      <c r="D69" s="363"/>
      <c r="E69" s="583" t="s">
        <v>1296</v>
      </c>
      <c r="F69" s="578" t="s">
        <v>4037</v>
      </c>
      <c r="G69" s="579" t="s">
        <v>932</v>
      </c>
      <c r="H69" s="579" t="s">
        <v>921</v>
      </c>
      <c r="I69" s="571" t="s">
        <v>4038</v>
      </c>
      <c r="J69" s="580" t="s">
        <v>418</v>
      </c>
      <c r="K69" s="371" t="s">
        <v>2642</v>
      </c>
      <c r="L69" s="548">
        <v>5000000</v>
      </c>
      <c r="M69" s="545" t="s">
        <v>3841</v>
      </c>
      <c r="N69" s="471" t="s">
        <v>4039</v>
      </c>
    </row>
    <row r="70" spans="1:14" s="1" customFormat="1" ht="33.75" customHeight="1" x14ac:dyDescent="0.3">
      <c r="A70" s="401">
        <v>64</v>
      </c>
      <c r="B70" s="582" t="s">
        <v>4040</v>
      </c>
      <c r="C70" s="538" t="s">
        <v>1061</v>
      </c>
      <c r="D70" s="363">
        <v>80</v>
      </c>
      <c r="E70" s="583" t="s">
        <v>932</v>
      </c>
      <c r="F70" s="578" t="s">
        <v>4041</v>
      </c>
      <c r="G70" s="579" t="s">
        <v>932</v>
      </c>
      <c r="H70" s="579" t="s">
        <v>921</v>
      </c>
      <c r="I70" s="571" t="s">
        <v>4042</v>
      </c>
      <c r="J70" s="580" t="s">
        <v>418</v>
      </c>
      <c r="K70" s="547" t="s">
        <v>2642</v>
      </c>
      <c r="L70" s="548">
        <v>5000000</v>
      </c>
      <c r="M70" s="545" t="s">
        <v>1753</v>
      </c>
      <c r="N70" s="471" t="s">
        <v>4043</v>
      </c>
    </row>
    <row r="71" spans="1:14" s="1" customFormat="1" ht="33.75" customHeight="1" x14ac:dyDescent="0.3">
      <c r="A71" s="401">
        <v>65</v>
      </c>
      <c r="B71" s="582" t="s">
        <v>4044</v>
      </c>
      <c r="C71" s="538" t="s">
        <v>1011</v>
      </c>
      <c r="D71" s="363"/>
      <c r="E71" s="583" t="s">
        <v>2121</v>
      </c>
      <c r="F71" s="578" t="s">
        <v>4045</v>
      </c>
      <c r="G71" s="579" t="s">
        <v>411</v>
      </c>
      <c r="H71" s="579" t="s">
        <v>1017</v>
      </c>
      <c r="I71" s="571" t="s">
        <v>4046</v>
      </c>
      <c r="J71" s="580" t="s">
        <v>418</v>
      </c>
      <c r="K71" s="547" t="s">
        <v>2242</v>
      </c>
      <c r="L71" s="548">
        <v>2000000</v>
      </c>
      <c r="M71" s="545" t="s">
        <v>2026</v>
      </c>
      <c r="N71" s="471" t="s">
        <v>4047</v>
      </c>
    </row>
    <row r="72" spans="1:14" s="1" customFormat="1" ht="33" customHeight="1" x14ac:dyDescent="0.3">
      <c r="A72" s="401">
        <v>66</v>
      </c>
      <c r="B72" s="369" t="s">
        <v>4048</v>
      </c>
      <c r="C72" s="83" t="s">
        <v>1011</v>
      </c>
      <c r="D72" s="363">
        <v>88</v>
      </c>
      <c r="E72" s="577" t="s">
        <v>1885</v>
      </c>
      <c r="F72" s="578" t="s">
        <v>4049</v>
      </c>
      <c r="G72" s="579" t="s">
        <v>838</v>
      </c>
      <c r="H72" s="579" t="s">
        <v>839</v>
      </c>
      <c r="I72" s="571" t="s">
        <v>4050</v>
      </c>
      <c r="J72" s="580" t="s">
        <v>417</v>
      </c>
      <c r="K72" s="547" t="s">
        <v>2627</v>
      </c>
      <c r="L72" s="548">
        <v>1000000</v>
      </c>
      <c r="M72" s="545" t="s">
        <v>1753</v>
      </c>
      <c r="N72" s="395" t="s">
        <v>3951</v>
      </c>
    </row>
    <row r="73" spans="1:14" s="1" customFormat="1" ht="33" customHeight="1" x14ac:dyDescent="0.3">
      <c r="A73" s="401">
        <v>67</v>
      </c>
      <c r="B73" s="466" t="s">
        <v>4051</v>
      </c>
      <c r="C73" s="362"/>
      <c r="D73" s="363"/>
      <c r="E73" s="577" t="s">
        <v>1731</v>
      </c>
      <c r="F73" s="578" t="s">
        <v>4052</v>
      </c>
      <c r="G73" s="579" t="s">
        <v>1732</v>
      </c>
      <c r="H73" s="579" t="s">
        <v>527</v>
      </c>
      <c r="I73" s="571" t="s">
        <v>4053</v>
      </c>
      <c r="J73" s="584" t="s">
        <v>116</v>
      </c>
      <c r="K73" s="371" t="s">
        <v>2627</v>
      </c>
      <c r="L73" s="548">
        <v>10000000</v>
      </c>
      <c r="M73" s="545" t="s">
        <v>1753</v>
      </c>
      <c r="N73" s="395" t="s">
        <v>4054</v>
      </c>
    </row>
    <row r="74" spans="1:14" s="1" customFormat="1" ht="31.5" customHeight="1" x14ac:dyDescent="0.3">
      <c r="A74" s="401">
        <v>68</v>
      </c>
      <c r="B74" s="466" t="s">
        <v>4055</v>
      </c>
      <c r="C74" s="362"/>
      <c r="D74" s="363"/>
      <c r="E74" s="577" t="s">
        <v>4056</v>
      </c>
      <c r="F74" s="578" t="s">
        <v>4057</v>
      </c>
      <c r="G74" s="579" t="s">
        <v>804</v>
      </c>
      <c r="H74" s="579" t="s">
        <v>807</v>
      </c>
      <c r="I74" s="571" t="s">
        <v>4058</v>
      </c>
      <c r="J74" s="584" t="s">
        <v>116</v>
      </c>
      <c r="K74" s="371" t="s">
        <v>2627</v>
      </c>
      <c r="L74" s="548">
        <v>5000000</v>
      </c>
      <c r="M74" s="545" t="s">
        <v>1753</v>
      </c>
      <c r="N74" s="395" t="s">
        <v>4059</v>
      </c>
    </row>
    <row r="75" spans="1:14" s="1" customFormat="1" ht="20.100000000000001" customHeight="1" x14ac:dyDescent="0.3">
      <c r="A75" s="401">
        <v>69</v>
      </c>
      <c r="B75" s="585" t="s">
        <v>1756</v>
      </c>
      <c r="C75" s="586"/>
      <c r="D75" s="587"/>
      <c r="E75" s="577" t="s">
        <v>4060</v>
      </c>
      <c r="F75" s="578"/>
      <c r="G75" s="579" t="s">
        <v>755</v>
      </c>
      <c r="H75" s="579" t="s">
        <v>753</v>
      </c>
      <c r="I75" s="571" t="s">
        <v>4061</v>
      </c>
      <c r="J75" s="588" t="s">
        <v>417</v>
      </c>
      <c r="K75" s="371" t="s">
        <v>2627</v>
      </c>
      <c r="L75" s="548">
        <v>1000000</v>
      </c>
      <c r="M75" s="589" t="s">
        <v>3841</v>
      </c>
      <c r="N75" s="449" t="s">
        <v>3851</v>
      </c>
    </row>
    <row r="76" spans="1:14" s="1" customFormat="1" ht="20.100000000000001" customHeight="1" x14ac:dyDescent="0.3">
      <c r="A76" s="401">
        <v>70</v>
      </c>
      <c r="B76" s="585" t="s">
        <v>1756</v>
      </c>
      <c r="C76" s="362"/>
      <c r="D76" s="363"/>
      <c r="E76" s="577" t="s">
        <v>4062</v>
      </c>
      <c r="F76" s="578"/>
      <c r="G76" s="579" t="s">
        <v>465</v>
      </c>
      <c r="H76" s="579" t="s">
        <v>468</v>
      </c>
      <c r="I76" s="571" t="s">
        <v>4063</v>
      </c>
      <c r="J76" s="588" t="s">
        <v>417</v>
      </c>
      <c r="K76" s="371" t="s">
        <v>2627</v>
      </c>
      <c r="L76" s="548">
        <v>1000000</v>
      </c>
      <c r="M76" s="589" t="s">
        <v>3841</v>
      </c>
      <c r="N76" s="449" t="s">
        <v>3851</v>
      </c>
    </row>
    <row r="77" spans="1:14" ht="20.100000000000001" customHeight="1" x14ac:dyDescent="0.3">
      <c r="A77" s="401">
        <v>71</v>
      </c>
      <c r="B77" s="361" t="s">
        <v>4064</v>
      </c>
      <c r="C77" s="362" t="s">
        <v>1011</v>
      </c>
      <c r="D77" s="363">
        <v>63</v>
      </c>
      <c r="E77" s="577" t="s">
        <v>3615</v>
      </c>
      <c r="F77" s="578" t="s">
        <v>4065</v>
      </c>
      <c r="G77" s="578" t="s">
        <v>3603</v>
      </c>
      <c r="H77" s="578" t="s">
        <v>812</v>
      </c>
      <c r="I77" s="571" t="s">
        <v>4066</v>
      </c>
      <c r="J77" s="584" t="s">
        <v>417</v>
      </c>
      <c r="K77" s="584" t="s">
        <v>2642</v>
      </c>
      <c r="L77" s="548">
        <v>5000000</v>
      </c>
      <c r="M77" s="545" t="s">
        <v>1753</v>
      </c>
      <c r="N77" s="395" t="s">
        <v>3951</v>
      </c>
    </row>
    <row r="78" spans="1:14" ht="20.100000000000001" customHeight="1" x14ac:dyDescent="0.3">
      <c r="A78" s="401">
        <v>72</v>
      </c>
      <c r="B78" s="369" t="s">
        <v>4067</v>
      </c>
      <c r="C78" s="362" t="s">
        <v>1011</v>
      </c>
      <c r="D78" s="363">
        <v>70</v>
      </c>
      <c r="E78" s="577" t="s">
        <v>1403</v>
      </c>
      <c r="F78" s="578" t="s">
        <v>4068</v>
      </c>
      <c r="G78" s="578" t="s">
        <v>1403</v>
      </c>
      <c r="H78" s="578" t="s">
        <v>527</v>
      </c>
      <c r="I78" s="571" t="s">
        <v>4066</v>
      </c>
      <c r="J78" s="584" t="s">
        <v>417</v>
      </c>
      <c r="K78" s="584" t="s">
        <v>2627</v>
      </c>
      <c r="L78" s="548">
        <v>2000000</v>
      </c>
      <c r="M78" s="545" t="s">
        <v>1753</v>
      </c>
      <c r="N78" s="395" t="s">
        <v>3951</v>
      </c>
    </row>
    <row r="79" spans="1:14" ht="20.100000000000001" customHeight="1" x14ac:dyDescent="0.3">
      <c r="A79" s="401">
        <v>73</v>
      </c>
      <c r="B79" s="402" t="s">
        <v>4069</v>
      </c>
      <c r="C79" s="403" t="s">
        <v>1011</v>
      </c>
      <c r="D79" s="403">
        <v>60</v>
      </c>
      <c r="E79" s="558" t="s">
        <v>2694</v>
      </c>
      <c r="F79" s="561" t="s">
        <v>3847</v>
      </c>
      <c r="G79" s="402" t="s">
        <v>754</v>
      </c>
      <c r="H79" s="402" t="s">
        <v>753</v>
      </c>
      <c r="I79" s="571" t="s">
        <v>4066</v>
      </c>
      <c r="J79" s="404" t="s">
        <v>417</v>
      </c>
      <c r="K79" s="405" t="s">
        <v>2627</v>
      </c>
      <c r="L79" s="548">
        <v>1000000</v>
      </c>
      <c r="M79" s="589" t="s">
        <v>3361</v>
      </c>
      <c r="N79" s="395" t="s">
        <v>4070</v>
      </c>
    </row>
    <row r="80" spans="1:14" ht="20.100000000000001" customHeight="1" x14ac:dyDescent="0.3">
      <c r="A80" s="401">
        <v>74</v>
      </c>
      <c r="B80" s="82" t="s">
        <v>2802</v>
      </c>
      <c r="C80" s="83"/>
      <c r="D80" s="281"/>
      <c r="E80" s="551" t="s">
        <v>3939</v>
      </c>
      <c r="F80" s="552"/>
      <c r="G80" s="82" t="s">
        <v>539</v>
      </c>
      <c r="H80" s="82" t="s">
        <v>538</v>
      </c>
      <c r="I80" s="571" t="s">
        <v>4071</v>
      </c>
      <c r="J80" s="349" t="s">
        <v>417</v>
      </c>
      <c r="K80" s="371" t="s">
        <v>2627</v>
      </c>
      <c r="L80" s="548">
        <v>500000</v>
      </c>
      <c r="M80" s="559" t="s">
        <v>3841</v>
      </c>
      <c r="N80" s="449" t="s">
        <v>3851</v>
      </c>
    </row>
    <row r="81" spans="1:14" ht="20.100000000000001" customHeight="1" x14ac:dyDescent="0.3">
      <c r="A81" s="401">
        <v>75</v>
      </c>
      <c r="B81" s="82" t="s">
        <v>2802</v>
      </c>
      <c r="C81" s="83"/>
      <c r="D81" s="281"/>
      <c r="E81" s="551" t="s">
        <v>3939</v>
      </c>
      <c r="F81" s="552"/>
      <c r="G81" s="82" t="s">
        <v>841</v>
      </c>
      <c r="H81" s="82" t="s">
        <v>839</v>
      </c>
      <c r="I81" s="571" t="s">
        <v>4071</v>
      </c>
      <c r="J81" s="349" t="s">
        <v>417</v>
      </c>
      <c r="K81" s="371" t="s">
        <v>2627</v>
      </c>
      <c r="L81" s="548">
        <v>500000</v>
      </c>
      <c r="M81" s="559" t="s">
        <v>3841</v>
      </c>
      <c r="N81" s="449" t="s">
        <v>3851</v>
      </c>
    </row>
    <row r="82" spans="1:14" ht="20.100000000000001" customHeight="1" x14ac:dyDescent="0.3">
      <c r="A82" s="401">
        <v>76</v>
      </c>
      <c r="B82" s="82" t="s">
        <v>2594</v>
      </c>
      <c r="C82" s="83"/>
      <c r="D82" s="83"/>
      <c r="E82" s="551" t="s">
        <v>4072</v>
      </c>
      <c r="F82" s="552" t="s">
        <v>3826</v>
      </c>
      <c r="G82" s="82" t="s">
        <v>331</v>
      </c>
      <c r="H82" s="82" t="s">
        <v>338</v>
      </c>
      <c r="I82" s="571" t="s">
        <v>4073</v>
      </c>
      <c r="J82" s="349" t="s">
        <v>417</v>
      </c>
      <c r="K82" s="371" t="s">
        <v>2627</v>
      </c>
      <c r="L82" s="548">
        <v>500000</v>
      </c>
      <c r="M82" s="351" t="s">
        <v>2594</v>
      </c>
      <c r="N82" s="395" t="s">
        <v>4074</v>
      </c>
    </row>
    <row r="83" spans="1:14" ht="20.100000000000001" customHeight="1" x14ac:dyDescent="0.3">
      <c r="A83" s="401">
        <v>77</v>
      </c>
      <c r="B83" s="82" t="s">
        <v>4075</v>
      </c>
      <c r="C83" s="83" t="s">
        <v>1011</v>
      </c>
      <c r="D83" s="83">
        <v>50</v>
      </c>
      <c r="E83" s="551" t="s">
        <v>4076</v>
      </c>
      <c r="F83" s="552" t="s">
        <v>4077</v>
      </c>
      <c r="G83" s="82" t="s">
        <v>837</v>
      </c>
      <c r="H83" s="82" t="s">
        <v>839</v>
      </c>
      <c r="I83" s="571" t="s">
        <v>4078</v>
      </c>
      <c r="J83" s="349" t="s">
        <v>417</v>
      </c>
      <c r="K83" s="371" t="s">
        <v>2627</v>
      </c>
      <c r="L83" s="548">
        <v>3000000</v>
      </c>
      <c r="M83" s="543" t="s">
        <v>1753</v>
      </c>
      <c r="N83" s="395" t="s">
        <v>3951</v>
      </c>
    </row>
    <row r="84" spans="1:14" ht="20.100000000000001" customHeight="1" x14ac:dyDescent="0.3">
      <c r="A84" s="401">
        <v>78</v>
      </c>
      <c r="B84" s="82" t="s">
        <v>2802</v>
      </c>
      <c r="C84" s="83"/>
      <c r="D84" s="281"/>
      <c r="E84" s="551" t="s">
        <v>1727</v>
      </c>
      <c r="F84" s="552" t="s">
        <v>4079</v>
      </c>
      <c r="G84" s="82" t="s">
        <v>756</v>
      </c>
      <c r="H84" s="82" t="s">
        <v>753</v>
      </c>
      <c r="I84" s="571" t="s">
        <v>4078</v>
      </c>
      <c r="J84" s="349" t="s">
        <v>417</v>
      </c>
      <c r="K84" s="371" t="s">
        <v>2627</v>
      </c>
      <c r="L84" s="548">
        <v>3000000</v>
      </c>
      <c r="M84" s="545" t="s">
        <v>3841</v>
      </c>
      <c r="N84" s="449" t="s">
        <v>3851</v>
      </c>
    </row>
    <row r="85" spans="1:14" s="1" customFormat="1" ht="20.100000000000001" customHeight="1" x14ac:dyDescent="0.3">
      <c r="A85" s="401">
        <v>79</v>
      </c>
      <c r="B85" s="82" t="s">
        <v>2594</v>
      </c>
      <c r="C85" s="538"/>
      <c r="D85" s="538"/>
      <c r="E85" s="558" t="s">
        <v>944</v>
      </c>
      <c r="F85" s="402"/>
      <c r="G85" s="402" t="s">
        <v>929</v>
      </c>
      <c r="H85" s="402" t="s">
        <v>921</v>
      </c>
      <c r="I85" s="571" t="s">
        <v>4080</v>
      </c>
      <c r="J85" s="349" t="s">
        <v>417</v>
      </c>
      <c r="K85" s="371" t="s">
        <v>2627</v>
      </c>
      <c r="L85" s="548">
        <v>3000000</v>
      </c>
      <c r="M85" s="351" t="s">
        <v>2594</v>
      </c>
      <c r="N85" s="395" t="s">
        <v>4081</v>
      </c>
    </row>
    <row r="86" spans="1:14" s="1" customFormat="1" ht="20.100000000000001" customHeight="1" x14ac:dyDescent="0.3">
      <c r="A86" s="401">
        <v>80</v>
      </c>
      <c r="B86" s="82" t="s">
        <v>4082</v>
      </c>
      <c r="C86" s="281"/>
      <c r="D86" s="281"/>
      <c r="E86" s="551" t="s">
        <v>4083</v>
      </c>
      <c r="F86" s="552" t="s">
        <v>3847</v>
      </c>
      <c r="G86" s="82" t="s">
        <v>92</v>
      </c>
      <c r="H86" s="82" t="s">
        <v>72</v>
      </c>
      <c r="I86" s="571" t="s">
        <v>4080</v>
      </c>
      <c r="J86" s="349" t="s">
        <v>417</v>
      </c>
      <c r="K86" s="371" t="s">
        <v>2220</v>
      </c>
      <c r="L86" s="548">
        <v>20000000</v>
      </c>
      <c r="M86" s="559" t="s">
        <v>3297</v>
      </c>
      <c r="N86" s="395" t="s">
        <v>4084</v>
      </c>
    </row>
    <row r="87" spans="1:14" s="1" customFormat="1" ht="20.100000000000001" customHeight="1" x14ac:dyDescent="0.3">
      <c r="A87" s="401">
        <v>81</v>
      </c>
      <c r="B87" s="82" t="s">
        <v>4085</v>
      </c>
      <c r="C87" s="83" t="s">
        <v>1011</v>
      </c>
      <c r="D87" s="83"/>
      <c r="E87" s="551" t="s">
        <v>383</v>
      </c>
      <c r="F87" s="552" t="s">
        <v>4086</v>
      </c>
      <c r="G87" s="82" t="s">
        <v>96</v>
      </c>
      <c r="H87" s="82" t="s">
        <v>72</v>
      </c>
      <c r="I87" s="571" t="s">
        <v>4080</v>
      </c>
      <c r="J87" s="349" t="s">
        <v>418</v>
      </c>
      <c r="K87" s="584" t="s">
        <v>2627</v>
      </c>
      <c r="L87" s="548">
        <v>2000000</v>
      </c>
      <c r="M87" s="545" t="s">
        <v>1753</v>
      </c>
      <c r="N87" s="395" t="s">
        <v>3951</v>
      </c>
    </row>
    <row r="88" spans="1:14" s="1" customFormat="1" ht="20.100000000000001" customHeight="1" x14ac:dyDescent="0.3">
      <c r="A88" s="401">
        <v>82</v>
      </c>
      <c r="B88" s="82" t="s">
        <v>4087</v>
      </c>
      <c r="C88" s="83"/>
      <c r="D88" s="83"/>
      <c r="E88" s="551" t="s">
        <v>4088</v>
      </c>
      <c r="F88" s="590"/>
      <c r="G88" s="82" t="s">
        <v>1871</v>
      </c>
      <c r="H88" s="82" t="s">
        <v>534</v>
      </c>
      <c r="I88" s="571" t="s">
        <v>4089</v>
      </c>
      <c r="J88" s="349" t="s">
        <v>417</v>
      </c>
      <c r="K88" s="545" t="s">
        <v>2627</v>
      </c>
      <c r="L88" s="548">
        <v>500000</v>
      </c>
      <c r="M88" s="559" t="s">
        <v>3841</v>
      </c>
      <c r="N88" s="449" t="s">
        <v>4090</v>
      </c>
    </row>
    <row r="89" spans="1:14" s="1" customFormat="1" ht="20.100000000000001" customHeight="1" x14ac:dyDescent="0.3">
      <c r="A89" s="401">
        <v>83</v>
      </c>
      <c r="B89" s="82" t="s">
        <v>2802</v>
      </c>
      <c r="C89" s="83"/>
      <c r="D89" s="281"/>
      <c r="E89" s="551" t="s">
        <v>2330</v>
      </c>
      <c r="F89" s="552"/>
      <c r="G89" s="82" t="s">
        <v>2330</v>
      </c>
      <c r="H89" s="82" t="s">
        <v>753</v>
      </c>
      <c r="I89" s="571" t="s">
        <v>4089</v>
      </c>
      <c r="J89" s="349" t="s">
        <v>417</v>
      </c>
      <c r="K89" s="371" t="s">
        <v>2627</v>
      </c>
      <c r="L89" s="548">
        <v>500000</v>
      </c>
      <c r="M89" s="545" t="s">
        <v>3841</v>
      </c>
      <c r="N89" s="449" t="s">
        <v>3851</v>
      </c>
    </row>
    <row r="90" spans="1:14" s="1" customFormat="1" ht="20.100000000000001" customHeight="1" x14ac:dyDescent="0.3">
      <c r="A90" s="401">
        <v>84</v>
      </c>
      <c r="B90" s="82" t="s">
        <v>4087</v>
      </c>
      <c r="C90" s="538"/>
      <c r="D90" s="83"/>
      <c r="E90" s="558" t="s">
        <v>706</v>
      </c>
      <c r="F90" s="561" t="s">
        <v>4091</v>
      </c>
      <c r="G90" s="402" t="s">
        <v>706</v>
      </c>
      <c r="H90" s="402" t="s">
        <v>753</v>
      </c>
      <c r="I90" s="571" t="s">
        <v>4092</v>
      </c>
      <c r="J90" s="349" t="s">
        <v>417</v>
      </c>
      <c r="K90" s="405" t="s">
        <v>2642</v>
      </c>
      <c r="L90" s="542">
        <v>5000000</v>
      </c>
      <c r="M90" s="559" t="s">
        <v>3841</v>
      </c>
      <c r="N90" s="449" t="s">
        <v>4090</v>
      </c>
    </row>
    <row r="91" spans="1:14" s="1" customFormat="1" ht="20.100000000000001" customHeight="1" x14ac:dyDescent="0.3">
      <c r="A91" s="401">
        <v>85</v>
      </c>
      <c r="B91" s="82" t="s">
        <v>4093</v>
      </c>
      <c r="C91" s="281"/>
      <c r="D91" s="83"/>
      <c r="E91" s="551" t="s">
        <v>1504</v>
      </c>
      <c r="F91" s="82"/>
      <c r="G91" s="82" t="s">
        <v>71</v>
      </c>
      <c r="H91" s="82" t="s">
        <v>72</v>
      </c>
      <c r="I91" s="571" t="s">
        <v>4094</v>
      </c>
      <c r="J91" s="349" t="s">
        <v>417</v>
      </c>
      <c r="K91" s="371" t="s">
        <v>2627</v>
      </c>
      <c r="L91" s="548">
        <v>2000000</v>
      </c>
      <c r="M91" s="559" t="s">
        <v>3841</v>
      </c>
      <c r="N91" s="449" t="s">
        <v>4095</v>
      </c>
    </row>
    <row r="92" spans="1:14" s="1" customFormat="1" ht="20.100000000000001" customHeight="1" x14ac:dyDescent="0.3">
      <c r="A92" s="401">
        <v>86</v>
      </c>
      <c r="B92" s="82" t="s">
        <v>2802</v>
      </c>
      <c r="C92" s="83"/>
      <c r="D92" s="83"/>
      <c r="E92" s="551" t="s">
        <v>170</v>
      </c>
      <c r="F92" s="82"/>
      <c r="G92" s="82" t="s">
        <v>188</v>
      </c>
      <c r="H92" s="82" t="s">
        <v>191</v>
      </c>
      <c r="I92" s="571" t="s">
        <v>4094</v>
      </c>
      <c r="J92" s="349" t="s">
        <v>417</v>
      </c>
      <c r="K92" s="545" t="s">
        <v>2627</v>
      </c>
      <c r="L92" s="548">
        <v>1000000</v>
      </c>
      <c r="M92" s="559" t="s">
        <v>3841</v>
      </c>
      <c r="N92" s="449" t="s">
        <v>3851</v>
      </c>
    </row>
    <row r="93" spans="1:14" s="1" customFormat="1" ht="20.100000000000001" customHeight="1" x14ac:dyDescent="0.3">
      <c r="A93" s="401">
        <v>87</v>
      </c>
      <c r="B93" s="82" t="s">
        <v>2594</v>
      </c>
      <c r="C93" s="83"/>
      <c r="D93" s="83"/>
      <c r="E93" s="551" t="s">
        <v>1272</v>
      </c>
      <c r="F93" s="552" t="s">
        <v>4096</v>
      </c>
      <c r="G93" s="82" t="s">
        <v>1272</v>
      </c>
      <c r="H93" s="82" t="s">
        <v>753</v>
      </c>
      <c r="I93" s="571" t="s">
        <v>4097</v>
      </c>
      <c r="J93" s="349" t="s">
        <v>417</v>
      </c>
      <c r="K93" s="371" t="s">
        <v>2627</v>
      </c>
      <c r="L93" s="548">
        <v>500000</v>
      </c>
      <c r="M93" s="559" t="s">
        <v>3841</v>
      </c>
      <c r="N93" s="449" t="s">
        <v>4098</v>
      </c>
    </row>
    <row r="94" spans="1:14" s="1" customFormat="1" ht="20.100000000000001" customHeight="1" x14ac:dyDescent="0.3">
      <c r="A94" s="401">
        <v>88</v>
      </c>
      <c r="B94" s="82" t="s">
        <v>4099</v>
      </c>
      <c r="C94" s="281" t="s">
        <v>1011</v>
      </c>
      <c r="D94" s="83">
        <v>46</v>
      </c>
      <c r="E94" s="551" t="s">
        <v>1749</v>
      </c>
      <c r="F94" s="552" t="s">
        <v>4100</v>
      </c>
      <c r="G94" s="82" t="s">
        <v>827</v>
      </c>
      <c r="H94" s="82" t="s">
        <v>839</v>
      </c>
      <c r="I94" s="571" t="s">
        <v>4097</v>
      </c>
      <c r="J94" s="349" t="s">
        <v>417</v>
      </c>
      <c r="K94" s="371" t="s">
        <v>2627</v>
      </c>
      <c r="L94" s="548">
        <v>2000000</v>
      </c>
      <c r="M94" s="559" t="s">
        <v>1753</v>
      </c>
      <c r="N94" s="395" t="s">
        <v>4101</v>
      </c>
    </row>
    <row r="95" spans="1:14" s="1" customFormat="1" ht="20.100000000000001" customHeight="1" x14ac:dyDescent="0.3">
      <c r="A95" s="401">
        <v>89</v>
      </c>
      <c r="B95" s="402" t="s">
        <v>4102</v>
      </c>
      <c r="C95" s="538" t="s">
        <v>1011</v>
      </c>
      <c r="D95" s="83"/>
      <c r="E95" s="558" t="s">
        <v>1589</v>
      </c>
      <c r="F95" s="591" t="s">
        <v>4103</v>
      </c>
      <c r="G95" s="402" t="s">
        <v>539</v>
      </c>
      <c r="H95" s="402" t="s">
        <v>538</v>
      </c>
      <c r="I95" s="571" t="s">
        <v>4104</v>
      </c>
      <c r="J95" s="349" t="s">
        <v>417</v>
      </c>
      <c r="K95" s="405" t="s">
        <v>2627</v>
      </c>
      <c r="L95" s="542">
        <v>1000000</v>
      </c>
      <c r="M95" s="589" t="s">
        <v>4105</v>
      </c>
      <c r="N95" s="395" t="s">
        <v>4106</v>
      </c>
    </row>
    <row r="96" spans="1:14" s="1" customFormat="1" ht="20.100000000000001" customHeight="1" x14ac:dyDescent="0.3">
      <c r="A96" s="401">
        <v>90</v>
      </c>
      <c r="B96" s="82" t="s">
        <v>2594</v>
      </c>
      <c r="C96" s="281"/>
      <c r="D96" s="83"/>
      <c r="E96" s="551" t="s">
        <v>4107</v>
      </c>
      <c r="F96" s="552" t="s">
        <v>4108</v>
      </c>
      <c r="G96" s="82" t="s">
        <v>89</v>
      </c>
      <c r="H96" s="82" t="s">
        <v>72</v>
      </c>
      <c r="I96" s="571" t="s">
        <v>4109</v>
      </c>
      <c r="J96" s="349" t="s">
        <v>417</v>
      </c>
      <c r="K96" s="371" t="s">
        <v>2642</v>
      </c>
      <c r="L96" s="548">
        <v>5000000</v>
      </c>
      <c r="M96" s="559" t="s">
        <v>3841</v>
      </c>
      <c r="N96" s="395" t="s">
        <v>4110</v>
      </c>
    </row>
    <row r="97" spans="1:14" s="1" customFormat="1" ht="20.100000000000001" customHeight="1" x14ac:dyDescent="0.3">
      <c r="A97" s="401">
        <v>91</v>
      </c>
      <c r="B97" s="82" t="s">
        <v>4111</v>
      </c>
      <c r="C97" s="281" t="s">
        <v>1011</v>
      </c>
      <c r="D97" s="83">
        <v>77</v>
      </c>
      <c r="E97" s="551" t="s">
        <v>4112</v>
      </c>
      <c r="F97" s="552" t="s">
        <v>4113</v>
      </c>
      <c r="G97" s="82" t="s">
        <v>2393</v>
      </c>
      <c r="H97" s="82" t="s">
        <v>753</v>
      </c>
      <c r="I97" s="571" t="s">
        <v>4114</v>
      </c>
      <c r="J97" s="349" t="s">
        <v>417</v>
      </c>
      <c r="K97" s="371" t="s">
        <v>2627</v>
      </c>
      <c r="L97" s="548">
        <v>3000000</v>
      </c>
      <c r="M97" s="559" t="s">
        <v>1753</v>
      </c>
      <c r="N97" s="395" t="s">
        <v>4115</v>
      </c>
    </row>
    <row r="98" spans="1:14" s="1" customFormat="1" ht="20.100000000000001" customHeight="1" x14ac:dyDescent="0.3">
      <c r="A98" s="401">
        <v>92</v>
      </c>
      <c r="B98" s="82" t="s">
        <v>2802</v>
      </c>
      <c r="C98" s="281"/>
      <c r="D98" s="83"/>
      <c r="E98" s="551" t="s">
        <v>2904</v>
      </c>
      <c r="F98" s="82"/>
      <c r="G98" s="82" t="s">
        <v>754</v>
      </c>
      <c r="H98" s="82" t="s">
        <v>753</v>
      </c>
      <c r="I98" s="571" t="s">
        <v>4092</v>
      </c>
      <c r="J98" s="349" t="s">
        <v>417</v>
      </c>
      <c r="K98" s="371" t="s">
        <v>2642</v>
      </c>
      <c r="L98" s="548">
        <v>5000000</v>
      </c>
      <c r="M98" s="559" t="s">
        <v>3841</v>
      </c>
      <c r="N98" s="395" t="s">
        <v>4116</v>
      </c>
    </row>
    <row r="99" spans="1:14" s="1" customFormat="1" ht="20.100000000000001" customHeight="1" x14ac:dyDescent="0.3">
      <c r="A99" s="401">
        <v>93</v>
      </c>
      <c r="B99" s="402" t="s">
        <v>2802</v>
      </c>
      <c r="C99" s="403"/>
      <c r="D99" s="83"/>
      <c r="E99" s="558" t="s">
        <v>1049</v>
      </c>
      <c r="F99" s="402"/>
      <c r="G99" s="402" t="s">
        <v>956</v>
      </c>
      <c r="H99" s="402" t="s">
        <v>921</v>
      </c>
      <c r="I99" s="571" t="s">
        <v>4117</v>
      </c>
      <c r="J99" s="349" t="s">
        <v>417</v>
      </c>
      <c r="K99" s="371" t="s">
        <v>2627</v>
      </c>
      <c r="L99" s="542">
        <v>1000000</v>
      </c>
      <c r="M99" s="559" t="s">
        <v>3841</v>
      </c>
      <c r="N99" s="395" t="s">
        <v>4118</v>
      </c>
    </row>
    <row r="100" spans="1:14" s="1" customFormat="1" ht="20.100000000000001" customHeight="1" x14ac:dyDescent="0.3">
      <c r="A100" s="401">
        <v>94</v>
      </c>
      <c r="B100" s="82" t="s">
        <v>2802</v>
      </c>
      <c r="C100" s="281"/>
      <c r="D100" s="83"/>
      <c r="E100" s="551" t="s">
        <v>467</v>
      </c>
      <c r="F100" s="82"/>
      <c r="G100" s="82" t="s">
        <v>956</v>
      </c>
      <c r="H100" s="82" t="s">
        <v>921</v>
      </c>
      <c r="I100" s="571" t="s">
        <v>4117</v>
      </c>
      <c r="J100" s="349" t="s">
        <v>417</v>
      </c>
      <c r="K100" s="371" t="s">
        <v>2627</v>
      </c>
      <c r="L100" s="548">
        <v>1000000</v>
      </c>
      <c r="M100" s="559" t="s">
        <v>3841</v>
      </c>
      <c r="N100" s="395" t="s">
        <v>4119</v>
      </c>
    </row>
    <row r="101" spans="1:14" s="1" customFormat="1" ht="20.100000000000001" customHeight="1" x14ac:dyDescent="0.3">
      <c r="A101" s="401">
        <v>95</v>
      </c>
      <c r="B101" s="402" t="s">
        <v>2802</v>
      </c>
      <c r="C101" s="403"/>
      <c r="D101" s="83"/>
      <c r="E101" s="558" t="s">
        <v>4120</v>
      </c>
      <c r="F101" s="402"/>
      <c r="G101" s="402" t="s">
        <v>447</v>
      </c>
      <c r="H101" s="402" t="s">
        <v>468</v>
      </c>
      <c r="I101" s="571" t="s">
        <v>4121</v>
      </c>
      <c r="J101" s="349" t="s">
        <v>417</v>
      </c>
      <c r="K101" s="371" t="s">
        <v>2627</v>
      </c>
      <c r="L101" s="542">
        <v>500000</v>
      </c>
      <c r="M101" s="559" t="s">
        <v>3841</v>
      </c>
      <c r="N101" s="395" t="s">
        <v>4122</v>
      </c>
    </row>
    <row r="102" spans="1:14" s="1" customFormat="1" ht="20.100000000000001" customHeight="1" x14ac:dyDescent="0.3">
      <c r="A102" s="401">
        <v>96</v>
      </c>
      <c r="B102" s="82" t="s">
        <v>2802</v>
      </c>
      <c r="C102" s="83"/>
      <c r="D102" s="83"/>
      <c r="E102" s="551" t="s">
        <v>2792</v>
      </c>
      <c r="F102" s="82"/>
      <c r="G102" s="82" t="s">
        <v>840</v>
      </c>
      <c r="H102" s="82" t="s">
        <v>839</v>
      </c>
      <c r="I102" s="571" t="s">
        <v>4123</v>
      </c>
      <c r="J102" s="349" t="s">
        <v>418</v>
      </c>
      <c r="K102" s="371" t="s">
        <v>2642</v>
      </c>
      <c r="L102" s="548">
        <v>5000000</v>
      </c>
      <c r="M102" s="559" t="s">
        <v>3841</v>
      </c>
      <c r="N102" s="395" t="s">
        <v>4124</v>
      </c>
    </row>
    <row r="103" spans="1:14" s="1" customFormat="1" ht="20.100000000000001" customHeight="1" x14ac:dyDescent="0.3">
      <c r="A103" s="401">
        <v>97</v>
      </c>
      <c r="B103" s="82" t="s">
        <v>4125</v>
      </c>
      <c r="C103" s="83" t="s">
        <v>1061</v>
      </c>
      <c r="D103" s="83"/>
      <c r="E103" s="551" t="s">
        <v>1052</v>
      </c>
      <c r="F103" s="552" t="s">
        <v>4126</v>
      </c>
      <c r="G103" s="82" t="s">
        <v>167</v>
      </c>
      <c r="H103" s="82" t="s">
        <v>921</v>
      </c>
      <c r="I103" s="571" t="s">
        <v>4097</v>
      </c>
      <c r="J103" s="349" t="s">
        <v>417</v>
      </c>
      <c r="K103" s="371" t="s">
        <v>2642</v>
      </c>
      <c r="L103" s="548">
        <v>5000000</v>
      </c>
      <c r="M103" s="559" t="s">
        <v>1753</v>
      </c>
      <c r="N103" s="395" t="s">
        <v>4127</v>
      </c>
    </row>
    <row r="104" spans="1:14" s="1" customFormat="1" ht="20.100000000000001" customHeight="1" x14ac:dyDescent="0.3">
      <c r="A104" s="401">
        <v>98</v>
      </c>
      <c r="B104" s="82" t="s">
        <v>4128</v>
      </c>
      <c r="C104" s="83" t="s">
        <v>1011</v>
      </c>
      <c r="D104" s="83"/>
      <c r="E104" s="551" t="s">
        <v>383</v>
      </c>
      <c r="F104" s="552" t="s">
        <v>4086</v>
      </c>
      <c r="G104" s="82" t="s">
        <v>96</v>
      </c>
      <c r="H104" s="82" t="s">
        <v>72</v>
      </c>
      <c r="I104" s="571" t="s">
        <v>4129</v>
      </c>
      <c r="J104" s="349" t="s">
        <v>417</v>
      </c>
      <c r="K104" s="371" t="s">
        <v>2627</v>
      </c>
      <c r="L104" s="548">
        <v>2000000</v>
      </c>
      <c r="M104" s="559" t="s">
        <v>1753</v>
      </c>
      <c r="N104" s="395" t="s">
        <v>4130</v>
      </c>
    </row>
    <row r="105" spans="1:14" s="1" customFormat="1" ht="20.100000000000001" customHeight="1" x14ac:dyDescent="0.3">
      <c r="A105" s="401">
        <v>99</v>
      </c>
      <c r="B105" s="82" t="s">
        <v>2802</v>
      </c>
      <c r="C105" s="281"/>
      <c r="D105" s="83"/>
      <c r="E105" s="551" t="s">
        <v>2011</v>
      </c>
      <c r="F105" s="552" t="s">
        <v>4131</v>
      </c>
      <c r="G105" s="82" t="s">
        <v>1056</v>
      </c>
      <c r="H105" s="82" t="s">
        <v>794</v>
      </c>
      <c r="I105" s="571" t="s">
        <v>4132</v>
      </c>
      <c r="J105" s="349" t="s">
        <v>417</v>
      </c>
      <c r="K105" s="371" t="s">
        <v>2627</v>
      </c>
      <c r="L105" s="548">
        <v>1000000</v>
      </c>
      <c r="M105" s="559" t="s">
        <v>3841</v>
      </c>
      <c r="N105" s="395" t="s">
        <v>4122</v>
      </c>
    </row>
    <row r="106" spans="1:14" s="1" customFormat="1" ht="20.100000000000001" customHeight="1" x14ac:dyDescent="0.3">
      <c r="A106" s="401">
        <v>100</v>
      </c>
      <c r="B106" s="82" t="s">
        <v>4133</v>
      </c>
      <c r="C106" s="281" t="s">
        <v>1011</v>
      </c>
      <c r="D106" s="83">
        <v>69</v>
      </c>
      <c r="E106" s="551" t="s">
        <v>4134</v>
      </c>
      <c r="F106" s="552" t="s">
        <v>4135</v>
      </c>
      <c r="G106" s="82" t="s">
        <v>1803</v>
      </c>
      <c r="H106" s="82" t="s">
        <v>753</v>
      </c>
      <c r="I106" s="571" t="s">
        <v>4094</v>
      </c>
      <c r="J106" s="349" t="s">
        <v>417</v>
      </c>
      <c r="K106" s="371" t="s">
        <v>2627</v>
      </c>
      <c r="L106" s="548">
        <v>2000000</v>
      </c>
      <c r="M106" s="545" t="s">
        <v>1753</v>
      </c>
      <c r="N106" s="395" t="s">
        <v>4127</v>
      </c>
    </row>
    <row r="107" spans="1:14" s="1" customFormat="1" ht="20.100000000000001" customHeight="1" x14ac:dyDescent="0.3">
      <c r="A107" s="401">
        <v>101</v>
      </c>
      <c r="B107" s="402" t="s">
        <v>3476</v>
      </c>
      <c r="C107" s="538" t="s">
        <v>1011</v>
      </c>
      <c r="D107" s="83">
        <v>50</v>
      </c>
      <c r="E107" s="558" t="s">
        <v>1308</v>
      </c>
      <c r="F107" s="402"/>
      <c r="G107" s="402" t="s">
        <v>840</v>
      </c>
      <c r="H107" s="402" t="s">
        <v>839</v>
      </c>
      <c r="I107" s="571" t="s">
        <v>4094</v>
      </c>
      <c r="J107" s="349" t="s">
        <v>417</v>
      </c>
      <c r="K107" s="371" t="s">
        <v>2627</v>
      </c>
      <c r="L107" s="548">
        <v>2000000</v>
      </c>
      <c r="M107" s="545" t="s">
        <v>1753</v>
      </c>
      <c r="N107" s="395" t="s">
        <v>4127</v>
      </c>
    </row>
    <row r="108" spans="1:14" s="1" customFormat="1" ht="20.100000000000001" customHeight="1" x14ac:dyDescent="0.3">
      <c r="A108" s="401">
        <v>102</v>
      </c>
      <c r="B108" s="82" t="s">
        <v>4136</v>
      </c>
      <c r="C108" s="281" t="s">
        <v>1011</v>
      </c>
      <c r="D108" s="83">
        <v>50</v>
      </c>
      <c r="E108" s="551" t="s">
        <v>832</v>
      </c>
      <c r="F108" s="82"/>
      <c r="G108" s="82" t="s">
        <v>840</v>
      </c>
      <c r="H108" s="82" t="s">
        <v>839</v>
      </c>
      <c r="I108" s="571" t="s">
        <v>4094</v>
      </c>
      <c r="J108" s="349" t="s">
        <v>417</v>
      </c>
      <c r="K108" s="371" t="s">
        <v>2627</v>
      </c>
      <c r="L108" s="548">
        <v>2000000</v>
      </c>
      <c r="M108" s="545" t="s">
        <v>1753</v>
      </c>
      <c r="N108" s="395" t="s">
        <v>4127</v>
      </c>
    </row>
    <row r="109" spans="1:14" s="1" customFormat="1" ht="20.100000000000001" customHeight="1" x14ac:dyDescent="0.3">
      <c r="A109" s="401">
        <v>103</v>
      </c>
      <c r="B109" s="82" t="s">
        <v>2802</v>
      </c>
      <c r="C109" s="281"/>
      <c r="D109" s="83"/>
      <c r="E109" s="551" t="s">
        <v>830</v>
      </c>
      <c r="F109" s="552" t="s">
        <v>4137</v>
      </c>
      <c r="G109" s="82" t="s">
        <v>840</v>
      </c>
      <c r="H109" s="82" t="s">
        <v>839</v>
      </c>
      <c r="I109" s="571" t="s">
        <v>4094</v>
      </c>
      <c r="J109" s="349" t="s">
        <v>417</v>
      </c>
      <c r="K109" s="371" t="s">
        <v>2627</v>
      </c>
      <c r="L109" s="548">
        <v>2000000</v>
      </c>
      <c r="M109" s="545" t="s">
        <v>1753</v>
      </c>
      <c r="N109" s="395" t="s">
        <v>4122</v>
      </c>
    </row>
    <row r="110" spans="1:14" s="1" customFormat="1" ht="20.100000000000001" customHeight="1" x14ac:dyDescent="0.3">
      <c r="A110" s="401">
        <v>104</v>
      </c>
      <c r="B110" s="82" t="s">
        <v>4138</v>
      </c>
      <c r="C110" s="281" t="s">
        <v>1011</v>
      </c>
      <c r="D110" s="83">
        <v>46</v>
      </c>
      <c r="E110" s="551" t="s">
        <v>2102</v>
      </c>
      <c r="F110" s="552" t="s">
        <v>4065</v>
      </c>
      <c r="G110" s="82" t="s">
        <v>167</v>
      </c>
      <c r="H110" s="82" t="s">
        <v>921</v>
      </c>
      <c r="I110" s="571" t="s">
        <v>4094</v>
      </c>
      <c r="J110" s="349" t="s">
        <v>417</v>
      </c>
      <c r="K110" s="371" t="s">
        <v>2642</v>
      </c>
      <c r="L110" s="548">
        <v>5000000</v>
      </c>
      <c r="M110" s="545" t="s">
        <v>1753</v>
      </c>
      <c r="N110" s="480" t="s">
        <v>4139</v>
      </c>
    </row>
    <row r="111" spans="1:14" s="1" customFormat="1" ht="27.75" customHeight="1" x14ac:dyDescent="0.3">
      <c r="A111" s="401">
        <v>105</v>
      </c>
      <c r="B111" s="377" t="s">
        <v>4140</v>
      </c>
      <c r="C111" s="379"/>
      <c r="D111" s="83"/>
      <c r="E111" s="377" t="s">
        <v>3894</v>
      </c>
      <c r="F111" s="592"/>
      <c r="G111" s="380" t="s">
        <v>1812</v>
      </c>
      <c r="H111" s="82" t="s">
        <v>807</v>
      </c>
      <c r="I111" s="571" t="s">
        <v>4094</v>
      </c>
      <c r="J111" s="349" t="s">
        <v>417</v>
      </c>
      <c r="K111" s="371" t="s">
        <v>2642</v>
      </c>
      <c r="L111" s="548">
        <v>10000000</v>
      </c>
      <c r="M111" s="545" t="s">
        <v>3297</v>
      </c>
      <c r="N111" s="480" t="s">
        <v>4141</v>
      </c>
    </row>
    <row r="112" spans="1:14" s="1" customFormat="1" ht="20.100000000000001" customHeight="1" x14ac:dyDescent="0.3">
      <c r="A112" s="401">
        <v>106</v>
      </c>
      <c r="B112" s="377" t="s">
        <v>2802</v>
      </c>
      <c r="C112" s="379"/>
      <c r="D112" s="83"/>
      <c r="E112" s="377" t="s">
        <v>3377</v>
      </c>
      <c r="F112" s="380" t="s">
        <v>3847</v>
      </c>
      <c r="G112" s="380" t="s">
        <v>167</v>
      </c>
      <c r="H112" s="82" t="s">
        <v>921</v>
      </c>
      <c r="I112" s="571" t="s">
        <v>4142</v>
      </c>
      <c r="J112" s="349" t="s">
        <v>418</v>
      </c>
      <c r="K112" s="371" t="s">
        <v>2627</v>
      </c>
      <c r="L112" s="548">
        <v>500000</v>
      </c>
      <c r="M112" s="545" t="s">
        <v>3841</v>
      </c>
      <c r="N112" s="480" t="s">
        <v>4124</v>
      </c>
    </row>
    <row r="113" spans="1:14" s="1" customFormat="1" ht="27.75" customHeight="1" x14ac:dyDescent="0.3">
      <c r="A113" s="401">
        <v>107</v>
      </c>
      <c r="B113" s="377" t="s">
        <v>4143</v>
      </c>
      <c r="C113" s="281" t="s">
        <v>1011</v>
      </c>
      <c r="D113" s="379">
        <v>50</v>
      </c>
      <c r="E113" s="377" t="s">
        <v>801</v>
      </c>
      <c r="F113" s="380" t="s">
        <v>4144</v>
      </c>
      <c r="G113" s="380" t="s">
        <v>793</v>
      </c>
      <c r="H113" s="82" t="s">
        <v>794</v>
      </c>
      <c r="I113" s="571" t="s">
        <v>4145</v>
      </c>
      <c r="J113" s="349" t="s">
        <v>417</v>
      </c>
      <c r="K113" s="371" t="s">
        <v>2627</v>
      </c>
      <c r="L113" s="548">
        <v>1000000</v>
      </c>
      <c r="M113" s="545" t="s">
        <v>1753</v>
      </c>
      <c r="N113" s="395" t="s">
        <v>3951</v>
      </c>
    </row>
    <row r="114" spans="1:14" s="1" customFormat="1" ht="30.75" customHeight="1" x14ac:dyDescent="0.3">
      <c r="A114" s="401">
        <v>108</v>
      </c>
      <c r="B114" s="377" t="s">
        <v>4146</v>
      </c>
      <c r="C114" s="281" t="s">
        <v>1061</v>
      </c>
      <c r="D114" s="379">
        <v>50</v>
      </c>
      <c r="E114" s="377" t="s">
        <v>161</v>
      </c>
      <c r="F114" s="380" t="s">
        <v>3839</v>
      </c>
      <c r="G114" s="380" t="s">
        <v>167</v>
      </c>
      <c r="H114" s="82" t="s">
        <v>921</v>
      </c>
      <c r="I114" s="571" t="s">
        <v>4147</v>
      </c>
      <c r="J114" s="349" t="s">
        <v>417</v>
      </c>
      <c r="K114" s="371" t="s">
        <v>2627</v>
      </c>
      <c r="L114" s="548">
        <v>3000000</v>
      </c>
      <c r="M114" s="545" t="s">
        <v>1753</v>
      </c>
      <c r="N114" s="395" t="s">
        <v>3951</v>
      </c>
    </row>
    <row r="115" spans="1:14" s="1" customFormat="1" ht="20.100000000000001" customHeight="1" x14ac:dyDescent="0.3">
      <c r="A115" s="401">
        <v>109</v>
      </c>
      <c r="B115" s="402" t="s">
        <v>2594</v>
      </c>
      <c r="C115" s="403"/>
      <c r="D115" s="403"/>
      <c r="E115" s="558" t="s">
        <v>2102</v>
      </c>
      <c r="F115" s="561" t="s">
        <v>3839</v>
      </c>
      <c r="G115" s="402" t="s">
        <v>167</v>
      </c>
      <c r="H115" s="402" t="s">
        <v>921</v>
      </c>
      <c r="I115" s="571" t="s">
        <v>4148</v>
      </c>
      <c r="J115" s="404" t="s">
        <v>417</v>
      </c>
      <c r="K115" s="371" t="s">
        <v>2627</v>
      </c>
      <c r="L115" s="542">
        <v>500000</v>
      </c>
      <c r="M115" s="545" t="s">
        <v>3841</v>
      </c>
      <c r="N115" s="449" t="s">
        <v>4098</v>
      </c>
    </row>
    <row r="116" spans="1:14" s="1" customFormat="1" ht="20.100000000000001" customHeight="1" x14ac:dyDescent="0.3">
      <c r="A116" s="401">
        <v>110</v>
      </c>
      <c r="B116" s="82" t="s">
        <v>4149</v>
      </c>
      <c r="C116" s="83" t="s">
        <v>1011</v>
      </c>
      <c r="D116" s="83"/>
      <c r="E116" s="551" t="s">
        <v>2684</v>
      </c>
      <c r="F116" s="552" t="s">
        <v>4150</v>
      </c>
      <c r="G116" s="82" t="s">
        <v>468</v>
      </c>
      <c r="H116" s="82" t="s">
        <v>468</v>
      </c>
      <c r="I116" s="571" t="s">
        <v>4151</v>
      </c>
      <c r="J116" s="404" t="s">
        <v>418</v>
      </c>
      <c r="K116" s="371" t="s">
        <v>2642</v>
      </c>
      <c r="L116" s="548">
        <v>10000000</v>
      </c>
      <c r="M116" s="545" t="s">
        <v>2026</v>
      </c>
      <c r="N116" s="479" t="s">
        <v>4152</v>
      </c>
    </row>
    <row r="117" spans="1:14" s="1" customFormat="1" ht="29.25" customHeight="1" x14ac:dyDescent="0.3">
      <c r="A117" s="401">
        <v>111</v>
      </c>
      <c r="B117" s="82" t="s">
        <v>4153</v>
      </c>
      <c r="C117" s="83" t="s">
        <v>1011</v>
      </c>
      <c r="D117" s="83">
        <v>62</v>
      </c>
      <c r="E117" s="551" t="s">
        <v>378</v>
      </c>
      <c r="F117" s="552" t="s">
        <v>4154</v>
      </c>
      <c r="G117" s="82" t="s">
        <v>72</v>
      </c>
      <c r="H117" s="82" t="s">
        <v>72</v>
      </c>
      <c r="I117" s="571" t="s">
        <v>4151</v>
      </c>
      <c r="J117" s="404" t="s">
        <v>417</v>
      </c>
      <c r="K117" s="371" t="s">
        <v>2642</v>
      </c>
      <c r="L117" s="548">
        <v>10000000</v>
      </c>
      <c r="M117" s="545" t="s">
        <v>1753</v>
      </c>
      <c r="N117" s="395" t="s">
        <v>3951</v>
      </c>
    </row>
    <row r="118" spans="1:14" s="1" customFormat="1" ht="27" customHeight="1" x14ac:dyDescent="0.3">
      <c r="A118" s="401">
        <v>112</v>
      </c>
      <c r="B118" s="82" t="s">
        <v>2802</v>
      </c>
      <c r="C118" s="83"/>
      <c r="D118" s="83"/>
      <c r="E118" s="551" t="s">
        <v>96</v>
      </c>
      <c r="F118" s="82"/>
      <c r="G118" s="82" t="s">
        <v>465</v>
      </c>
      <c r="H118" s="82" t="s">
        <v>468</v>
      </c>
      <c r="I118" s="571" t="s">
        <v>4151</v>
      </c>
      <c r="J118" s="404" t="s">
        <v>116</v>
      </c>
      <c r="K118" s="371" t="s">
        <v>2627</v>
      </c>
      <c r="L118" s="548">
        <v>500000</v>
      </c>
      <c r="M118" s="545" t="s">
        <v>3841</v>
      </c>
      <c r="N118" s="480" t="s">
        <v>4155</v>
      </c>
    </row>
    <row r="119" spans="1:14" s="1" customFormat="1" ht="28.5" customHeight="1" x14ac:dyDescent="0.3">
      <c r="A119" s="401">
        <v>113</v>
      </c>
      <c r="B119" s="402" t="s">
        <v>4156</v>
      </c>
      <c r="C119" s="403" t="s">
        <v>1011</v>
      </c>
      <c r="D119" s="403">
        <v>54</v>
      </c>
      <c r="E119" s="558" t="s">
        <v>89</v>
      </c>
      <c r="F119" s="561" t="s">
        <v>3847</v>
      </c>
      <c r="G119" s="402" t="s">
        <v>89</v>
      </c>
      <c r="H119" s="402" t="s">
        <v>72</v>
      </c>
      <c r="I119" s="571" t="s">
        <v>4151</v>
      </c>
      <c r="J119" s="404" t="s">
        <v>418</v>
      </c>
      <c r="K119" s="371" t="s">
        <v>2642</v>
      </c>
      <c r="L119" s="542">
        <v>10000000</v>
      </c>
      <c r="M119" s="545" t="s">
        <v>2026</v>
      </c>
      <c r="N119" s="479" t="s">
        <v>4157</v>
      </c>
    </row>
    <row r="120" spans="1:14" s="1" customFormat="1" ht="29.25" customHeight="1" x14ac:dyDescent="0.3">
      <c r="A120" s="401">
        <v>114</v>
      </c>
      <c r="B120" s="82" t="s">
        <v>4158</v>
      </c>
      <c r="C120" s="83"/>
      <c r="D120" s="83"/>
      <c r="E120" s="551" t="s">
        <v>2174</v>
      </c>
      <c r="F120" s="82"/>
      <c r="G120" s="82" t="s">
        <v>96</v>
      </c>
      <c r="H120" s="82" t="s">
        <v>72</v>
      </c>
      <c r="I120" s="571" t="s">
        <v>4151</v>
      </c>
      <c r="J120" s="404" t="s">
        <v>116</v>
      </c>
      <c r="K120" s="371" t="s">
        <v>2627</v>
      </c>
      <c r="L120" s="548">
        <v>1000000</v>
      </c>
      <c r="M120" s="545" t="s">
        <v>3297</v>
      </c>
      <c r="N120" s="480" t="s">
        <v>4159</v>
      </c>
    </row>
    <row r="121" spans="1:14" s="1" customFormat="1" ht="33" customHeight="1" x14ac:dyDescent="0.3">
      <c r="A121" s="401">
        <v>115</v>
      </c>
      <c r="B121" s="82" t="s">
        <v>4160</v>
      </c>
      <c r="C121" s="83" t="s">
        <v>1011</v>
      </c>
      <c r="D121" s="83" t="s">
        <v>4161</v>
      </c>
      <c r="E121" s="551" t="s">
        <v>1996</v>
      </c>
      <c r="F121" s="552" t="s">
        <v>4162</v>
      </c>
      <c r="G121" s="82" t="s">
        <v>338</v>
      </c>
      <c r="H121" s="82" t="s">
        <v>338</v>
      </c>
      <c r="I121" s="571" t="s">
        <v>4163</v>
      </c>
      <c r="J121" s="404" t="s">
        <v>418</v>
      </c>
      <c r="K121" s="371" t="s">
        <v>2627</v>
      </c>
      <c r="L121" s="548">
        <v>2000000</v>
      </c>
      <c r="M121" s="545" t="s">
        <v>2026</v>
      </c>
      <c r="N121" s="480" t="s">
        <v>4164</v>
      </c>
    </row>
    <row r="122" spans="1:14" s="1" customFormat="1" ht="20.100000000000001" customHeight="1" x14ac:dyDescent="0.3">
      <c r="A122" s="401">
        <v>116</v>
      </c>
      <c r="B122" s="82" t="s">
        <v>4165</v>
      </c>
      <c r="C122" s="83" t="s">
        <v>1011</v>
      </c>
      <c r="D122" s="83">
        <v>70</v>
      </c>
      <c r="E122" s="551" t="s">
        <v>4008</v>
      </c>
      <c r="F122" s="552" t="s">
        <v>4009</v>
      </c>
      <c r="G122" s="82" t="s">
        <v>338</v>
      </c>
      <c r="H122" s="82" t="s">
        <v>338</v>
      </c>
      <c r="I122" s="571" t="s">
        <v>4163</v>
      </c>
      <c r="J122" s="404" t="s">
        <v>418</v>
      </c>
      <c r="K122" s="371" t="s">
        <v>2220</v>
      </c>
      <c r="L122" s="548">
        <v>30000000</v>
      </c>
      <c r="M122" s="545" t="s">
        <v>1753</v>
      </c>
      <c r="N122" s="480" t="s">
        <v>4166</v>
      </c>
    </row>
    <row r="123" spans="1:14" s="1" customFormat="1" ht="29.25" customHeight="1" x14ac:dyDescent="0.3">
      <c r="A123" s="401">
        <v>117</v>
      </c>
      <c r="B123" s="82" t="s">
        <v>4167</v>
      </c>
      <c r="C123" s="83"/>
      <c r="D123" s="83"/>
      <c r="E123" s="551" t="s">
        <v>1410</v>
      </c>
      <c r="F123" s="552" t="s">
        <v>4168</v>
      </c>
      <c r="G123" s="82" t="s">
        <v>1016</v>
      </c>
      <c r="H123" s="82" t="s">
        <v>1017</v>
      </c>
      <c r="I123" s="571" t="s">
        <v>4163</v>
      </c>
      <c r="J123" s="404" t="s">
        <v>116</v>
      </c>
      <c r="K123" s="371" t="s">
        <v>2220</v>
      </c>
      <c r="L123" s="548">
        <v>170000000</v>
      </c>
      <c r="M123" s="545" t="s">
        <v>3841</v>
      </c>
      <c r="N123" s="480" t="s">
        <v>4169</v>
      </c>
    </row>
    <row r="124" spans="1:14" s="1" customFormat="1" ht="26.25" customHeight="1" x14ac:dyDescent="0.3">
      <c r="A124" s="401">
        <v>118</v>
      </c>
      <c r="B124" s="82" t="s">
        <v>4167</v>
      </c>
      <c r="C124" s="403"/>
      <c r="D124" s="403"/>
      <c r="E124" s="558" t="s">
        <v>4170</v>
      </c>
      <c r="F124" s="561" t="s">
        <v>4171</v>
      </c>
      <c r="G124" s="402" t="s">
        <v>409</v>
      </c>
      <c r="H124" s="402" t="s">
        <v>1017</v>
      </c>
      <c r="I124" s="571" t="s">
        <v>4163</v>
      </c>
      <c r="J124" s="404" t="s">
        <v>116</v>
      </c>
      <c r="K124" s="371" t="s">
        <v>2220</v>
      </c>
      <c r="L124" s="542">
        <v>105000000</v>
      </c>
      <c r="M124" s="545" t="s">
        <v>3841</v>
      </c>
      <c r="N124" s="480" t="s">
        <v>4169</v>
      </c>
    </row>
    <row r="125" spans="1:14" s="1" customFormat="1" ht="31.5" customHeight="1" x14ac:dyDescent="0.3">
      <c r="A125" s="401">
        <v>119</v>
      </c>
      <c r="B125" s="82" t="s">
        <v>4172</v>
      </c>
      <c r="C125" s="83" t="s">
        <v>1011</v>
      </c>
      <c r="D125" s="83">
        <v>50</v>
      </c>
      <c r="E125" s="551" t="s">
        <v>403</v>
      </c>
      <c r="F125" s="552" t="s">
        <v>4173</v>
      </c>
      <c r="G125" s="82" t="s">
        <v>410</v>
      </c>
      <c r="H125" s="82" t="s">
        <v>1017</v>
      </c>
      <c r="I125" s="571" t="s">
        <v>4174</v>
      </c>
      <c r="J125" s="404" t="s">
        <v>418</v>
      </c>
      <c r="K125" s="371" t="s">
        <v>2627</v>
      </c>
      <c r="L125" s="548">
        <v>3000000</v>
      </c>
      <c r="M125" s="545" t="s">
        <v>2026</v>
      </c>
      <c r="N125" s="480" t="s">
        <v>4175</v>
      </c>
    </row>
    <row r="126" spans="1:14" s="1" customFormat="1" ht="20.100000000000001" customHeight="1" x14ac:dyDescent="0.3">
      <c r="A126" s="401">
        <v>120</v>
      </c>
      <c r="B126" s="82" t="s">
        <v>2633</v>
      </c>
      <c r="C126" s="83"/>
      <c r="D126" s="83"/>
      <c r="E126" s="551" t="s">
        <v>830</v>
      </c>
      <c r="F126" s="82" t="s">
        <v>3856</v>
      </c>
      <c r="G126" s="82" t="s">
        <v>932</v>
      </c>
      <c r="H126" s="82" t="s">
        <v>921</v>
      </c>
      <c r="I126" s="593" t="s">
        <v>4176</v>
      </c>
      <c r="J126" s="404" t="s">
        <v>418</v>
      </c>
      <c r="K126" s="371" t="s">
        <v>2642</v>
      </c>
      <c r="L126" s="548">
        <v>5000000</v>
      </c>
      <c r="M126" s="545" t="s">
        <v>3841</v>
      </c>
      <c r="N126" s="480" t="s">
        <v>4039</v>
      </c>
    </row>
    <row r="127" spans="1:14" s="1" customFormat="1" ht="20.100000000000001" customHeight="1" x14ac:dyDescent="0.3">
      <c r="A127" s="401">
        <v>121</v>
      </c>
      <c r="B127" s="82" t="s">
        <v>4177</v>
      </c>
      <c r="C127" s="83" t="s">
        <v>1011</v>
      </c>
      <c r="D127" s="83">
        <v>61</v>
      </c>
      <c r="E127" s="551" t="s">
        <v>161</v>
      </c>
      <c r="F127" s="552" t="s">
        <v>4178</v>
      </c>
      <c r="G127" s="82" t="s">
        <v>381</v>
      </c>
      <c r="H127" s="82" t="s">
        <v>338</v>
      </c>
      <c r="I127" s="593" t="s">
        <v>4179</v>
      </c>
      <c r="J127" s="404" t="s">
        <v>418</v>
      </c>
      <c r="K127" s="371" t="s">
        <v>2627</v>
      </c>
      <c r="L127" s="548">
        <v>3000000</v>
      </c>
      <c r="M127" s="545" t="s">
        <v>1753</v>
      </c>
      <c r="N127" s="480" t="s">
        <v>4180</v>
      </c>
    </row>
    <row r="128" spans="1:14" s="1" customFormat="1" ht="20.100000000000001" customHeight="1" x14ac:dyDescent="0.3">
      <c r="A128" s="401">
        <v>122</v>
      </c>
      <c r="B128" s="402" t="s">
        <v>4181</v>
      </c>
      <c r="C128" s="403" t="s">
        <v>1011</v>
      </c>
      <c r="D128" s="403">
        <v>70</v>
      </c>
      <c r="E128" s="558" t="s">
        <v>3355</v>
      </c>
      <c r="F128" s="561" t="s">
        <v>4182</v>
      </c>
      <c r="G128" s="402" t="s">
        <v>162</v>
      </c>
      <c r="H128" s="402" t="s">
        <v>191</v>
      </c>
      <c r="I128" s="593" t="s">
        <v>4179</v>
      </c>
      <c r="J128" s="404" t="s">
        <v>418</v>
      </c>
      <c r="K128" s="371" t="s">
        <v>2627</v>
      </c>
      <c r="L128" s="542">
        <v>2000000</v>
      </c>
      <c r="M128" s="545" t="s">
        <v>2026</v>
      </c>
      <c r="N128" s="479" t="s">
        <v>4183</v>
      </c>
    </row>
    <row r="129" spans="1:14" s="1" customFormat="1" ht="20.100000000000001" customHeight="1" x14ac:dyDescent="0.3">
      <c r="A129" s="401">
        <v>123</v>
      </c>
      <c r="B129" s="82" t="s">
        <v>4184</v>
      </c>
      <c r="C129" s="83" t="s">
        <v>1011</v>
      </c>
      <c r="D129" s="83">
        <v>54</v>
      </c>
      <c r="E129" s="551" t="s">
        <v>4185</v>
      </c>
      <c r="F129" s="552" t="s">
        <v>4186</v>
      </c>
      <c r="G129" s="82" t="s">
        <v>507</v>
      </c>
      <c r="H129" s="82" t="s">
        <v>484</v>
      </c>
      <c r="I129" s="593" t="s">
        <v>4187</v>
      </c>
      <c r="J129" s="404" t="s">
        <v>418</v>
      </c>
      <c r="K129" s="371" t="s">
        <v>2642</v>
      </c>
      <c r="L129" s="548">
        <v>10000000</v>
      </c>
      <c r="M129" s="545" t="s">
        <v>2026</v>
      </c>
      <c r="N129" s="479" t="s">
        <v>4183</v>
      </c>
    </row>
    <row r="130" spans="1:14" s="1" customFormat="1" ht="34.5" customHeight="1" x14ac:dyDescent="0.3">
      <c r="A130" s="401">
        <v>124</v>
      </c>
      <c r="B130" s="82" t="s">
        <v>4188</v>
      </c>
      <c r="C130" s="83" t="s">
        <v>1011</v>
      </c>
      <c r="D130" s="83"/>
      <c r="E130" s="551" t="s">
        <v>1410</v>
      </c>
      <c r="F130" s="552" t="s">
        <v>4189</v>
      </c>
      <c r="G130" s="82" t="s">
        <v>1016</v>
      </c>
      <c r="H130" s="82" t="s">
        <v>1017</v>
      </c>
      <c r="I130" s="593" t="s">
        <v>4190</v>
      </c>
      <c r="J130" s="404" t="s">
        <v>417</v>
      </c>
      <c r="K130" s="371" t="s">
        <v>2627</v>
      </c>
      <c r="L130" s="548">
        <v>2000000</v>
      </c>
      <c r="M130" s="545" t="s">
        <v>1753</v>
      </c>
      <c r="N130" s="480" t="s">
        <v>4191</v>
      </c>
    </row>
    <row r="131" spans="1:14" s="1" customFormat="1" ht="29.25" customHeight="1" x14ac:dyDescent="0.3">
      <c r="A131" s="401">
        <v>125</v>
      </c>
      <c r="B131" s="82" t="s">
        <v>4192</v>
      </c>
      <c r="C131" s="83" t="s">
        <v>1011</v>
      </c>
      <c r="D131" s="83">
        <v>60</v>
      </c>
      <c r="E131" s="551" t="s">
        <v>403</v>
      </c>
      <c r="F131" s="552" t="s">
        <v>73</v>
      </c>
      <c r="G131" s="82" t="s">
        <v>410</v>
      </c>
      <c r="H131" s="82" t="s">
        <v>1017</v>
      </c>
      <c r="I131" s="593" t="s">
        <v>4193</v>
      </c>
      <c r="J131" s="404" t="s">
        <v>417</v>
      </c>
      <c r="K131" s="371" t="s">
        <v>2627</v>
      </c>
      <c r="L131" s="548">
        <v>3000000</v>
      </c>
      <c r="M131" s="545" t="s">
        <v>1753</v>
      </c>
      <c r="N131" s="480" t="s">
        <v>4194</v>
      </c>
    </row>
    <row r="132" spans="1:14" s="1" customFormat="1" ht="75.75" customHeight="1" x14ac:dyDescent="0.3">
      <c r="A132" s="401">
        <v>126</v>
      </c>
      <c r="B132" s="82" t="s">
        <v>4195</v>
      </c>
      <c r="C132" s="83" t="s">
        <v>1011</v>
      </c>
      <c r="D132" s="83">
        <v>70</v>
      </c>
      <c r="E132" s="551" t="s">
        <v>4196</v>
      </c>
      <c r="F132" s="552" t="s">
        <v>4197</v>
      </c>
      <c r="G132" s="82" t="s">
        <v>380</v>
      </c>
      <c r="H132" s="82" t="s">
        <v>338</v>
      </c>
      <c r="I132" s="593" t="s">
        <v>4198</v>
      </c>
      <c r="J132" s="404" t="s">
        <v>1315</v>
      </c>
      <c r="K132" s="371" t="s">
        <v>1861</v>
      </c>
      <c r="L132" s="548"/>
      <c r="M132" s="545"/>
      <c r="N132" s="480" t="s">
        <v>4199</v>
      </c>
    </row>
    <row r="133" spans="1:14" s="1" customFormat="1" ht="33" customHeight="1" x14ac:dyDescent="0.3">
      <c r="A133" s="401">
        <v>127</v>
      </c>
      <c r="B133" s="402" t="s">
        <v>4200</v>
      </c>
      <c r="C133" s="403"/>
      <c r="D133" s="403"/>
      <c r="E133" s="558" t="s">
        <v>4201</v>
      </c>
      <c r="F133" s="561" t="s">
        <v>4202</v>
      </c>
      <c r="G133" s="402" t="s">
        <v>409</v>
      </c>
      <c r="H133" s="402" t="s">
        <v>1017</v>
      </c>
      <c r="I133" s="593" t="s">
        <v>4203</v>
      </c>
      <c r="J133" s="404" t="s">
        <v>417</v>
      </c>
      <c r="K133" s="371" t="s">
        <v>2627</v>
      </c>
      <c r="L133" s="542">
        <v>1000000</v>
      </c>
      <c r="M133" s="545" t="s">
        <v>3841</v>
      </c>
      <c r="N133" s="479" t="s">
        <v>4204</v>
      </c>
    </row>
    <row r="134" spans="1:14" ht="39" customHeight="1" x14ac:dyDescent="0.3">
      <c r="A134" s="401">
        <v>128</v>
      </c>
      <c r="B134" s="402" t="s">
        <v>4205</v>
      </c>
      <c r="C134" s="403" t="s">
        <v>1011</v>
      </c>
      <c r="D134" s="403">
        <v>47</v>
      </c>
      <c r="E134" s="558" t="s">
        <v>707</v>
      </c>
      <c r="F134" s="540" t="s">
        <v>4206</v>
      </c>
      <c r="G134" s="402" t="s">
        <v>706</v>
      </c>
      <c r="H134" s="402" t="s">
        <v>753</v>
      </c>
      <c r="I134" s="593" t="s">
        <v>4207</v>
      </c>
      <c r="J134" s="404" t="s">
        <v>417</v>
      </c>
      <c r="K134" s="371" t="s">
        <v>2242</v>
      </c>
      <c r="L134" s="542">
        <v>500000</v>
      </c>
      <c r="M134" s="545" t="s">
        <v>2631</v>
      </c>
      <c r="N134" s="449" t="s">
        <v>4208</v>
      </c>
    </row>
    <row r="135" spans="1:14" ht="44.25" customHeight="1" x14ac:dyDescent="0.3">
      <c r="A135" s="401">
        <v>129</v>
      </c>
      <c r="B135" s="402" t="s">
        <v>4209</v>
      </c>
      <c r="C135" s="403"/>
      <c r="D135" s="403"/>
      <c r="E135" s="558" t="s">
        <v>378</v>
      </c>
      <c r="F135" s="540" t="s">
        <v>4210</v>
      </c>
      <c r="G135" s="402" t="s">
        <v>929</v>
      </c>
      <c r="H135" s="402" t="s">
        <v>921</v>
      </c>
      <c r="I135" s="593" t="s">
        <v>4211</v>
      </c>
      <c r="J135" s="404" t="s">
        <v>418</v>
      </c>
      <c r="K135" s="371" t="s">
        <v>2744</v>
      </c>
      <c r="L135" s="542">
        <v>2000000</v>
      </c>
      <c r="M135" s="545" t="s">
        <v>2631</v>
      </c>
      <c r="N135" s="449" t="s">
        <v>4212</v>
      </c>
    </row>
    <row r="136" spans="1:14" ht="44.25" customHeight="1" x14ac:dyDescent="0.3">
      <c r="A136" s="401">
        <v>130</v>
      </c>
      <c r="B136" s="423" t="s">
        <v>4213</v>
      </c>
      <c r="C136" s="403" t="s">
        <v>1011</v>
      </c>
      <c r="D136" s="403"/>
      <c r="E136" s="558" t="s">
        <v>108</v>
      </c>
      <c r="F136" s="540" t="s">
        <v>4041</v>
      </c>
      <c r="G136" s="402" t="s">
        <v>71</v>
      </c>
      <c r="H136" s="402" t="s">
        <v>72</v>
      </c>
      <c r="I136" s="593" t="s">
        <v>4214</v>
      </c>
      <c r="J136" s="404" t="s">
        <v>116</v>
      </c>
      <c r="K136" s="371" t="s">
        <v>2242</v>
      </c>
      <c r="L136" s="542">
        <v>2000000</v>
      </c>
      <c r="M136" s="545" t="s">
        <v>1753</v>
      </c>
      <c r="N136" s="449" t="s">
        <v>4215</v>
      </c>
    </row>
    <row r="137" spans="1:14" ht="44.25" customHeight="1" x14ac:dyDescent="0.3">
      <c r="A137" s="401">
        <v>131</v>
      </c>
      <c r="B137" s="402" t="s">
        <v>4216</v>
      </c>
      <c r="C137" s="403" t="s">
        <v>1061</v>
      </c>
      <c r="D137" s="403">
        <v>50</v>
      </c>
      <c r="E137" s="558" t="s">
        <v>4217</v>
      </c>
      <c r="F137" s="540"/>
      <c r="G137" s="402" t="s">
        <v>381</v>
      </c>
      <c r="H137" s="402" t="s">
        <v>484</v>
      </c>
      <c r="I137" s="593" t="s">
        <v>4218</v>
      </c>
      <c r="J137" s="404" t="s">
        <v>2818</v>
      </c>
      <c r="K137" s="371" t="s">
        <v>2242</v>
      </c>
      <c r="L137" s="542">
        <v>300000</v>
      </c>
      <c r="M137" s="545" t="s">
        <v>3800</v>
      </c>
      <c r="N137" s="449" t="s">
        <v>4219</v>
      </c>
    </row>
    <row r="138" spans="1:14" ht="44.25" customHeight="1" x14ac:dyDescent="0.3">
      <c r="A138" s="401">
        <v>132</v>
      </c>
      <c r="B138" s="402" t="s">
        <v>4220</v>
      </c>
      <c r="C138" s="403" t="s">
        <v>1011</v>
      </c>
      <c r="D138" s="403">
        <v>40</v>
      </c>
      <c r="E138" s="558" t="s">
        <v>4221</v>
      </c>
      <c r="F138" s="540" t="s">
        <v>177</v>
      </c>
      <c r="G138" s="402" t="s">
        <v>539</v>
      </c>
      <c r="H138" s="402" t="s">
        <v>538</v>
      </c>
      <c r="I138" s="593" t="s">
        <v>4222</v>
      </c>
      <c r="J138" s="404" t="s">
        <v>115</v>
      </c>
      <c r="K138" s="371" t="s">
        <v>2744</v>
      </c>
      <c r="L138" s="542">
        <v>6000000</v>
      </c>
      <c r="M138" s="545" t="s">
        <v>1753</v>
      </c>
      <c r="N138" s="449" t="s">
        <v>4223</v>
      </c>
    </row>
    <row r="139" spans="1:14" ht="44.25" customHeight="1" x14ac:dyDescent="0.3">
      <c r="A139" s="401">
        <v>133</v>
      </c>
      <c r="B139" s="402" t="s">
        <v>4224</v>
      </c>
      <c r="C139" s="403" t="s">
        <v>1061</v>
      </c>
      <c r="D139" s="403">
        <v>60</v>
      </c>
      <c r="E139" s="558" t="s">
        <v>1517</v>
      </c>
      <c r="F139" s="540" t="s">
        <v>365</v>
      </c>
      <c r="G139" s="402" t="s">
        <v>1330</v>
      </c>
      <c r="H139" s="402" t="s">
        <v>468</v>
      </c>
      <c r="I139" s="593" t="s">
        <v>4225</v>
      </c>
      <c r="J139" s="404" t="s">
        <v>2818</v>
      </c>
      <c r="K139" s="371" t="s">
        <v>2744</v>
      </c>
      <c r="L139" s="542">
        <v>10000000</v>
      </c>
      <c r="M139" s="545" t="s">
        <v>3800</v>
      </c>
      <c r="N139" s="449" t="s">
        <v>4226</v>
      </c>
    </row>
    <row r="140" spans="1:14" ht="44.25" customHeight="1" x14ac:dyDescent="0.3">
      <c r="A140" s="401">
        <v>134</v>
      </c>
      <c r="B140" s="402" t="s">
        <v>1991</v>
      </c>
      <c r="C140" s="403" t="s">
        <v>1011</v>
      </c>
      <c r="D140" s="403">
        <v>60</v>
      </c>
      <c r="E140" s="558" t="s">
        <v>3096</v>
      </c>
      <c r="F140" s="540" t="s">
        <v>93</v>
      </c>
      <c r="G140" s="402" t="s">
        <v>758</v>
      </c>
      <c r="H140" s="402" t="s">
        <v>753</v>
      </c>
      <c r="I140" s="593" t="s">
        <v>4227</v>
      </c>
      <c r="J140" s="349" t="s">
        <v>115</v>
      </c>
      <c r="K140" s="371" t="s">
        <v>2242</v>
      </c>
      <c r="L140" s="542">
        <v>2000000</v>
      </c>
      <c r="M140" s="545" t="s">
        <v>3361</v>
      </c>
      <c r="N140" s="449" t="s">
        <v>4228</v>
      </c>
    </row>
    <row r="141" spans="1:14" ht="25.5" customHeight="1" x14ac:dyDescent="0.3">
      <c r="A141" s="401">
        <v>135</v>
      </c>
      <c r="B141" s="402" t="s">
        <v>4229</v>
      </c>
      <c r="C141" s="403" t="s">
        <v>1061</v>
      </c>
      <c r="D141" s="403">
        <v>60</v>
      </c>
      <c r="E141" s="558" t="s">
        <v>110</v>
      </c>
      <c r="F141" s="540" t="s">
        <v>4230</v>
      </c>
      <c r="G141" s="402" t="s">
        <v>98</v>
      </c>
      <c r="H141" s="402" t="s">
        <v>72</v>
      </c>
      <c r="I141" s="593" t="s">
        <v>4231</v>
      </c>
      <c r="J141" s="356" t="s">
        <v>417</v>
      </c>
      <c r="K141" s="356" t="s">
        <v>2220</v>
      </c>
      <c r="L141" s="564">
        <v>6000000</v>
      </c>
      <c r="M141" s="565" t="s">
        <v>1753</v>
      </c>
      <c r="N141" s="395" t="s">
        <v>4232</v>
      </c>
    </row>
    <row r="142" spans="1:14" ht="29.25" customHeight="1" x14ac:dyDescent="0.3">
      <c r="A142" s="401">
        <v>136</v>
      </c>
      <c r="B142" s="357" t="s">
        <v>4233</v>
      </c>
      <c r="C142" s="356" t="s">
        <v>1061</v>
      </c>
      <c r="D142" s="356">
        <v>85</v>
      </c>
      <c r="E142" s="355" t="s">
        <v>4234</v>
      </c>
      <c r="F142" s="594" t="s">
        <v>3826</v>
      </c>
      <c r="G142" s="357" t="s">
        <v>382</v>
      </c>
      <c r="H142" s="357" t="s">
        <v>338</v>
      </c>
      <c r="I142" s="593" t="s">
        <v>4235</v>
      </c>
      <c r="J142" s="356" t="s">
        <v>115</v>
      </c>
      <c r="K142" s="356" t="s">
        <v>2744</v>
      </c>
      <c r="L142" s="564">
        <v>2000000</v>
      </c>
      <c r="M142" s="565" t="s">
        <v>1753</v>
      </c>
      <c r="N142" s="395" t="s">
        <v>4236</v>
      </c>
    </row>
    <row r="143" spans="1:14" ht="32.25" customHeight="1" x14ac:dyDescent="0.3">
      <c r="A143" s="401">
        <v>137</v>
      </c>
      <c r="B143" s="357" t="s">
        <v>4237</v>
      </c>
      <c r="C143" s="356" t="s">
        <v>1011</v>
      </c>
      <c r="D143" s="356">
        <v>53</v>
      </c>
      <c r="E143" s="355" t="s">
        <v>4088</v>
      </c>
      <c r="F143" s="594" t="s">
        <v>948</v>
      </c>
      <c r="G143" s="357" t="s">
        <v>1871</v>
      </c>
      <c r="H143" s="357" t="s">
        <v>534</v>
      </c>
      <c r="I143" s="593" t="s">
        <v>4238</v>
      </c>
      <c r="J143" s="356" t="s">
        <v>115</v>
      </c>
      <c r="K143" s="356" t="s">
        <v>2744</v>
      </c>
      <c r="L143" s="564">
        <v>5500000</v>
      </c>
      <c r="M143" s="565" t="s">
        <v>1753</v>
      </c>
      <c r="N143" s="395" t="s">
        <v>4236</v>
      </c>
    </row>
    <row r="144" spans="1:14" ht="25.5" customHeight="1" x14ac:dyDescent="0.3">
      <c r="A144" s="401">
        <v>138</v>
      </c>
      <c r="B144" s="357" t="s">
        <v>4239</v>
      </c>
      <c r="C144" s="356"/>
      <c r="D144" s="356"/>
      <c r="E144" s="355" t="s">
        <v>589</v>
      </c>
      <c r="F144" s="594" t="s">
        <v>186</v>
      </c>
      <c r="G144" s="357" t="s">
        <v>588</v>
      </c>
      <c r="H144" s="357" t="s">
        <v>604</v>
      </c>
      <c r="I144" s="593" t="s">
        <v>4240</v>
      </c>
      <c r="J144" s="356" t="s">
        <v>417</v>
      </c>
      <c r="K144" s="356" t="s">
        <v>2242</v>
      </c>
      <c r="L144" s="564">
        <v>1000000</v>
      </c>
      <c r="M144" s="565" t="s">
        <v>2631</v>
      </c>
      <c r="N144" s="395" t="s">
        <v>4241</v>
      </c>
    </row>
    <row r="145" spans="1:14" ht="20.100000000000001" customHeight="1" x14ac:dyDescent="0.3">
      <c r="A145" s="401">
        <v>139</v>
      </c>
      <c r="B145" s="357" t="s">
        <v>4242</v>
      </c>
      <c r="C145" s="356" t="s">
        <v>1011</v>
      </c>
      <c r="D145" s="356">
        <v>60</v>
      </c>
      <c r="E145" s="355" t="s">
        <v>335</v>
      </c>
      <c r="F145" s="594" t="s">
        <v>372</v>
      </c>
      <c r="G145" s="357" t="s">
        <v>381</v>
      </c>
      <c r="H145" s="357" t="s">
        <v>338</v>
      </c>
      <c r="I145" s="593" t="s">
        <v>4243</v>
      </c>
      <c r="J145" s="356" t="s">
        <v>417</v>
      </c>
      <c r="K145" s="356" t="s">
        <v>2242</v>
      </c>
      <c r="L145" s="564">
        <v>1000000</v>
      </c>
      <c r="M145" s="565" t="s">
        <v>1753</v>
      </c>
      <c r="N145" s="395" t="s">
        <v>4244</v>
      </c>
    </row>
    <row r="146" spans="1:14" ht="20.100000000000001" customHeight="1" x14ac:dyDescent="0.3">
      <c r="A146" s="401">
        <v>140</v>
      </c>
      <c r="B146" s="357" t="s">
        <v>4245</v>
      </c>
      <c r="C146" s="356" t="s">
        <v>1011</v>
      </c>
      <c r="D146" s="356">
        <v>60</v>
      </c>
      <c r="E146" s="355" t="s">
        <v>4246</v>
      </c>
      <c r="F146" s="594" t="s">
        <v>4247</v>
      </c>
      <c r="G146" s="357" t="s">
        <v>2339</v>
      </c>
      <c r="H146" s="357" t="s">
        <v>72</v>
      </c>
      <c r="I146" s="593" t="s">
        <v>4248</v>
      </c>
      <c r="J146" s="356" t="s">
        <v>115</v>
      </c>
      <c r="K146" s="356" t="s">
        <v>2744</v>
      </c>
      <c r="L146" s="564">
        <v>1500000</v>
      </c>
      <c r="M146" s="565" t="s">
        <v>3361</v>
      </c>
      <c r="N146" s="395" t="s">
        <v>4249</v>
      </c>
    </row>
    <row r="147" spans="1:14" ht="33" customHeight="1" x14ac:dyDescent="0.3">
      <c r="A147" s="401">
        <v>141</v>
      </c>
      <c r="B147" s="357" t="s">
        <v>4250</v>
      </c>
      <c r="C147" s="356" t="s">
        <v>1061</v>
      </c>
      <c r="D147" s="356">
        <v>55</v>
      </c>
      <c r="E147" s="355" t="s">
        <v>189</v>
      </c>
      <c r="F147" s="594" t="s">
        <v>4251</v>
      </c>
      <c r="G147" s="357" t="s">
        <v>484</v>
      </c>
      <c r="H147" s="357" t="s">
        <v>484</v>
      </c>
      <c r="I147" s="593" t="s">
        <v>4252</v>
      </c>
      <c r="J147" s="356" t="s">
        <v>115</v>
      </c>
      <c r="K147" s="356" t="s">
        <v>2220</v>
      </c>
      <c r="L147" s="564">
        <v>200000000</v>
      </c>
      <c r="M147" s="565" t="s">
        <v>1753</v>
      </c>
      <c r="N147" s="395" t="s">
        <v>4253</v>
      </c>
    </row>
    <row r="148" spans="1:14" ht="20.100000000000001" customHeight="1" x14ac:dyDescent="0.3">
      <c r="A148" s="401">
        <v>142</v>
      </c>
      <c r="B148" s="357" t="s">
        <v>4254</v>
      </c>
      <c r="C148" s="356" t="s">
        <v>1011</v>
      </c>
      <c r="D148" s="356">
        <v>70</v>
      </c>
      <c r="E148" s="355" t="s">
        <v>4255</v>
      </c>
      <c r="F148" s="594" t="s">
        <v>4256</v>
      </c>
      <c r="G148" s="357" t="s">
        <v>804</v>
      </c>
      <c r="H148" s="357" t="s">
        <v>807</v>
      </c>
      <c r="I148" s="593" t="s">
        <v>4257</v>
      </c>
      <c r="J148" s="356" t="s">
        <v>115</v>
      </c>
      <c r="K148" s="356" t="s">
        <v>2220</v>
      </c>
      <c r="L148" s="564">
        <v>70000000</v>
      </c>
      <c r="M148" s="565" t="s">
        <v>3361</v>
      </c>
      <c r="N148" s="395" t="s">
        <v>4258</v>
      </c>
    </row>
    <row r="149" spans="1:14" ht="20.100000000000001" customHeight="1" x14ac:dyDescent="0.3">
      <c r="A149" s="401">
        <v>143</v>
      </c>
      <c r="B149" s="357" t="s">
        <v>619</v>
      </c>
      <c r="C149" s="356" t="s">
        <v>1011</v>
      </c>
      <c r="D149" s="356">
        <v>60</v>
      </c>
      <c r="E149" s="355" t="s">
        <v>1058</v>
      </c>
      <c r="F149" s="594" t="s">
        <v>3856</v>
      </c>
      <c r="G149" s="357" t="s">
        <v>1056</v>
      </c>
      <c r="H149" s="357" t="s">
        <v>604</v>
      </c>
      <c r="I149" s="593" t="s">
        <v>4259</v>
      </c>
      <c r="J149" s="356" t="s">
        <v>417</v>
      </c>
      <c r="K149" s="356" t="s">
        <v>2627</v>
      </c>
      <c r="L149" s="564">
        <v>1000000</v>
      </c>
      <c r="M149" s="565" t="s">
        <v>1753</v>
      </c>
      <c r="N149" s="395" t="s">
        <v>4260</v>
      </c>
    </row>
    <row r="150" spans="1:14" ht="25.5" customHeight="1" x14ac:dyDescent="0.3">
      <c r="A150" s="401">
        <v>144</v>
      </c>
      <c r="B150" s="498" t="s">
        <v>4261</v>
      </c>
      <c r="C150" s="356"/>
      <c r="D150" s="356"/>
      <c r="E150" s="355" t="s">
        <v>1071</v>
      </c>
      <c r="F150" s="357"/>
      <c r="G150" s="357" t="s">
        <v>1056</v>
      </c>
      <c r="H150" s="357" t="s">
        <v>604</v>
      </c>
      <c r="I150" s="593" t="s">
        <v>4262</v>
      </c>
      <c r="J150" s="356" t="s">
        <v>417</v>
      </c>
      <c r="K150" s="356" t="s">
        <v>2627</v>
      </c>
      <c r="L150" s="564">
        <v>1000000</v>
      </c>
      <c r="M150" s="565" t="s">
        <v>2631</v>
      </c>
      <c r="N150" s="395" t="s">
        <v>4263</v>
      </c>
    </row>
    <row r="151" spans="1:14" ht="28.5" customHeight="1" x14ac:dyDescent="0.3">
      <c r="A151" s="401">
        <v>145</v>
      </c>
      <c r="B151" s="357" t="s">
        <v>2594</v>
      </c>
      <c r="C151" s="356"/>
      <c r="D151" s="356"/>
      <c r="E151" s="355" t="s">
        <v>443</v>
      </c>
      <c r="F151" s="594" t="s">
        <v>4202</v>
      </c>
      <c r="G151" s="357" t="s">
        <v>464</v>
      </c>
      <c r="H151" s="357" t="s">
        <v>468</v>
      </c>
      <c r="I151" s="593" t="s">
        <v>4262</v>
      </c>
      <c r="J151" s="356" t="s">
        <v>417</v>
      </c>
      <c r="K151" s="356" t="s">
        <v>2627</v>
      </c>
      <c r="L151" s="564">
        <v>2000000</v>
      </c>
      <c r="M151" s="565" t="s">
        <v>2631</v>
      </c>
      <c r="N151" s="395" t="s">
        <v>4264</v>
      </c>
    </row>
    <row r="152" spans="1:14" ht="20.100000000000001" customHeight="1" x14ac:dyDescent="0.3">
      <c r="A152" s="401">
        <v>146</v>
      </c>
      <c r="B152" s="357" t="s">
        <v>3934</v>
      </c>
      <c r="C152" s="357" t="s">
        <v>1011</v>
      </c>
      <c r="D152" s="357">
        <v>50</v>
      </c>
      <c r="E152" s="355" t="s">
        <v>4265</v>
      </c>
      <c r="F152" s="595" t="s">
        <v>4024</v>
      </c>
      <c r="G152" s="357" t="s">
        <v>464</v>
      </c>
      <c r="H152" s="357" t="s">
        <v>468</v>
      </c>
      <c r="I152" s="593" t="s">
        <v>4266</v>
      </c>
      <c r="J152" s="356" t="s">
        <v>417</v>
      </c>
      <c r="K152" s="356" t="s">
        <v>2627</v>
      </c>
      <c r="L152" s="564">
        <v>2000000</v>
      </c>
      <c r="M152" s="565" t="s">
        <v>1753</v>
      </c>
      <c r="N152" s="395" t="s">
        <v>4267</v>
      </c>
    </row>
    <row r="153" spans="1:14" ht="20.100000000000001" customHeight="1" x14ac:dyDescent="0.3">
      <c r="A153" s="401">
        <v>147</v>
      </c>
      <c r="B153" s="357" t="s">
        <v>4268</v>
      </c>
      <c r="C153" s="357" t="s">
        <v>1011</v>
      </c>
      <c r="D153" s="357">
        <v>45</v>
      </c>
      <c r="E153" s="355" t="s">
        <v>4269</v>
      </c>
      <c r="F153" s="595" t="s">
        <v>4270</v>
      </c>
      <c r="G153" s="357" t="s">
        <v>464</v>
      </c>
      <c r="H153" s="357" t="s">
        <v>468</v>
      </c>
      <c r="I153" s="593" t="s">
        <v>4271</v>
      </c>
      <c r="J153" s="356" t="s">
        <v>417</v>
      </c>
      <c r="K153" s="356" t="s">
        <v>2627</v>
      </c>
      <c r="L153" s="564">
        <v>2000000</v>
      </c>
      <c r="M153" s="565" t="s">
        <v>3361</v>
      </c>
      <c r="N153" s="395" t="s">
        <v>4272</v>
      </c>
    </row>
    <row r="154" spans="1:14" ht="20.100000000000001" customHeight="1" x14ac:dyDescent="0.3">
      <c r="A154" s="401">
        <v>148</v>
      </c>
      <c r="B154" s="357" t="s">
        <v>4273</v>
      </c>
      <c r="C154" s="357" t="s">
        <v>1011</v>
      </c>
      <c r="D154" s="357">
        <v>61</v>
      </c>
      <c r="E154" s="355" t="s">
        <v>4274</v>
      </c>
      <c r="F154" s="594" t="s">
        <v>3994</v>
      </c>
      <c r="G154" s="357" t="s">
        <v>1330</v>
      </c>
      <c r="H154" s="357" t="s">
        <v>468</v>
      </c>
      <c r="I154" s="593" t="s">
        <v>4275</v>
      </c>
      <c r="J154" s="356" t="s">
        <v>417</v>
      </c>
      <c r="K154" s="356" t="s">
        <v>2220</v>
      </c>
      <c r="L154" s="564">
        <v>4000000</v>
      </c>
      <c r="M154" s="565" t="s">
        <v>1753</v>
      </c>
      <c r="N154" s="395" t="s">
        <v>4276</v>
      </c>
    </row>
    <row r="155" spans="1:14" ht="43.5" customHeight="1" x14ac:dyDescent="0.3">
      <c r="A155" s="401">
        <v>149</v>
      </c>
      <c r="B155" s="357" t="s">
        <v>2802</v>
      </c>
      <c r="C155" s="356"/>
      <c r="D155" s="356"/>
      <c r="E155" s="355" t="s">
        <v>4277</v>
      </c>
      <c r="F155" s="357"/>
      <c r="G155" s="357" t="s">
        <v>839</v>
      </c>
      <c r="H155" s="357" t="s">
        <v>839</v>
      </c>
      <c r="I155" s="593" t="s">
        <v>4278</v>
      </c>
      <c r="J155" s="356" t="s">
        <v>417</v>
      </c>
      <c r="K155" s="356" t="s">
        <v>2642</v>
      </c>
      <c r="L155" s="564">
        <v>5000000</v>
      </c>
      <c r="M155" s="565" t="s">
        <v>2631</v>
      </c>
      <c r="N155" s="395" t="s">
        <v>4279</v>
      </c>
    </row>
    <row r="156" spans="1:14" ht="42.75" customHeight="1" x14ac:dyDescent="0.3">
      <c r="A156" s="401">
        <v>150</v>
      </c>
      <c r="B156" s="357" t="s">
        <v>4280</v>
      </c>
      <c r="C156" s="357" t="s">
        <v>1011</v>
      </c>
      <c r="D156" s="357">
        <v>70</v>
      </c>
      <c r="E156" s="355" t="s">
        <v>4281</v>
      </c>
      <c r="F156" s="594" t="s">
        <v>4282</v>
      </c>
      <c r="G156" s="357" t="s">
        <v>168</v>
      </c>
      <c r="H156" s="357" t="s">
        <v>191</v>
      </c>
      <c r="I156" s="593" t="s">
        <v>4283</v>
      </c>
      <c r="J156" s="356" t="s">
        <v>417</v>
      </c>
      <c r="K156" s="356" t="s">
        <v>4284</v>
      </c>
      <c r="L156" s="564">
        <v>15000000</v>
      </c>
      <c r="M156" s="565" t="s">
        <v>1753</v>
      </c>
      <c r="N156" s="395" t="s">
        <v>4285</v>
      </c>
    </row>
    <row r="157" spans="1:14" ht="26.25" customHeight="1" x14ac:dyDescent="0.3">
      <c r="A157" s="401">
        <v>151</v>
      </c>
      <c r="B157" s="357" t="s">
        <v>4286</v>
      </c>
      <c r="C157" s="356" t="s">
        <v>1011</v>
      </c>
      <c r="D157" s="356">
        <v>80</v>
      </c>
      <c r="E157" s="355" t="s">
        <v>2359</v>
      </c>
      <c r="F157" s="594" t="s">
        <v>3957</v>
      </c>
      <c r="G157" s="357" t="s">
        <v>1272</v>
      </c>
      <c r="H157" s="82" t="s">
        <v>753</v>
      </c>
      <c r="I157" s="593" t="s">
        <v>4287</v>
      </c>
      <c r="J157" s="349" t="s">
        <v>115</v>
      </c>
      <c r="K157" s="356" t="s">
        <v>2220</v>
      </c>
      <c r="L157" s="564">
        <v>30000000</v>
      </c>
      <c r="M157" s="565" t="s">
        <v>3828</v>
      </c>
      <c r="N157" s="395" t="s">
        <v>4288</v>
      </c>
    </row>
    <row r="158" spans="1:14" ht="26.25" customHeight="1" x14ac:dyDescent="0.3">
      <c r="A158" s="401">
        <v>152</v>
      </c>
      <c r="B158" s="357" t="s">
        <v>4289</v>
      </c>
      <c r="C158" s="356" t="s">
        <v>1011</v>
      </c>
      <c r="D158" s="356">
        <v>57</v>
      </c>
      <c r="E158" s="355" t="s">
        <v>4290</v>
      </c>
      <c r="F158" s="594" t="s">
        <v>4291</v>
      </c>
      <c r="G158" s="357" t="s">
        <v>758</v>
      </c>
      <c r="H158" s="357" t="s">
        <v>753</v>
      </c>
      <c r="I158" s="593" t="s">
        <v>4292</v>
      </c>
      <c r="J158" s="349" t="s">
        <v>115</v>
      </c>
      <c r="K158" s="356" t="s">
        <v>2627</v>
      </c>
      <c r="L158" s="564">
        <v>1000000</v>
      </c>
      <c r="M158" s="565" t="s">
        <v>3361</v>
      </c>
      <c r="N158" s="395" t="s">
        <v>4293</v>
      </c>
    </row>
    <row r="159" spans="1:14" ht="33" customHeight="1" x14ac:dyDescent="0.3">
      <c r="A159" s="401">
        <v>153</v>
      </c>
      <c r="B159" s="357" t="s">
        <v>4294</v>
      </c>
      <c r="C159" s="356" t="s">
        <v>1011</v>
      </c>
      <c r="D159" s="356">
        <v>50</v>
      </c>
      <c r="E159" s="355" t="s">
        <v>3939</v>
      </c>
      <c r="F159" s="357"/>
      <c r="G159" s="357" t="s">
        <v>539</v>
      </c>
      <c r="H159" s="357" t="s">
        <v>538</v>
      </c>
      <c r="I159" s="596" t="s">
        <v>4295</v>
      </c>
      <c r="J159" s="356" t="s">
        <v>115</v>
      </c>
      <c r="K159" s="356" t="s">
        <v>2220</v>
      </c>
      <c r="L159" s="564">
        <v>10000000</v>
      </c>
      <c r="M159" s="565" t="s">
        <v>4296</v>
      </c>
      <c r="N159" s="395" t="s">
        <v>4297</v>
      </c>
    </row>
    <row r="160" spans="1:14" ht="47.25" customHeight="1" x14ac:dyDescent="0.3">
      <c r="A160" s="401">
        <v>154</v>
      </c>
      <c r="B160" s="357" t="s">
        <v>4298</v>
      </c>
      <c r="C160" s="356" t="s">
        <v>1011</v>
      </c>
      <c r="D160" s="356">
        <v>53</v>
      </c>
      <c r="E160" s="355" t="s">
        <v>4299</v>
      </c>
      <c r="F160" s="594" t="s">
        <v>3989</v>
      </c>
      <c r="G160" s="357" t="s">
        <v>484</v>
      </c>
      <c r="H160" s="357" t="s">
        <v>484</v>
      </c>
      <c r="I160" s="596" t="s">
        <v>4300</v>
      </c>
      <c r="J160" s="356" t="s">
        <v>1315</v>
      </c>
      <c r="K160" s="356" t="s">
        <v>1861</v>
      </c>
      <c r="L160" s="564"/>
      <c r="M160" s="565"/>
      <c r="N160" s="395" t="s">
        <v>4301</v>
      </c>
    </row>
    <row r="161" spans="1:14" ht="28.5" customHeight="1" x14ac:dyDescent="0.3">
      <c r="A161" s="401">
        <v>155</v>
      </c>
      <c r="B161" s="357" t="s">
        <v>4302</v>
      </c>
      <c r="C161" s="356" t="s">
        <v>1061</v>
      </c>
      <c r="D161" s="356">
        <v>80</v>
      </c>
      <c r="E161" s="355" t="s">
        <v>316</v>
      </c>
      <c r="F161" s="594" t="s">
        <v>4303</v>
      </c>
      <c r="G161" s="357" t="s">
        <v>381</v>
      </c>
      <c r="H161" s="357" t="s">
        <v>338</v>
      </c>
      <c r="I161" s="596" t="s">
        <v>4304</v>
      </c>
      <c r="J161" s="356" t="s">
        <v>115</v>
      </c>
      <c r="K161" s="356" t="s">
        <v>2627</v>
      </c>
      <c r="L161" s="564">
        <v>2000000</v>
      </c>
      <c r="M161" s="565" t="s">
        <v>1753</v>
      </c>
      <c r="N161" s="395" t="s">
        <v>4305</v>
      </c>
    </row>
    <row r="162" spans="1:14" ht="29.25" customHeight="1" x14ac:dyDescent="0.3">
      <c r="A162" s="401">
        <v>156</v>
      </c>
      <c r="B162" s="357" t="s">
        <v>4306</v>
      </c>
      <c r="C162" s="356" t="s">
        <v>1011</v>
      </c>
      <c r="D162" s="356">
        <v>55</v>
      </c>
      <c r="E162" s="355" t="s">
        <v>1885</v>
      </c>
      <c r="F162" s="594" t="s">
        <v>4307</v>
      </c>
      <c r="G162" s="357" t="s">
        <v>838</v>
      </c>
      <c r="H162" s="357" t="s">
        <v>839</v>
      </c>
      <c r="I162" s="596" t="s">
        <v>4308</v>
      </c>
      <c r="J162" s="356" t="s">
        <v>115</v>
      </c>
      <c r="K162" s="356" t="s">
        <v>2220</v>
      </c>
      <c r="L162" s="564">
        <v>100000000</v>
      </c>
      <c r="M162" s="565" t="s">
        <v>1753</v>
      </c>
      <c r="N162" s="395" t="s">
        <v>4309</v>
      </c>
    </row>
    <row r="163" spans="1:14" ht="44.25" customHeight="1" x14ac:dyDescent="0.3">
      <c r="A163" s="401">
        <v>157</v>
      </c>
      <c r="B163" s="357" t="s">
        <v>4254</v>
      </c>
      <c r="C163" s="356" t="s">
        <v>1011</v>
      </c>
      <c r="D163" s="356">
        <v>50</v>
      </c>
      <c r="E163" s="355" t="s">
        <v>167</v>
      </c>
      <c r="F163" s="594" t="s">
        <v>4310</v>
      </c>
      <c r="G163" s="357" t="s">
        <v>1403</v>
      </c>
      <c r="H163" s="357" t="s">
        <v>527</v>
      </c>
      <c r="I163" s="596" t="s">
        <v>4311</v>
      </c>
      <c r="J163" s="356" t="s">
        <v>115</v>
      </c>
      <c r="K163" s="356" t="s">
        <v>2627</v>
      </c>
      <c r="L163" s="564">
        <v>2000000</v>
      </c>
      <c r="M163" s="565" t="s">
        <v>1753</v>
      </c>
      <c r="N163" s="395" t="s">
        <v>4312</v>
      </c>
    </row>
    <row r="164" spans="1:14" ht="31.5" customHeight="1" x14ac:dyDescent="0.3">
      <c r="A164" s="401">
        <v>158</v>
      </c>
      <c r="B164" s="357" t="s">
        <v>4313</v>
      </c>
      <c r="C164" s="356" t="s">
        <v>1061</v>
      </c>
      <c r="D164" s="356">
        <v>80</v>
      </c>
      <c r="E164" s="355" t="s">
        <v>4314</v>
      </c>
      <c r="F164" s="594" t="s">
        <v>4315</v>
      </c>
      <c r="G164" s="357" t="s">
        <v>2337</v>
      </c>
      <c r="H164" s="357" t="s">
        <v>514</v>
      </c>
      <c r="I164" s="596" t="s">
        <v>4316</v>
      </c>
      <c r="J164" s="356" t="s">
        <v>115</v>
      </c>
      <c r="K164" s="356" t="s">
        <v>2220</v>
      </c>
      <c r="L164" s="564">
        <v>15000000</v>
      </c>
      <c r="M164" s="565" t="s">
        <v>1753</v>
      </c>
      <c r="N164" s="395" t="s">
        <v>4309</v>
      </c>
    </row>
    <row r="165" spans="1:14" ht="26.4" x14ac:dyDescent="0.3">
      <c r="A165" s="401">
        <v>159</v>
      </c>
      <c r="B165" s="498" t="s">
        <v>4317</v>
      </c>
      <c r="C165" s="499" t="s">
        <v>1061</v>
      </c>
      <c r="D165" s="499">
        <v>75</v>
      </c>
      <c r="E165" s="500" t="s">
        <v>378</v>
      </c>
      <c r="F165" s="597" t="s">
        <v>4154</v>
      </c>
      <c r="G165" s="498" t="s">
        <v>72</v>
      </c>
      <c r="H165" s="498" t="s">
        <v>72</v>
      </c>
      <c r="I165" s="596" t="s">
        <v>4318</v>
      </c>
      <c r="J165" s="499" t="s">
        <v>417</v>
      </c>
      <c r="K165" s="356" t="s">
        <v>2220</v>
      </c>
      <c r="L165" s="564">
        <v>15000000</v>
      </c>
      <c r="M165" s="501" t="s">
        <v>1753</v>
      </c>
      <c r="N165" s="395" t="s">
        <v>4319</v>
      </c>
    </row>
    <row r="166" spans="1:14" ht="44.25" customHeight="1" x14ac:dyDescent="0.3">
      <c r="A166" s="401">
        <v>160</v>
      </c>
      <c r="B166" s="498" t="s">
        <v>4320</v>
      </c>
      <c r="C166" s="499" t="s">
        <v>1061</v>
      </c>
      <c r="D166" s="499">
        <v>67</v>
      </c>
      <c r="E166" s="500" t="s">
        <v>4201</v>
      </c>
      <c r="F166" s="597" t="s">
        <v>4173</v>
      </c>
      <c r="G166" s="498" t="s">
        <v>409</v>
      </c>
      <c r="H166" s="498" t="s">
        <v>1017</v>
      </c>
      <c r="I166" s="596" t="s">
        <v>4321</v>
      </c>
      <c r="J166" s="499" t="s">
        <v>417</v>
      </c>
      <c r="K166" s="499" t="s">
        <v>2627</v>
      </c>
      <c r="L166" s="564">
        <v>3000000</v>
      </c>
      <c r="M166" s="501" t="s">
        <v>1753</v>
      </c>
      <c r="N166" s="395" t="s">
        <v>4322</v>
      </c>
    </row>
    <row r="167" spans="1:14" ht="31.5" customHeight="1" x14ac:dyDescent="0.3">
      <c r="A167" s="401">
        <v>161</v>
      </c>
      <c r="B167" s="498" t="s">
        <v>4323</v>
      </c>
      <c r="C167" s="499" t="s">
        <v>1061</v>
      </c>
      <c r="D167" s="499">
        <v>58</v>
      </c>
      <c r="E167" s="500" t="s">
        <v>2037</v>
      </c>
      <c r="F167" s="597" t="s">
        <v>4065</v>
      </c>
      <c r="G167" s="500" t="s">
        <v>2037</v>
      </c>
      <c r="H167" s="498" t="s">
        <v>753</v>
      </c>
      <c r="I167" s="596" t="s">
        <v>4324</v>
      </c>
      <c r="J167" s="499" t="s">
        <v>115</v>
      </c>
      <c r="K167" s="356" t="s">
        <v>2220</v>
      </c>
      <c r="L167" s="507">
        <v>115000000</v>
      </c>
      <c r="M167" s="501" t="s">
        <v>1753</v>
      </c>
      <c r="N167" s="395" t="s">
        <v>4325</v>
      </c>
    </row>
    <row r="168" spans="1:14" x14ac:dyDescent="0.3">
      <c r="A168" s="401">
        <v>162</v>
      </c>
      <c r="B168" s="498" t="s">
        <v>4326</v>
      </c>
      <c r="C168" s="499" t="s">
        <v>1011</v>
      </c>
      <c r="D168" s="499">
        <v>65</v>
      </c>
      <c r="E168" s="500" t="s">
        <v>4327</v>
      </c>
      <c r="F168" s="597" t="s">
        <v>4328</v>
      </c>
      <c r="G168" s="498" t="s">
        <v>604</v>
      </c>
      <c r="H168" s="498" t="s">
        <v>604</v>
      </c>
      <c r="I168" s="596" t="s">
        <v>4329</v>
      </c>
      <c r="J168" s="499" t="s">
        <v>115</v>
      </c>
      <c r="K168" s="499" t="s">
        <v>2642</v>
      </c>
      <c r="L168" s="507">
        <v>5000000</v>
      </c>
      <c r="M168" s="501" t="s">
        <v>1753</v>
      </c>
      <c r="N168" s="395" t="s">
        <v>4330</v>
      </c>
    </row>
    <row r="169" spans="1:14" x14ac:dyDescent="0.3">
      <c r="A169" s="401">
        <v>163</v>
      </c>
      <c r="B169" s="498" t="s">
        <v>4331</v>
      </c>
      <c r="C169" s="499" t="s">
        <v>1011</v>
      </c>
      <c r="D169" s="499">
        <v>60</v>
      </c>
      <c r="E169" s="500" t="s">
        <v>316</v>
      </c>
      <c r="F169" s="597" t="s">
        <v>4332</v>
      </c>
      <c r="G169" s="498" t="s">
        <v>1338</v>
      </c>
      <c r="H169" s="498" t="s">
        <v>794</v>
      </c>
      <c r="I169" s="596" t="s">
        <v>4333</v>
      </c>
      <c r="J169" s="499" t="s">
        <v>115</v>
      </c>
      <c r="K169" s="356" t="s">
        <v>2220</v>
      </c>
      <c r="L169" s="507">
        <v>10000000</v>
      </c>
      <c r="M169" s="501" t="s">
        <v>1753</v>
      </c>
      <c r="N169" s="395" t="s">
        <v>4334</v>
      </c>
    </row>
    <row r="170" spans="1:14" ht="27" customHeight="1" x14ac:dyDescent="0.3">
      <c r="A170" s="401">
        <v>164</v>
      </c>
      <c r="B170" s="498" t="s">
        <v>4335</v>
      </c>
      <c r="C170" s="499" t="s">
        <v>1011</v>
      </c>
      <c r="D170" s="499">
        <v>55</v>
      </c>
      <c r="E170" s="500" t="s">
        <v>1678</v>
      </c>
      <c r="F170" s="498"/>
      <c r="G170" s="498" t="s">
        <v>1056</v>
      </c>
      <c r="H170" s="498" t="s">
        <v>604</v>
      </c>
      <c r="I170" s="596" t="s">
        <v>4336</v>
      </c>
      <c r="J170" s="499" t="s">
        <v>115</v>
      </c>
      <c r="K170" s="499" t="s">
        <v>2642</v>
      </c>
      <c r="L170" s="507">
        <v>5000000</v>
      </c>
      <c r="M170" s="501" t="s">
        <v>1753</v>
      </c>
      <c r="N170" s="395" t="s">
        <v>4337</v>
      </c>
    </row>
    <row r="171" spans="1:14" ht="56.25" customHeight="1" x14ac:dyDescent="0.3">
      <c r="A171" s="401">
        <v>165</v>
      </c>
      <c r="B171" s="498" t="s">
        <v>4338</v>
      </c>
      <c r="C171" s="499" t="s">
        <v>1011</v>
      </c>
      <c r="D171" s="499">
        <v>61</v>
      </c>
      <c r="E171" s="500" t="s">
        <v>2016</v>
      </c>
      <c r="F171" s="597" t="s">
        <v>4339</v>
      </c>
      <c r="G171" s="498" t="s">
        <v>1041</v>
      </c>
      <c r="H171" s="498" t="s">
        <v>538</v>
      </c>
      <c r="I171" s="596" t="s">
        <v>4340</v>
      </c>
      <c r="J171" s="499" t="s">
        <v>417</v>
      </c>
      <c r="K171" s="499" t="s">
        <v>2627</v>
      </c>
      <c r="L171" s="507">
        <v>3000000</v>
      </c>
      <c r="M171" s="501" t="s">
        <v>1753</v>
      </c>
      <c r="N171" s="395" t="s">
        <v>4341</v>
      </c>
    </row>
    <row r="172" spans="1:14" ht="30" customHeight="1" x14ac:dyDescent="0.3">
      <c r="A172" s="401">
        <v>166</v>
      </c>
      <c r="B172" s="498" t="s">
        <v>4342</v>
      </c>
      <c r="C172" s="499" t="s">
        <v>1011</v>
      </c>
      <c r="D172" s="499">
        <v>45</v>
      </c>
      <c r="E172" s="500" t="s">
        <v>536</v>
      </c>
      <c r="F172" s="597" t="s">
        <v>4041</v>
      </c>
      <c r="G172" s="498" t="s">
        <v>537</v>
      </c>
      <c r="H172" s="498" t="s">
        <v>538</v>
      </c>
      <c r="I172" s="596" t="s">
        <v>4343</v>
      </c>
      <c r="J172" s="499" t="s">
        <v>115</v>
      </c>
      <c r="K172" s="499" t="s">
        <v>2642</v>
      </c>
      <c r="L172" s="507">
        <v>10000000</v>
      </c>
      <c r="M172" s="501" t="s">
        <v>1753</v>
      </c>
      <c r="N172" s="395" t="s">
        <v>4344</v>
      </c>
    </row>
    <row r="173" spans="1:14" ht="30" customHeight="1" x14ac:dyDescent="0.3">
      <c r="A173" s="401">
        <v>167</v>
      </c>
      <c r="B173" s="498" t="s">
        <v>4345</v>
      </c>
      <c r="C173" s="499" t="s">
        <v>1011</v>
      </c>
      <c r="D173" s="499">
        <v>64</v>
      </c>
      <c r="E173" s="500" t="s">
        <v>4346</v>
      </c>
      <c r="F173" s="597" t="s">
        <v>4154</v>
      </c>
      <c r="G173" s="498" t="s">
        <v>3129</v>
      </c>
      <c r="H173" s="498" t="s">
        <v>534</v>
      </c>
      <c r="I173" s="596" t="s">
        <v>4347</v>
      </c>
      <c r="J173" s="499" t="s">
        <v>115</v>
      </c>
      <c r="K173" s="499" t="s">
        <v>2220</v>
      </c>
      <c r="L173" s="507">
        <v>5000000</v>
      </c>
      <c r="M173" s="501" t="s">
        <v>3361</v>
      </c>
      <c r="N173" s="395" t="s">
        <v>4348</v>
      </c>
    </row>
    <row r="174" spans="1:14" ht="30" customHeight="1" x14ac:dyDescent="0.3">
      <c r="A174" s="401">
        <v>168</v>
      </c>
      <c r="B174" s="498" t="s">
        <v>4349</v>
      </c>
      <c r="C174" s="499" t="s">
        <v>1011</v>
      </c>
      <c r="D174" s="499">
        <v>52</v>
      </c>
      <c r="E174" s="500" t="s">
        <v>2108</v>
      </c>
      <c r="F174" s="597" t="s">
        <v>4350</v>
      </c>
      <c r="G174" s="498" t="s">
        <v>447</v>
      </c>
      <c r="H174" s="498" t="s">
        <v>468</v>
      </c>
      <c r="I174" s="596" t="s">
        <v>4351</v>
      </c>
      <c r="J174" s="499" t="s">
        <v>417</v>
      </c>
      <c r="K174" s="499" t="s">
        <v>2220</v>
      </c>
      <c r="L174" s="507">
        <v>5000000</v>
      </c>
      <c r="M174" s="501" t="s">
        <v>1753</v>
      </c>
      <c r="N174" s="395" t="s">
        <v>4352</v>
      </c>
    </row>
    <row r="175" spans="1:14" ht="30" customHeight="1" x14ac:dyDescent="0.3">
      <c r="A175" s="401">
        <v>169</v>
      </c>
      <c r="B175" s="498" t="s">
        <v>4353</v>
      </c>
      <c r="C175" s="499"/>
      <c r="D175" s="499"/>
      <c r="E175" s="500" t="s">
        <v>754</v>
      </c>
      <c r="F175" s="597" t="s">
        <v>4354</v>
      </c>
      <c r="G175" s="498" t="s">
        <v>754</v>
      </c>
      <c r="H175" s="498" t="s">
        <v>753</v>
      </c>
      <c r="I175" s="596" t="s">
        <v>4355</v>
      </c>
      <c r="J175" s="499" t="s">
        <v>417</v>
      </c>
      <c r="K175" s="499" t="s">
        <v>2627</v>
      </c>
      <c r="L175" s="507">
        <v>1000000</v>
      </c>
      <c r="M175" s="501" t="s">
        <v>1753</v>
      </c>
      <c r="N175" s="395" t="s">
        <v>4356</v>
      </c>
    </row>
    <row r="176" spans="1:14" ht="30" customHeight="1" x14ac:dyDescent="0.3">
      <c r="A176" s="401">
        <v>170</v>
      </c>
      <c r="B176" s="498" t="s">
        <v>4357</v>
      </c>
      <c r="C176" s="499" t="s">
        <v>1011</v>
      </c>
      <c r="D176" s="499">
        <v>40</v>
      </c>
      <c r="E176" s="500" t="s">
        <v>3615</v>
      </c>
      <c r="F176" s="597" t="s">
        <v>4065</v>
      </c>
      <c r="G176" s="498" t="s">
        <v>3603</v>
      </c>
      <c r="H176" s="498" t="s">
        <v>812</v>
      </c>
      <c r="I176" s="596" t="s">
        <v>4358</v>
      </c>
      <c r="J176" s="499" t="s">
        <v>116</v>
      </c>
      <c r="K176" s="499" t="s">
        <v>2627</v>
      </c>
      <c r="L176" s="507">
        <v>500000</v>
      </c>
      <c r="M176" s="501" t="s">
        <v>1753</v>
      </c>
      <c r="N176" s="651" t="s">
        <v>4359</v>
      </c>
    </row>
    <row r="177" spans="1:14" ht="30" customHeight="1" x14ac:dyDescent="0.3">
      <c r="A177" s="401">
        <v>171</v>
      </c>
      <c r="B177" s="498" t="s">
        <v>4360</v>
      </c>
      <c r="C177" s="499" t="s">
        <v>1011</v>
      </c>
      <c r="D177" s="499">
        <v>35</v>
      </c>
      <c r="E177" s="500" t="s">
        <v>3615</v>
      </c>
      <c r="F177" s="597" t="s">
        <v>4065</v>
      </c>
      <c r="G177" s="498" t="s">
        <v>3603</v>
      </c>
      <c r="H177" s="498" t="s">
        <v>812</v>
      </c>
      <c r="I177" s="596" t="s">
        <v>4358</v>
      </c>
      <c r="J177" s="499" t="s">
        <v>116</v>
      </c>
      <c r="K177" s="499" t="s">
        <v>2627</v>
      </c>
      <c r="L177" s="507">
        <v>500000</v>
      </c>
      <c r="M177" s="501" t="s">
        <v>1753</v>
      </c>
      <c r="N177" s="652"/>
    </row>
    <row r="178" spans="1:14" ht="30" customHeight="1" x14ac:dyDescent="0.3">
      <c r="A178" s="401">
        <v>172</v>
      </c>
      <c r="B178" s="498" t="s">
        <v>4361</v>
      </c>
      <c r="C178" s="499"/>
      <c r="D178" s="499"/>
      <c r="E178" s="500" t="s">
        <v>3601</v>
      </c>
      <c r="F178" s="498"/>
      <c r="G178" s="498" t="s">
        <v>3603</v>
      </c>
      <c r="H178" s="498" t="s">
        <v>812</v>
      </c>
      <c r="I178" s="596" t="s">
        <v>4358</v>
      </c>
      <c r="J178" s="499" t="s">
        <v>116</v>
      </c>
      <c r="K178" s="499" t="s">
        <v>2627</v>
      </c>
      <c r="L178" s="507">
        <v>1000000</v>
      </c>
      <c r="M178" s="501" t="s">
        <v>3297</v>
      </c>
      <c r="N178" s="652"/>
    </row>
    <row r="179" spans="1:14" ht="30" customHeight="1" x14ac:dyDescent="0.3">
      <c r="A179" s="401">
        <v>173</v>
      </c>
      <c r="B179" s="498" t="s">
        <v>4362</v>
      </c>
      <c r="C179" s="499"/>
      <c r="D179" s="499"/>
      <c r="E179" s="500" t="s">
        <v>3601</v>
      </c>
      <c r="F179" s="498"/>
      <c r="G179" s="498" t="s">
        <v>3603</v>
      </c>
      <c r="H179" s="498" t="s">
        <v>812</v>
      </c>
      <c r="I179" s="596" t="s">
        <v>4358</v>
      </c>
      <c r="J179" s="499" t="s">
        <v>116</v>
      </c>
      <c r="K179" s="499" t="s">
        <v>2627</v>
      </c>
      <c r="L179" s="507">
        <v>1000000</v>
      </c>
      <c r="M179" s="501" t="s">
        <v>2631</v>
      </c>
      <c r="N179" s="652"/>
    </row>
    <row r="180" spans="1:14" ht="30" customHeight="1" x14ac:dyDescent="0.3">
      <c r="A180" s="401">
        <v>174</v>
      </c>
      <c r="B180" s="498" t="s">
        <v>4363</v>
      </c>
      <c r="C180" s="499"/>
      <c r="D180" s="499"/>
      <c r="E180" s="500" t="s">
        <v>3601</v>
      </c>
      <c r="F180" s="498"/>
      <c r="G180" s="498" t="s">
        <v>3603</v>
      </c>
      <c r="H180" s="498" t="s">
        <v>812</v>
      </c>
      <c r="I180" s="596" t="s">
        <v>4358</v>
      </c>
      <c r="J180" s="499" t="s">
        <v>116</v>
      </c>
      <c r="K180" s="499" t="s">
        <v>2627</v>
      </c>
      <c r="L180" s="507">
        <v>2000000</v>
      </c>
      <c r="M180" s="501" t="s">
        <v>3916</v>
      </c>
      <c r="N180" s="653"/>
    </row>
    <row r="181" spans="1:14" ht="30" customHeight="1" x14ac:dyDescent="0.3">
      <c r="A181" s="401">
        <v>175</v>
      </c>
      <c r="B181" s="498" t="s">
        <v>4364</v>
      </c>
      <c r="C181" s="499"/>
      <c r="D181" s="499"/>
      <c r="E181" s="500" t="s">
        <v>793</v>
      </c>
      <c r="F181" s="597" t="s">
        <v>4154</v>
      </c>
      <c r="G181" s="498" t="s">
        <v>793</v>
      </c>
      <c r="H181" s="498" t="s">
        <v>794</v>
      </c>
      <c r="I181" s="596" t="s">
        <v>4365</v>
      </c>
      <c r="J181" s="499" t="s">
        <v>417</v>
      </c>
      <c r="K181" s="499" t="s">
        <v>4366</v>
      </c>
      <c r="L181" s="507">
        <v>5000000</v>
      </c>
      <c r="M181" s="501" t="s">
        <v>1753</v>
      </c>
      <c r="N181" s="651" t="s">
        <v>4367</v>
      </c>
    </row>
    <row r="182" spans="1:14" ht="30" customHeight="1" x14ac:dyDescent="0.3">
      <c r="A182" s="401">
        <v>176</v>
      </c>
      <c r="B182" s="498" t="s">
        <v>4195</v>
      </c>
      <c r="C182" s="499"/>
      <c r="D182" s="499"/>
      <c r="E182" s="500" t="s">
        <v>793</v>
      </c>
      <c r="F182" s="597" t="s">
        <v>4154</v>
      </c>
      <c r="G182" s="498" t="s">
        <v>793</v>
      </c>
      <c r="H182" s="498" t="s">
        <v>794</v>
      </c>
      <c r="I182" s="596" t="s">
        <v>4365</v>
      </c>
      <c r="J182" s="499" t="s">
        <v>417</v>
      </c>
      <c r="K182" s="499" t="s">
        <v>2642</v>
      </c>
      <c r="L182" s="507">
        <v>5000000</v>
      </c>
      <c r="M182" s="501" t="s">
        <v>1753</v>
      </c>
      <c r="N182" s="652"/>
    </row>
    <row r="183" spans="1:14" ht="30" customHeight="1" x14ac:dyDescent="0.3">
      <c r="A183" s="401">
        <v>177</v>
      </c>
      <c r="B183" s="498" t="s">
        <v>4368</v>
      </c>
      <c r="C183" s="499"/>
      <c r="D183" s="499"/>
      <c r="E183" s="500" t="s">
        <v>793</v>
      </c>
      <c r="F183" s="597" t="s">
        <v>4154</v>
      </c>
      <c r="G183" s="498" t="s">
        <v>793</v>
      </c>
      <c r="H183" s="498" t="s">
        <v>794</v>
      </c>
      <c r="I183" s="596" t="s">
        <v>4365</v>
      </c>
      <c r="J183" s="499" t="s">
        <v>417</v>
      </c>
      <c r="K183" s="499" t="s">
        <v>2627</v>
      </c>
      <c r="L183" s="507">
        <v>2000000</v>
      </c>
      <c r="M183" s="501" t="s">
        <v>1753</v>
      </c>
      <c r="N183" s="652"/>
    </row>
    <row r="184" spans="1:14" ht="30" customHeight="1" x14ac:dyDescent="0.3">
      <c r="A184" s="401">
        <v>178</v>
      </c>
      <c r="B184" s="498" t="s">
        <v>4369</v>
      </c>
      <c r="C184" s="499"/>
      <c r="D184" s="499"/>
      <c r="E184" s="500" t="s">
        <v>793</v>
      </c>
      <c r="F184" s="597" t="s">
        <v>4154</v>
      </c>
      <c r="G184" s="498" t="s">
        <v>793</v>
      </c>
      <c r="H184" s="498" t="s">
        <v>794</v>
      </c>
      <c r="I184" s="596" t="s">
        <v>4365</v>
      </c>
      <c r="J184" s="499" t="s">
        <v>417</v>
      </c>
      <c r="K184" s="499" t="s">
        <v>2627</v>
      </c>
      <c r="L184" s="507">
        <v>2000000</v>
      </c>
      <c r="M184" s="501" t="s">
        <v>1753</v>
      </c>
      <c r="N184" s="652"/>
    </row>
    <row r="185" spans="1:14" ht="73.5" customHeight="1" x14ac:dyDescent="0.3">
      <c r="A185" s="401">
        <v>179</v>
      </c>
      <c r="B185" s="498" t="s">
        <v>4370</v>
      </c>
      <c r="C185" s="499"/>
      <c r="D185" s="499"/>
      <c r="E185" s="500" t="s">
        <v>793</v>
      </c>
      <c r="F185" s="597" t="s">
        <v>4154</v>
      </c>
      <c r="G185" s="498" t="s">
        <v>793</v>
      </c>
      <c r="H185" s="498" t="s">
        <v>794</v>
      </c>
      <c r="I185" s="596" t="s">
        <v>4365</v>
      </c>
      <c r="J185" s="499" t="s">
        <v>417</v>
      </c>
      <c r="K185" s="499" t="s">
        <v>2627</v>
      </c>
      <c r="L185" s="507">
        <v>1000000</v>
      </c>
      <c r="M185" s="501" t="s">
        <v>1753</v>
      </c>
      <c r="N185" s="652"/>
    </row>
    <row r="186" spans="1:14" ht="15" customHeight="1" x14ac:dyDescent="0.3">
      <c r="A186" s="401">
        <v>180</v>
      </c>
      <c r="B186" s="498" t="s">
        <v>4371</v>
      </c>
      <c r="C186" s="499"/>
      <c r="D186" s="499"/>
      <c r="E186" s="500" t="s">
        <v>793</v>
      </c>
      <c r="F186" s="597" t="s">
        <v>4154</v>
      </c>
      <c r="G186" s="498" t="s">
        <v>793</v>
      </c>
      <c r="H186" s="498" t="s">
        <v>794</v>
      </c>
      <c r="I186" s="596" t="s">
        <v>4365</v>
      </c>
      <c r="J186" s="499" t="s">
        <v>417</v>
      </c>
      <c r="K186" s="499" t="s">
        <v>2627</v>
      </c>
      <c r="L186" s="507">
        <v>1000000</v>
      </c>
      <c r="M186" s="501" t="s">
        <v>1753</v>
      </c>
      <c r="N186" s="652"/>
    </row>
    <row r="187" spans="1:14" ht="15" customHeight="1" x14ac:dyDescent="0.3">
      <c r="A187" s="401">
        <v>181</v>
      </c>
      <c r="B187" s="498" t="s">
        <v>4372</v>
      </c>
      <c r="C187" s="499"/>
      <c r="D187" s="499"/>
      <c r="E187" s="500" t="s">
        <v>793</v>
      </c>
      <c r="F187" s="597" t="s">
        <v>4154</v>
      </c>
      <c r="G187" s="498" t="s">
        <v>793</v>
      </c>
      <c r="H187" s="498" t="s">
        <v>794</v>
      </c>
      <c r="I187" s="596" t="s">
        <v>4365</v>
      </c>
      <c r="J187" s="499" t="s">
        <v>417</v>
      </c>
      <c r="K187" s="499" t="s">
        <v>2627</v>
      </c>
      <c r="L187" s="507">
        <v>1000000</v>
      </c>
      <c r="M187" s="501" t="s">
        <v>1753</v>
      </c>
      <c r="N187" s="652"/>
    </row>
    <row r="188" spans="1:14" ht="22.5" customHeight="1" x14ac:dyDescent="0.3">
      <c r="A188" s="401">
        <v>182</v>
      </c>
      <c r="B188" s="498" t="s">
        <v>4373</v>
      </c>
      <c r="C188" s="499"/>
      <c r="D188" s="499"/>
      <c r="E188" s="500" t="s">
        <v>793</v>
      </c>
      <c r="F188" s="597" t="s">
        <v>4154</v>
      </c>
      <c r="G188" s="498" t="s">
        <v>793</v>
      </c>
      <c r="H188" s="498" t="s">
        <v>794</v>
      </c>
      <c r="I188" s="596" t="s">
        <v>4365</v>
      </c>
      <c r="J188" s="499" t="s">
        <v>417</v>
      </c>
      <c r="K188" s="499" t="s">
        <v>2627</v>
      </c>
      <c r="L188" s="507">
        <v>1000000</v>
      </c>
      <c r="M188" s="501" t="s">
        <v>1753</v>
      </c>
      <c r="N188" s="652"/>
    </row>
    <row r="189" spans="1:14" ht="15" customHeight="1" x14ac:dyDescent="0.3">
      <c r="A189" s="401">
        <v>183</v>
      </c>
      <c r="B189" s="498" t="s">
        <v>4374</v>
      </c>
      <c r="C189" s="499"/>
      <c r="D189" s="499"/>
      <c r="E189" s="500" t="s">
        <v>793</v>
      </c>
      <c r="F189" s="597" t="s">
        <v>4154</v>
      </c>
      <c r="G189" s="498" t="s">
        <v>793</v>
      </c>
      <c r="H189" s="498" t="s">
        <v>794</v>
      </c>
      <c r="I189" s="596" t="s">
        <v>4365</v>
      </c>
      <c r="J189" s="499" t="s">
        <v>417</v>
      </c>
      <c r="K189" s="499" t="s">
        <v>2627</v>
      </c>
      <c r="L189" s="507">
        <v>1000000</v>
      </c>
      <c r="M189" s="501" t="s">
        <v>1753</v>
      </c>
      <c r="N189" s="652"/>
    </row>
    <row r="190" spans="1:14" ht="15" customHeight="1" x14ac:dyDescent="0.3">
      <c r="A190" s="401">
        <v>184</v>
      </c>
      <c r="B190" s="498" t="s">
        <v>4375</v>
      </c>
      <c r="C190" s="499"/>
      <c r="D190" s="499"/>
      <c r="E190" s="500" t="s">
        <v>793</v>
      </c>
      <c r="F190" s="597" t="s">
        <v>4154</v>
      </c>
      <c r="G190" s="498" t="s">
        <v>793</v>
      </c>
      <c r="H190" s="498" t="s">
        <v>794</v>
      </c>
      <c r="I190" s="596" t="s">
        <v>4365</v>
      </c>
      <c r="J190" s="499" t="s">
        <v>417</v>
      </c>
      <c r="K190" s="499" t="s">
        <v>2627</v>
      </c>
      <c r="L190" s="507">
        <v>1000000</v>
      </c>
      <c r="M190" s="501" t="s">
        <v>1753</v>
      </c>
      <c r="N190" s="653"/>
    </row>
    <row r="191" spans="1:14" ht="15" customHeight="1" x14ac:dyDescent="0.3">
      <c r="A191" s="401">
        <v>185</v>
      </c>
      <c r="B191" s="498" t="s">
        <v>3960</v>
      </c>
      <c r="C191" s="499"/>
      <c r="D191" s="499"/>
      <c r="E191" s="500" t="s">
        <v>4376</v>
      </c>
      <c r="F191" s="498"/>
      <c r="G191" s="498" t="s">
        <v>507</v>
      </c>
      <c r="H191" s="498" t="s">
        <v>484</v>
      </c>
      <c r="I191" s="596" t="s">
        <v>4377</v>
      </c>
      <c r="J191" s="499" t="s">
        <v>116</v>
      </c>
      <c r="K191" s="499" t="s">
        <v>2627</v>
      </c>
      <c r="L191" s="507">
        <v>1000000</v>
      </c>
      <c r="M191" s="501" t="s">
        <v>2631</v>
      </c>
      <c r="N191" s="395" t="s">
        <v>4378</v>
      </c>
    </row>
    <row r="192" spans="1:14" ht="29.25" customHeight="1" x14ac:dyDescent="0.3">
      <c r="A192" s="401">
        <v>186</v>
      </c>
      <c r="B192" s="498" t="s">
        <v>4379</v>
      </c>
      <c r="C192" s="499" t="s">
        <v>1011</v>
      </c>
      <c r="D192" s="499">
        <v>62</v>
      </c>
      <c r="E192" s="500" t="s">
        <v>4380</v>
      </c>
      <c r="F192" s="597" t="s">
        <v>4381</v>
      </c>
      <c r="G192" s="498" t="s">
        <v>464</v>
      </c>
      <c r="H192" s="498" t="s">
        <v>468</v>
      </c>
      <c r="I192" s="596" t="s">
        <v>4382</v>
      </c>
      <c r="J192" s="499" t="s">
        <v>417</v>
      </c>
      <c r="K192" s="499" t="s">
        <v>2642</v>
      </c>
      <c r="L192" s="507">
        <v>5000000</v>
      </c>
      <c r="M192" s="501" t="s">
        <v>1753</v>
      </c>
      <c r="N192" s="395" t="s">
        <v>4383</v>
      </c>
    </row>
    <row r="193" spans="1:14" ht="13.5" customHeight="1" x14ac:dyDescent="0.3">
      <c r="A193" s="401">
        <v>187</v>
      </c>
      <c r="B193" s="498" t="s">
        <v>4384</v>
      </c>
      <c r="C193" s="499" t="s">
        <v>1011</v>
      </c>
      <c r="D193" s="499">
        <v>35</v>
      </c>
      <c r="E193" s="500" t="s">
        <v>4385</v>
      </c>
      <c r="F193" s="597" t="s">
        <v>4230</v>
      </c>
      <c r="G193" s="498" t="s">
        <v>1467</v>
      </c>
      <c r="H193" s="498" t="s">
        <v>1017</v>
      </c>
      <c r="I193" s="596" t="s">
        <v>4386</v>
      </c>
      <c r="J193" s="499" t="s">
        <v>417</v>
      </c>
      <c r="K193" s="499" t="s">
        <v>2220</v>
      </c>
      <c r="L193" s="507">
        <v>200000000</v>
      </c>
      <c r="M193" s="501" t="s">
        <v>3964</v>
      </c>
      <c r="N193" s="395" t="s">
        <v>4387</v>
      </c>
    </row>
    <row r="194" spans="1:14" ht="31.5" customHeight="1" x14ac:dyDescent="0.3">
      <c r="A194" s="401">
        <v>188</v>
      </c>
      <c r="B194" s="498" t="s">
        <v>4388</v>
      </c>
      <c r="C194" s="499"/>
      <c r="D194" s="499"/>
      <c r="E194" s="500" t="s">
        <v>4389</v>
      </c>
      <c r="F194" s="597" t="s">
        <v>1821</v>
      </c>
      <c r="G194" s="498" t="s">
        <v>956</v>
      </c>
      <c r="H194" s="498" t="s">
        <v>921</v>
      </c>
      <c r="I194" s="596" t="s">
        <v>4390</v>
      </c>
      <c r="J194" s="499" t="s">
        <v>418</v>
      </c>
      <c r="K194" s="499" t="s">
        <v>2627</v>
      </c>
      <c r="L194" s="507">
        <v>3000000</v>
      </c>
      <c r="M194" s="501" t="s">
        <v>2631</v>
      </c>
      <c r="N194" s="395" t="s">
        <v>4391</v>
      </c>
    </row>
    <row r="195" spans="1:14" ht="15" customHeight="1" x14ac:dyDescent="0.3">
      <c r="A195" s="401">
        <v>189</v>
      </c>
      <c r="B195" s="498" t="s">
        <v>4392</v>
      </c>
      <c r="C195" s="499" t="s">
        <v>1061</v>
      </c>
      <c r="D195" s="499">
        <v>80</v>
      </c>
      <c r="E195" s="500" t="s">
        <v>3190</v>
      </c>
      <c r="F195" s="597" t="s">
        <v>4393</v>
      </c>
      <c r="G195" s="498" t="s">
        <v>409</v>
      </c>
      <c r="H195" s="498" t="s">
        <v>1017</v>
      </c>
      <c r="I195" s="596" t="s">
        <v>4394</v>
      </c>
      <c r="J195" s="499" t="s">
        <v>418</v>
      </c>
      <c r="K195" s="499" t="s">
        <v>2627</v>
      </c>
      <c r="L195" s="507">
        <v>2000000</v>
      </c>
      <c r="M195" s="501" t="s">
        <v>1753</v>
      </c>
      <c r="N195" s="395" t="s">
        <v>4395</v>
      </c>
    </row>
    <row r="196" spans="1:14" ht="15" customHeight="1" x14ac:dyDescent="0.3">
      <c r="A196" s="401">
        <v>190</v>
      </c>
      <c r="B196" s="498" t="s">
        <v>3960</v>
      </c>
      <c r="C196" s="499"/>
      <c r="D196" s="499"/>
      <c r="E196" s="500" t="s">
        <v>4396</v>
      </c>
      <c r="F196" s="597" t="s">
        <v>4397</v>
      </c>
      <c r="G196" s="498" t="s">
        <v>841</v>
      </c>
      <c r="H196" s="498" t="s">
        <v>839</v>
      </c>
      <c r="I196" s="596" t="s">
        <v>4398</v>
      </c>
      <c r="J196" s="499" t="s">
        <v>418</v>
      </c>
      <c r="K196" s="499" t="s">
        <v>2627</v>
      </c>
      <c r="L196" s="507">
        <v>3000000</v>
      </c>
      <c r="M196" s="501" t="s">
        <v>2631</v>
      </c>
      <c r="N196" s="395" t="s">
        <v>4399</v>
      </c>
    </row>
    <row r="197" spans="1:14" ht="28.5" customHeight="1" x14ac:dyDescent="0.3">
      <c r="A197" s="401">
        <v>191</v>
      </c>
      <c r="B197" s="498" t="s">
        <v>4400</v>
      </c>
      <c r="C197" s="499"/>
      <c r="D197" s="499"/>
      <c r="E197" s="500" t="s">
        <v>944</v>
      </c>
      <c r="F197" s="498"/>
      <c r="G197" s="498" t="s">
        <v>929</v>
      </c>
      <c r="H197" s="498" t="s">
        <v>921</v>
      </c>
      <c r="I197" s="596" t="s">
        <v>4401</v>
      </c>
      <c r="J197" s="499" t="s">
        <v>417</v>
      </c>
      <c r="K197" s="499" t="s">
        <v>2627</v>
      </c>
      <c r="L197" s="507">
        <v>2000000</v>
      </c>
      <c r="M197" s="501" t="s">
        <v>2631</v>
      </c>
      <c r="N197" s="395" t="s">
        <v>4402</v>
      </c>
    </row>
    <row r="198" spans="1:14" ht="15" customHeight="1" x14ac:dyDescent="0.3">
      <c r="A198" s="401">
        <v>192</v>
      </c>
      <c r="B198" s="498" t="s">
        <v>4403</v>
      </c>
      <c r="C198" s="499" t="s">
        <v>1011</v>
      </c>
      <c r="D198" s="499">
        <v>49</v>
      </c>
      <c r="E198" s="500" t="s">
        <v>930</v>
      </c>
      <c r="F198" s="597" t="s">
        <v>180</v>
      </c>
      <c r="G198" s="498" t="s">
        <v>929</v>
      </c>
      <c r="H198" s="498" t="s">
        <v>921</v>
      </c>
      <c r="I198" s="596" t="s">
        <v>4404</v>
      </c>
      <c r="J198" s="499" t="s">
        <v>417</v>
      </c>
      <c r="K198" s="499" t="s">
        <v>2627</v>
      </c>
      <c r="L198" s="507">
        <v>2000000</v>
      </c>
      <c r="M198" s="501" t="s">
        <v>1753</v>
      </c>
      <c r="N198" s="395" t="s">
        <v>4405</v>
      </c>
    </row>
    <row r="199" spans="1:14" ht="15" customHeight="1" x14ac:dyDescent="0.3">
      <c r="A199" s="401">
        <v>193</v>
      </c>
      <c r="B199" s="498" t="s">
        <v>4406</v>
      </c>
      <c r="C199" s="499" t="s">
        <v>1011</v>
      </c>
      <c r="D199" s="499">
        <v>56</v>
      </c>
      <c r="E199" s="500" t="s">
        <v>378</v>
      </c>
      <c r="F199" s="597" t="s">
        <v>1476</v>
      </c>
      <c r="G199" s="498" t="s">
        <v>929</v>
      </c>
      <c r="H199" s="498" t="s">
        <v>921</v>
      </c>
      <c r="I199" s="596" t="s">
        <v>4404</v>
      </c>
      <c r="J199" s="499" t="s">
        <v>417</v>
      </c>
      <c r="K199" s="499" t="s">
        <v>2627</v>
      </c>
      <c r="L199" s="507">
        <v>3000000</v>
      </c>
      <c r="M199" s="501" t="s">
        <v>1753</v>
      </c>
      <c r="N199" s="395" t="s">
        <v>4407</v>
      </c>
    </row>
    <row r="200" spans="1:14" ht="15" customHeight="1" x14ac:dyDescent="0.3">
      <c r="A200" s="401">
        <v>194</v>
      </c>
      <c r="B200" s="498" t="s">
        <v>1991</v>
      </c>
      <c r="C200" s="499" t="s">
        <v>1011</v>
      </c>
      <c r="D200" s="499"/>
      <c r="E200" s="500" t="s">
        <v>442</v>
      </c>
      <c r="F200" s="597" t="s">
        <v>4408</v>
      </c>
      <c r="G200" s="498" t="s">
        <v>464</v>
      </c>
      <c r="H200" s="498" t="s">
        <v>468</v>
      </c>
      <c r="I200" s="596" t="s">
        <v>4409</v>
      </c>
      <c r="J200" s="499" t="s">
        <v>417</v>
      </c>
      <c r="K200" s="499" t="s">
        <v>2642</v>
      </c>
      <c r="L200" s="507">
        <v>5000000</v>
      </c>
      <c r="M200" s="501" t="s">
        <v>1753</v>
      </c>
      <c r="N200" s="395" t="s">
        <v>4410</v>
      </c>
    </row>
    <row r="201" spans="1:14" ht="15" customHeight="1" x14ac:dyDescent="0.3">
      <c r="A201" s="401">
        <v>195</v>
      </c>
      <c r="B201" s="498" t="s">
        <v>4411</v>
      </c>
      <c r="C201" s="499" t="s">
        <v>1011</v>
      </c>
      <c r="D201" s="499"/>
      <c r="E201" s="500" t="s">
        <v>442</v>
      </c>
      <c r="F201" s="597" t="s">
        <v>4408</v>
      </c>
      <c r="G201" s="498" t="s">
        <v>464</v>
      </c>
      <c r="H201" s="498" t="s">
        <v>468</v>
      </c>
      <c r="I201" s="596" t="s">
        <v>4409</v>
      </c>
      <c r="J201" s="499" t="s">
        <v>417</v>
      </c>
      <c r="K201" s="499" t="s">
        <v>2642</v>
      </c>
      <c r="L201" s="507">
        <v>5000000</v>
      </c>
      <c r="M201" s="501" t="s">
        <v>1753</v>
      </c>
      <c r="N201" s="395" t="s">
        <v>4410</v>
      </c>
    </row>
    <row r="202" spans="1:14" ht="15" customHeight="1" x14ac:dyDescent="0.3">
      <c r="A202" s="401">
        <v>196</v>
      </c>
      <c r="B202" s="498" t="s">
        <v>4412</v>
      </c>
      <c r="C202" s="499" t="s">
        <v>1011</v>
      </c>
      <c r="D202" s="499"/>
      <c r="E202" s="500" t="s">
        <v>4380</v>
      </c>
      <c r="F202" s="597" t="s">
        <v>4413</v>
      </c>
      <c r="G202" s="498" t="s">
        <v>464</v>
      </c>
      <c r="H202" s="498" t="s">
        <v>468</v>
      </c>
      <c r="I202" s="596" t="s">
        <v>4409</v>
      </c>
      <c r="J202" s="499" t="s">
        <v>417</v>
      </c>
      <c r="K202" s="499" t="s">
        <v>2627</v>
      </c>
      <c r="L202" s="507">
        <v>2000000</v>
      </c>
      <c r="M202" s="501" t="s">
        <v>1753</v>
      </c>
      <c r="N202" s="395" t="s">
        <v>4410</v>
      </c>
    </row>
    <row r="203" spans="1:14" ht="53.25" customHeight="1" x14ac:dyDescent="0.3">
      <c r="A203" s="401">
        <v>197</v>
      </c>
      <c r="B203" s="498" t="s">
        <v>4414</v>
      </c>
      <c r="C203" s="499" t="s">
        <v>1061</v>
      </c>
      <c r="D203" s="499"/>
      <c r="E203" s="500" t="s">
        <v>4380</v>
      </c>
      <c r="F203" s="597" t="s">
        <v>4381</v>
      </c>
      <c r="G203" s="498" t="s">
        <v>464</v>
      </c>
      <c r="H203" s="498" t="s">
        <v>468</v>
      </c>
      <c r="I203" s="596" t="s">
        <v>4409</v>
      </c>
      <c r="J203" s="499" t="s">
        <v>417</v>
      </c>
      <c r="K203" s="499" t="s">
        <v>2627</v>
      </c>
      <c r="L203" s="507">
        <v>2000000</v>
      </c>
      <c r="M203" s="501" t="s">
        <v>1753</v>
      </c>
      <c r="N203" s="395" t="s">
        <v>4410</v>
      </c>
    </row>
    <row r="204" spans="1:14" x14ac:dyDescent="0.3">
      <c r="A204" s="401">
        <v>198</v>
      </c>
      <c r="B204" s="498" t="s">
        <v>4415</v>
      </c>
      <c r="C204" s="499" t="s">
        <v>1011</v>
      </c>
      <c r="D204" s="499"/>
      <c r="E204" s="500" t="s">
        <v>4416</v>
      </c>
      <c r="F204" s="597" t="s">
        <v>4417</v>
      </c>
      <c r="G204" s="498" t="s">
        <v>464</v>
      </c>
      <c r="H204" s="498" t="s">
        <v>468</v>
      </c>
      <c r="I204" s="596" t="s">
        <v>4409</v>
      </c>
      <c r="J204" s="499" t="s">
        <v>417</v>
      </c>
      <c r="K204" s="499" t="s">
        <v>2627</v>
      </c>
      <c r="L204" s="507">
        <v>2000000</v>
      </c>
      <c r="M204" s="501" t="s">
        <v>1753</v>
      </c>
      <c r="N204" s="395" t="s">
        <v>4410</v>
      </c>
    </row>
    <row r="205" spans="1:14" x14ac:dyDescent="0.3">
      <c r="A205" s="401">
        <v>199</v>
      </c>
      <c r="B205" s="498" t="s">
        <v>913</v>
      </c>
      <c r="C205" s="499" t="s">
        <v>1011</v>
      </c>
      <c r="D205" s="499"/>
      <c r="E205" s="500" t="s">
        <v>4416</v>
      </c>
      <c r="F205" s="597" t="s">
        <v>4417</v>
      </c>
      <c r="G205" s="498" t="s">
        <v>464</v>
      </c>
      <c r="H205" s="498" t="s">
        <v>468</v>
      </c>
      <c r="I205" s="596" t="s">
        <v>4409</v>
      </c>
      <c r="J205" s="499" t="s">
        <v>417</v>
      </c>
      <c r="K205" s="499" t="s">
        <v>2627</v>
      </c>
      <c r="L205" s="507">
        <v>2000000</v>
      </c>
      <c r="M205" s="501" t="s">
        <v>1753</v>
      </c>
      <c r="N205" s="395" t="s">
        <v>4410</v>
      </c>
    </row>
    <row r="206" spans="1:14" ht="54" customHeight="1" x14ac:dyDescent="0.3">
      <c r="A206" s="401">
        <v>200</v>
      </c>
      <c r="B206" s="498" t="s">
        <v>4418</v>
      </c>
      <c r="C206" s="499"/>
      <c r="D206" s="499"/>
      <c r="E206" s="500" t="s">
        <v>4419</v>
      </c>
      <c r="F206" s="597" t="s">
        <v>4016</v>
      </c>
      <c r="G206" s="498" t="s">
        <v>72</v>
      </c>
      <c r="H206" s="498" t="s">
        <v>72</v>
      </c>
      <c r="I206" s="596" t="s">
        <v>4409</v>
      </c>
      <c r="J206" s="499" t="s">
        <v>417</v>
      </c>
      <c r="K206" s="499" t="s">
        <v>2627</v>
      </c>
      <c r="L206" s="507">
        <v>40000000</v>
      </c>
      <c r="M206" s="501" t="s">
        <v>1753</v>
      </c>
      <c r="N206" s="395" t="s">
        <v>4410</v>
      </c>
    </row>
    <row r="207" spans="1:14" ht="43.5" customHeight="1" x14ac:dyDescent="0.3">
      <c r="A207" s="401">
        <v>201</v>
      </c>
      <c r="B207" s="498" t="s">
        <v>4420</v>
      </c>
      <c r="C207" s="499"/>
      <c r="D207" s="499"/>
      <c r="E207" s="500" t="s">
        <v>4419</v>
      </c>
      <c r="F207" s="597" t="s">
        <v>4421</v>
      </c>
      <c r="G207" s="498" t="s">
        <v>72</v>
      </c>
      <c r="H207" s="498" t="s">
        <v>72</v>
      </c>
      <c r="I207" s="596" t="s">
        <v>4409</v>
      </c>
      <c r="J207" s="499" t="s">
        <v>417</v>
      </c>
      <c r="K207" s="499" t="s">
        <v>2627</v>
      </c>
      <c r="L207" s="507">
        <v>10000000</v>
      </c>
      <c r="M207" s="501" t="s">
        <v>1753</v>
      </c>
      <c r="N207" s="395" t="s">
        <v>4410</v>
      </c>
    </row>
    <row r="208" spans="1:14" x14ac:dyDescent="0.3">
      <c r="A208" s="401">
        <v>202</v>
      </c>
      <c r="B208" s="498" t="s">
        <v>4422</v>
      </c>
      <c r="C208" s="499"/>
      <c r="D208" s="499"/>
      <c r="E208" s="500" t="s">
        <v>4419</v>
      </c>
      <c r="F208" s="597" t="s">
        <v>4421</v>
      </c>
      <c r="G208" s="498" t="s">
        <v>72</v>
      </c>
      <c r="H208" s="498" t="s">
        <v>72</v>
      </c>
      <c r="I208" s="596" t="s">
        <v>4409</v>
      </c>
      <c r="J208" s="499" t="s">
        <v>417</v>
      </c>
      <c r="K208" s="499" t="s">
        <v>2627</v>
      </c>
      <c r="L208" s="507">
        <v>2000000</v>
      </c>
      <c r="M208" s="501" t="s">
        <v>1753</v>
      </c>
      <c r="N208" s="395" t="s">
        <v>4410</v>
      </c>
    </row>
    <row r="209" spans="1:14" x14ac:dyDescent="0.3">
      <c r="A209" s="401">
        <v>203</v>
      </c>
      <c r="B209" s="498" t="s">
        <v>4423</v>
      </c>
      <c r="C209" s="499" t="s">
        <v>1011</v>
      </c>
      <c r="D209" s="499"/>
      <c r="E209" s="500" t="s">
        <v>4424</v>
      </c>
      <c r="F209" s="597" t="s">
        <v>4049</v>
      </c>
      <c r="G209" s="498" t="s">
        <v>1611</v>
      </c>
      <c r="H209" s="498" t="s">
        <v>604</v>
      </c>
      <c r="I209" s="596" t="s">
        <v>4425</v>
      </c>
      <c r="J209" s="499" t="s">
        <v>417</v>
      </c>
      <c r="K209" s="499" t="s">
        <v>2220</v>
      </c>
      <c r="L209" s="507">
        <v>40000000</v>
      </c>
      <c r="M209" s="501" t="s">
        <v>1753</v>
      </c>
      <c r="N209" s="395" t="s">
        <v>4426</v>
      </c>
    </row>
    <row r="210" spans="1:14" ht="27.75" customHeight="1" x14ac:dyDescent="0.3">
      <c r="A210" s="401">
        <v>204</v>
      </c>
      <c r="B210" s="498" t="s">
        <v>4427</v>
      </c>
      <c r="C210" s="499" t="s">
        <v>1011</v>
      </c>
      <c r="D210" s="499">
        <v>53</v>
      </c>
      <c r="E210" s="500" t="s">
        <v>1549</v>
      </c>
      <c r="F210" s="597" t="s">
        <v>4428</v>
      </c>
      <c r="G210" s="498" t="s">
        <v>827</v>
      </c>
      <c r="H210" s="498" t="s">
        <v>839</v>
      </c>
      <c r="I210" s="596" t="s">
        <v>4429</v>
      </c>
      <c r="J210" s="499" t="s">
        <v>417</v>
      </c>
      <c r="K210" s="499" t="s">
        <v>2627</v>
      </c>
      <c r="L210" s="507">
        <v>1000000</v>
      </c>
      <c r="M210" s="501" t="s">
        <v>1753</v>
      </c>
      <c r="N210" s="395" t="s">
        <v>4430</v>
      </c>
    </row>
    <row r="211" spans="1:14" x14ac:dyDescent="0.3">
      <c r="A211" s="401">
        <v>205</v>
      </c>
      <c r="B211" s="498" t="s">
        <v>4431</v>
      </c>
      <c r="C211" s="499" t="s">
        <v>1061</v>
      </c>
      <c r="D211" s="499">
        <v>67</v>
      </c>
      <c r="E211" s="500" t="s">
        <v>1549</v>
      </c>
      <c r="F211" s="597" t="s">
        <v>4432</v>
      </c>
      <c r="G211" s="498" t="s">
        <v>827</v>
      </c>
      <c r="H211" s="498" t="s">
        <v>839</v>
      </c>
      <c r="I211" s="596" t="s">
        <v>4429</v>
      </c>
      <c r="J211" s="499" t="s">
        <v>417</v>
      </c>
      <c r="K211" s="499" t="s">
        <v>2627</v>
      </c>
      <c r="L211" s="507">
        <v>1000000</v>
      </c>
      <c r="M211" s="501" t="s">
        <v>1753</v>
      </c>
      <c r="N211" s="395" t="s">
        <v>4430</v>
      </c>
    </row>
    <row r="212" spans="1:14" x14ac:dyDescent="0.3">
      <c r="A212" s="401">
        <v>206</v>
      </c>
      <c r="B212" s="498" t="s">
        <v>4433</v>
      </c>
      <c r="C212" s="499" t="s">
        <v>1011</v>
      </c>
      <c r="D212" s="499"/>
      <c r="E212" s="500" t="s">
        <v>1549</v>
      </c>
      <c r="F212" s="597" t="s">
        <v>4434</v>
      </c>
      <c r="G212" s="498" t="s">
        <v>827</v>
      </c>
      <c r="H212" s="498" t="s">
        <v>839</v>
      </c>
      <c r="I212" s="596" t="s">
        <v>4429</v>
      </c>
      <c r="J212" s="499" t="s">
        <v>417</v>
      </c>
      <c r="K212" s="499" t="s">
        <v>2627</v>
      </c>
      <c r="L212" s="507">
        <v>1000000</v>
      </c>
      <c r="M212" s="501" t="s">
        <v>1753</v>
      </c>
      <c r="N212" s="395" t="s">
        <v>4430</v>
      </c>
    </row>
    <row r="213" spans="1:14" x14ac:dyDescent="0.3">
      <c r="A213" s="401">
        <v>207</v>
      </c>
      <c r="B213" s="498" t="s">
        <v>4435</v>
      </c>
      <c r="C213" s="499"/>
      <c r="D213" s="499"/>
      <c r="E213" s="500" t="s">
        <v>839</v>
      </c>
      <c r="F213" s="498"/>
      <c r="G213" s="498" t="s">
        <v>839</v>
      </c>
      <c r="H213" s="498" t="s">
        <v>839</v>
      </c>
      <c r="I213" s="596" t="s">
        <v>4429</v>
      </c>
      <c r="J213" s="499" t="s">
        <v>417</v>
      </c>
      <c r="K213" s="499" t="s">
        <v>2627</v>
      </c>
      <c r="L213" s="507">
        <v>1000000</v>
      </c>
      <c r="M213" s="501" t="s">
        <v>2631</v>
      </c>
      <c r="N213" s="395" t="s">
        <v>4430</v>
      </c>
    </row>
    <row r="214" spans="1:14" x14ac:dyDescent="0.3">
      <c r="A214" s="401">
        <v>208</v>
      </c>
      <c r="B214" s="498" t="s">
        <v>4436</v>
      </c>
      <c r="C214" s="499" t="s">
        <v>1011</v>
      </c>
      <c r="D214" s="499"/>
      <c r="E214" s="500" t="s">
        <v>1968</v>
      </c>
      <c r="F214" s="597" t="s">
        <v>4041</v>
      </c>
      <c r="G214" s="498" t="s">
        <v>1025</v>
      </c>
      <c r="H214" s="498" t="s">
        <v>839</v>
      </c>
      <c r="I214" s="596" t="s">
        <v>4429</v>
      </c>
      <c r="J214" s="499" t="s">
        <v>417</v>
      </c>
      <c r="K214" s="499" t="s">
        <v>2627</v>
      </c>
      <c r="L214" s="507">
        <v>1000000</v>
      </c>
      <c r="M214" s="501" t="s">
        <v>1753</v>
      </c>
      <c r="N214" s="395" t="s">
        <v>4430</v>
      </c>
    </row>
    <row r="215" spans="1:14" x14ac:dyDescent="0.3">
      <c r="A215" s="401">
        <v>209</v>
      </c>
      <c r="B215" s="498" t="s">
        <v>4437</v>
      </c>
      <c r="C215" s="499" t="s">
        <v>1011</v>
      </c>
      <c r="D215" s="499"/>
      <c r="E215" s="500" t="s">
        <v>4438</v>
      </c>
      <c r="F215" s="597" t="s">
        <v>3949</v>
      </c>
      <c r="G215" s="498" t="s">
        <v>1025</v>
      </c>
      <c r="H215" s="498" t="s">
        <v>839</v>
      </c>
      <c r="I215" s="596" t="s">
        <v>4429</v>
      </c>
      <c r="J215" s="499" t="s">
        <v>417</v>
      </c>
      <c r="K215" s="499" t="s">
        <v>2627</v>
      </c>
      <c r="L215" s="507">
        <v>3000000</v>
      </c>
      <c r="M215" s="501" t="s">
        <v>1753</v>
      </c>
      <c r="N215" s="395" t="s">
        <v>4430</v>
      </c>
    </row>
    <row r="216" spans="1:14" x14ac:dyDescent="0.3">
      <c r="A216" s="401">
        <v>210</v>
      </c>
      <c r="B216" s="498" t="s">
        <v>4439</v>
      </c>
      <c r="C216" s="499"/>
      <c r="D216" s="499"/>
      <c r="E216" s="500" t="s">
        <v>1968</v>
      </c>
      <c r="F216" s="597" t="s">
        <v>3953</v>
      </c>
      <c r="G216" s="498" t="s">
        <v>1025</v>
      </c>
      <c r="H216" s="498" t="s">
        <v>839</v>
      </c>
      <c r="I216" s="596" t="s">
        <v>4429</v>
      </c>
      <c r="J216" s="499" t="s">
        <v>417</v>
      </c>
      <c r="K216" s="499" t="s">
        <v>2627</v>
      </c>
      <c r="L216" s="507">
        <v>500000</v>
      </c>
      <c r="M216" s="501" t="s">
        <v>2631</v>
      </c>
      <c r="N216" s="395" t="s">
        <v>4440</v>
      </c>
    </row>
    <row r="217" spans="1:14" x14ac:dyDescent="0.3">
      <c r="A217" s="401">
        <v>211</v>
      </c>
      <c r="B217" s="498" t="s">
        <v>3960</v>
      </c>
      <c r="C217" s="499"/>
      <c r="D217" s="499"/>
      <c r="E217" s="500" t="s">
        <v>1968</v>
      </c>
      <c r="F217" s="597" t="s">
        <v>3953</v>
      </c>
      <c r="G217" s="498" t="s">
        <v>1025</v>
      </c>
      <c r="H217" s="498" t="s">
        <v>839</v>
      </c>
      <c r="I217" s="596" t="s">
        <v>4429</v>
      </c>
      <c r="J217" s="499" t="s">
        <v>417</v>
      </c>
      <c r="K217" s="499" t="s">
        <v>2627</v>
      </c>
      <c r="L217" s="507">
        <v>500000</v>
      </c>
      <c r="M217" s="501" t="s">
        <v>2631</v>
      </c>
      <c r="N217" s="395" t="s">
        <v>4441</v>
      </c>
    </row>
    <row r="218" spans="1:14" x14ac:dyDescent="0.3">
      <c r="A218" s="401">
        <v>212</v>
      </c>
      <c r="B218" s="498" t="s">
        <v>4442</v>
      </c>
      <c r="C218" s="499" t="s">
        <v>1011</v>
      </c>
      <c r="D218" s="499">
        <v>34</v>
      </c>
      <c r="E218" s="500" t="s">
        <v>1902</v>
      </c>
      <c r="F218" s="597" t="s">
        <v>3953</v>
      </c>
      <c r="G218" s="498" t="s">
        <v>4443</v>
      </c>
      <c r="H218" s="498" t="s">
        <v>778</v>
      </c>
      <c r="I218" s="596" t="s">
        <v>4444</v>
      </c>
      <c r="J218" s="499" t="s">
        <v>417</v>
      </c>
      <c r="K218" s="499" t="s">
        <v>2627</v>
      </c>
      <c r="L218" s="507">
        <v>2000000</v>
      </c>
      <c r="M218" s="501" t="s">
        <v>1753</v>
      </c>
      <c r="N218" s="395" t="s">
        <v>4445</v>
      </c>
    </row>
    <row r="219" spans="1:14" x14ac:dyDescent="0.3">
      <c r="A219" s="401">
        <v>213</v>
      </c>
      <c r="B219" s="498" t="s">
        <v>3960</v>
      </c>
      <c r="C219" s="499"/>
      <c r="D219" s="499"/>
      <c r="E219" s="500" t="s">
        <v>4446</v>
      </c>
      <c r="F219" s="597"/>
      <c r="G219" s="498" t="s">
        <v>758</v>
      </c>
      <c r="H219" s="498" t="s">
        <v>753</v>
      </c>
      <c r="I219" s="596" t="s">
        <v>4447</v>
      </c>
      <c r="J219" s="499" t="s">
        <v>417</v>
      </c>
      <c r="K219" s="499" t="s">
        <v>2627</v>
      </c>
      <c r="L219" s="507">
        <v>1000000</v>
      </c>
      <c r="M219" s="501" t="s">
        <v>2631</v>
      </c>
      <c r="N219" s="395" t="s">
        <v>4448</v>
      </c>
    </row>
    <row r="220" spans="1:14" x14ac:dyDescent="0.3">
      <c r="A220" s="401">
        <v>214</v>
      </c>
      <c r="B220" s="498" t="s">
        <v>4449</v>
      </c>
      <c r="C220" s="499" t="s">
        <v>1011</v>
      </c>
      <c r="D220" s="499">
        <v>60</v>
      </c>
      <c r="E220" s="500" t="s">
        <v>4450</v>
      </c>
      <c r="F220" s="597" t="s">
        <v>3957</v>
      </c>
      <c r="G220" s="498" t="s">
        <v>1871</v>
      </c>
      <c r="H220" s="498" t="s">
        <v>534</v>
      </c>
      <c r="I220" s="596" t="s">
        <v>4451</v>
      </c>
      <c r="J220" s="499" t="s">
        <v>115</v>
      </c>
      <c r="K220" s="499" t="s">
        <v>2627</v>
      </c>
      <c r="L220" s="507">
        <v>2000000</v>
      </c>
      <c r="M220" s="501" t="s">
        <v>1753</v>
      </c>
      <c r="N220" s="395" t="s">
        <v>4452</v>
      </c>
    </row>
    <row r="221" spans="1:14" x14ac:dyDescent="0.3">
      <c r="A221" s="401">
        <v>215</v>
      </c>
      <c r="B221" s="498" t="s">
        <v>4453</v>
      </c>
      <c r="C221" s="499"/>
      <c r="D221" s="499"/>
      <c r="E221" s="500" t="s">
        <v>754</v>
      </c>
      <c r="F221" s="597"/>
      <c r="G221" s="498" t="s">
        <v>1403</v>
      </c>
      <c r="H221" s="498" t="s">
        <v>527</v>
      </c>
      <c r="I221" s="596" t="s">
        <v>4454</v>
      </c>
      <c r="J221" s="499" t="s">
        <v>417</v>
      </c>
      <c r="K221" s="499" t="s">
        <v>2220</v>
      </c>
      <c r="L221" s="507">
        <v>3000000</v>
      </c>
      <c r="M221" s="501" t="s">
        <v>2631</v>
      </c>
      <c r="N221" s="395" t="s">
        <v>4455</v>
      </c>
    </row>
    <row r="222" spans="1:14" x14ac:dyDescent="0.3">
      <c r="A222" s="401">
        <v>216</v>
      </c>
      <c r="B222" s="498" t="s">
        <v>4456</v>
      </c>
      <c r="C222" s="499" t="s">
        <v>1061</v>
      </c>
      <c r="D222" s="499">
        <v>65</v>
      </c>
      <c r="E222" s="500" t="s">
        <v>4457</v>
      </c>
      <c r="F222" s="597" t="s">
        <v>353</v>
      </c>
      <c r="G222" s="498" t="s">
        <v>162</v>
      </c>
      <c r="H222" s="498" t="s">
        <v>191</v>
      </c>
      <c r="I222" s="596" t="s">
        <v>4458</v>
      </c>
      <c r="J222" s="499" t="s">
        <v>417</v>
      </c>
      <c r="K222" s="499" t="s">
        <v>2627</v>
      </c>
      <c r="L222" s="507">
        <v>1000000</v>
      </c>
      <c r="M222" s="501" t="s">
        <v>1753</v>
      </c>
      <c r="N222" s="395" t="s">
        <v>4459</v>
      </c>
    </row>
    <row r="223" spans="1:14" x14ac:dyDescent="0.3">
      <c r="A223" s="401">
        <v>217</v>
      </c>
      <c r="B223" s="498" t="s">
        <v>4460</v>
      </c>
      <c r="C223" s="499" t="s">
        <v>1011</v>
      </c>
      <c r="D223" s="499">
        <v>64</v>
      </c>
      <c r="E223" s="500" t="s">
        <v>161</v>
      </c>
      <c r="F223" s="597" t="s">
        <v>4024</v>
      </c>
      <c r="G223" s="498" t="s">
        <v>162</v>
      </c>
      <c r="H223" s="498" t="s">
        <v>191</v>
      </c>
      <c r="I223" s="596" t="s">
        <v>4461</v>
      </c>
      <c r="J223" s="499" t="s">
        <v>417</v>
      </c>
      <c r="K223" s="499" t="s">
        <v>2627</v>
      </c>
      <c r="L223" s="507">
        <v>1000000</v>
      </c>
      <c r="M223" s="501" t="s">
        <v>1753</v>
      </c>
      <c r="N223" s="395" t="s">
        <v>4459</v>
      </c>
    </row>
    <row r="224" spans="1:14" x14ac:dyDescent="0.3">
      <c r="A224" s="401">
        <v>218</v>
      </c>
      <c r="B224" s="498" t="s">
        <v>4462</v>
      </c>
      <c r="C224" s="499" t="s">
        <v>1011</v>
      </c>
      <c r="D224" s="499"/>
      <c r="E224" s="500" t="s">
        <v>170</v>
      </c>
      <c r="F224" s="498"/>
      <c r="G224" s="498" t="s">
        <v>188</v>
      </c>
      <c r="H224" s="498" t="s">
        <v>191</v>
      </c>
      <c r="I224" s="596" t="s">
        <v>4461</v>
      </c>
      <c r="J224" s="499" t="s">
        <v>417</v>
      </c>
      <c r="K224" s="499" t="s">
        <v>2627</v>
      </c>
      <c r="L224" s="507">
        <v>1000000</v>
      </c>
      <c r="M224" s="501" t="s">
        <v>1753</v>
      </c>
      <c r="N224" s="395" t="s">
        <v>4459</v>
      </c>
    </row>
    <row r="225" spans="1:14" ht="15" customHeight="1" x14ac:dyDescent="0.3">
      <c r="A225" s="401">
        <v>219</v>
      </c>
      <c r="B225" s="498" t="s">
        <v>4463</v>
      </c>
      <c r="C225" s="499"/>
      <c r="D225" s="499"/>
      <c r="E225" s="500" t="s">
        <v>170</v>
      </c>
      <c r="F225" s="597" t="s">
        <v>3847</v>
      </c>
      <c r="G225" s="498" t="s">
        <v>188</v>
      </c>
      <c r="H225" s="498" t="s">
        <v>191</v>
      </c>
      <c r="I225" s="596" t="s">
        <v>4464</v>
      </c>
      <c r="J225" s="499" t="s">
        <v>417</v>
      </c>
      <c r="K225" s="499" t="s">
        <v>2627</v>
      </c>
      <c r="L225" s="507">
        <v>3000000</v>
      </c>
      <c r="M225" s="501" t="s">
        <v>4465</v>
      </c>
      <c r="N225" s="395" t="s">
        <v>4459</v>
      </c>
    </row>
    <row r="226" spans="1:14" ht="15" customHeight="1" x14ac:dyDescent="0.3">
      <c r="A226" s="401">
        <v>220</v>
      </c>
      <c r="B226" s="498" t="s">
        <v>4466</v>
      </c>
      <c r="C226" s="499" t="s">
        <v>1061</v>
      </c>
      <c r="D226" s="499"/>
      <c r="E226" s="500" t="s">
        <v>4467</v>
      </c>
      <c r="F226" s="597" t="s">
        <v>4189</v>
      </c>
      <c r="G226" s="498" t="s">
        <v>189</v>
      </c>
      <c r="H226" s="498" t="s">
        <v>191</v>
      </c>
      <c r="I226" s="596" t="s">
        <v>4468</v>
      </c>
      <c r="J226" s="499" t="s">
        <v>417</v>
      </c>
      <c r="K226" s="499" t="s">
        <v>2220</v>
      </c>
      <c r="L226" s="507">
        <v>5000000</v>
      </c>
      <c r="M226" s="501" t="s">
        <v>1753</v>
      </c>
      <c r="N226" s="395" t="s">
        <v>4469</v>
      </c>
    </row>
    <row r="227" spans="1:14" ht="15" customHeight="1" x14ac:dyDescent="0.3">
      <c r="A227" s="401">
        <v>221</v>
      </c>
      <c r="B227" s="498" t="s">
        <v>4470</v>
      </c>
      <c r="C227" s="499" t="s">
        <v>1011</v>
      </c>
      <c r="D227" s="499">
        <v>55</v>
      </c>
      <c r="E227" s="500" t="s">
        <v>924</v>
      </c>
      <c r="F227" s="597" t="s">
        <v>4471</v>
      </c>
      <c r="G227" s="498" t="s">
        <v>1253</v>
      </c>
      <c r="H227" s="498" t="s">
        <v>812</v>
      </c>
      <c r="I227" s="596" t="s">
        <v>4472</v>
      </c>
      <c r="J227" s="499" t="s">
        <v>115</v>
      </c>
      <c r="K227" s="499" t="s">
        <v>2220</v>
      </c>
      <c r="L227" s="507">
        <v>30000000</v>
      </c>
      <c r="M227" s="501" t="s">
        <v>1753</v>
      </c>
      <c r="N227" s="395" t="s">
        <v>4473</v>
      </c>
    </row>
    <row r="228" spans="1:14" ht="15" customHeight="1" x14ac:dyDescent="0.3">
      <c r="A228" s="401">
        <v>222</v>
      </c>
      <c r="B228" s="498" t="s">
        <v>4474</v>
      </c>
      <c r="C228" s="499" t="s">
        <v>1011</v>
      </c>
      <c r="D228" s="499">
        <v>51</v>
      </c>
      <c r="E228" s="500" t="s">
        <v>788</v>
      </c>
      <c r="F228" s="597" t="s">
        <v>4475</v>
      </c>
      <c r="G228" s="498" t="s">
        <v>539</v>
      </c>
      <c r="H228" s="498" t="s">
        <v>538</v>
      </c>
      <c r="I228" s="596" t="s">
        <v>4476</v>
      </c>
      <c r="J228" s="499" t="s">
        <v>417</v>
      </c>
      <c r="K228" s="499" t="s">
        <v>2627</v>
      </c>
      <c r="L228" s="507">
        <v>3000000</v>
      </c>
      <c r="M228" s="501" t="s">
        <v>1753</v>
      </c>
      <c r="N228" s="395" t="s">
        <v>4459</v>
      </c>
    </row>
    <row r="229" spans="1:14" ht="15" customHeight="1" x14ac:dyDescent="0.3">
      <c r="A229" s="401">
        <v>223</v>
      </c>
      <c r="B229" s="498" t="s">
        <v>4477</v>
      </c>
      <c r="C229" s="499" t="s">
        <v>1061</v>
      </c>
      <c r="D229" s="499">
        <v>46</v>
      </c>
      <c r="E229" s="500" t="s">
        <v>190</v>
      </c>
      <c r="F229" s="597" t="s">
        <v>4478</v>
      </c>
      <c r="G229" s="498" t="s">
        <v>190</v>
      </c>
      <c r="H229" s="498" t="s">
        <v>191</v>
      </c>
      <c r="I229" s="596" t="s">
        <v>4479</v>
      </c>
      <c r="J229" s="499" t="s">
        <v>418</v>
      </c>
      <c r="K229" s="499" t="s">
        <v>2627</v>
      </c>
      <c r="L229" s="507">
        <v>5000000</v>
      </c>
      <c r="M229" s="501" t="s">
        <v>1753</v>
      </c>
      <c r="N229" s="395" t="s">
        <v>4480</v>
      </c>
    </row>
    <row r="230" spans="1:14" ht="15" customHeight="1" x14ac:dyDescent="0.3">
      <c r="A230" s="401">
        <v>224</v>
      </c>
      <c r="B230" s="498" t="s">
        <v>4481</v>
      </c>
      <c r="C230" s="499" t="s">
        <v>1011</v>
      </c>
      <c r="D230" s="499"/>
      <c r="E230" s="500" t="s">
        <v>829</v>
      </c>
      <c r="F230" s="597"/>
      <c r="G230" s="498" t="s">
        <v>168</v>
      </c>
      <c r="H230" s="498" t="s">
        <v>839</v>
      </c>
      <c r="I230" s="596" t="s">
        <v>4482</v>
      </c>
      <c r="J230" s="499" t="s">
        <v>417</v>
      </c>
      <c r="K230" s="499" t="s">
        <v>2220</v>
      </c>
      <c r="L230" s="507">
        <v>10000000</v>
      </c>
      <c r="M230" s="501" t="s">
        <v>1753</v>
      </c>
      <c r="N230" s="395" t="s">
        <v>4483</v>
      </c>
    </row>
    <row r="231" spans="1:14" ht="15" customHeight="1" x14ac:dyDescent="0.3">
      <c r="A231" s="401">
        <v>225</v>
      </c>
      <c r="B231" s="498" t="s">
        <v>4484</v>
      </c>
      <c r="C231" s="499" t="s">
        <v>1011</v>
      </c>
      <c r="D231" s="499">
        <v>42</v>
      </c>
      <c r="E231" s="500" t="s">
        <v>329</v>
      </c>
      <c r="F231" s="597" t="s">
        <v>4028</v>
      </c>
      <c r="G231" s="498" t="s">
        <v>539</v>
      </c>
      <c r="H231" s="498" t="s">
        <v>538</v>
      </c>
      <c r="I231" s="596" t="s">
        <v>4485</v>
      </c>
      <c r="J231" s="499" t="s">
        <v>418</v>
      </c>
      <c r="K231" s="499" t="s">
        <v>2220</v>
      </c>
      <c r="L231" s="507">
        <v>20000000</v>
      </c>
      <c r="M231" s="501" t="s">
        <v>1753</v>
      </c>
      <c r="N231" s="395" t="s">
        <v>4486</v>
      </c>
    </row>
    <row r="232" spans="1:14" ht="15" customHeight="1" x14ac:dyDescent="0.3">
      <c r="A232" s="401">
        <v>226</v>
      </c>
      <c r="B232" s="498" t="s">
        <v>4487</v>
      </c>
      <c r="C232" s="499" t="s">
        <v>1011</v>
      </c>
      <c r="D232" s="499">
        <v>38</v>
      </c>
      <c r="E232" s="500" t="s">
        <v>2904</v>
      </c>
      <c r="F232" s="597" t="s">
        <v>4251</v>
      </c>
      <c r="G232" s="498" t="s">
        <v>167</v>
      </c>
      <c r="H232" s="498" t="s">
        <v>921</v>
      </c>
      <c r="I232" s="596" t="s">
        <v>4488</v>
      </c>
      <c r="J232" s="499" t="s">
        <v>115</v>
      </c>
      <c r="K232" s="499" t="s">
        <v>2220</v>
      </c>
      <c r="L232" s="507">
        <v>35000000</v>
      </c>
      <c r="M232" s="501" t="s">
        <v>1753</v>
      </c>
      <c r="N232" s="395" t="s">
        <v>4489</v>
      </c>
    </row>
    <row r="233" spans="1:14" ht="15" customHeight="1" x14ac:dyDescent="0.3">
      <c r="A233" s="401">
        <v>227</v>
      </c>
      <c r="B233" s="498" t="s">
        <v>4490</v>
      </c>
      <c r="C233" s="499" t="s">
        <v>1061</v>
      </c>
      <c r="D233" s="499">
        <v>51</v>
      </c>
      <c r="E233" s="500" t="s">
        <v>4491</v>
      </c>
      <c r="F233" s="597" t="s">
        <v>119</v>
      </c>
      <c r="G233" s="498" t="s">
        <v>1871</v>
      </c>
      <c r="H233" s="498" t="s">
        <v>534</v>
      </c>
      <c r="I233" s="596" t="s">
        <v>4492</v>
      </c>
      <c r="J233" s="499" t="s">
        <v>417</v>
      </c>
      <c r="K233" s="499" t="s">
        <v>2642</v>
      </c>
      <c r="L233" s="507">
        <v>8000000</v>
      </c>
      <c r="M233" s="501" t="s">
        <v>1753</v>
      </c>
      <c r="N233" s="395" t="s">
        <v>4493</v>
      </c>
    </row>
    <row r="234" spans="1:14" ht="15" customHeight="1" x14ac:dyDescent="0.3">
      <c r="A234" s="401">
        <v>228</v>
      </c>
      <c r="B234" s="498" t="s">
        <v>3960</v>
      </c>
      <c r="C234" s="499"/>
      <c r="D234" s="499"/>
      <c r="E234" s="500" t="s">
        <v>2121</v>
      </c>
      <c r="F234" s="597" t="s">
        <v>4494</v>
      </c>
      <c r="G234" s="498" t="s">
        <v>411</v>
      </c>
      <c r="H234" s="498" t="s">
        <v>1017</v>
      </c>
      <c r="I234" s="596" t="s">
        <v>4495</v>
      </c>
      <c r="J234" s="499" t="s">
        <v>418</v>
      </c>
      <c r="K234" s="499" t="s">
        <v>2242</v>
      </c>
      <c r="L234" s="507">
        <v>2000000</v>
      </c>
      <c r="M234" s="501" t="s">
        <v>2631</v>
      </c>
      <c r="N234" s="395" t="s">
        <v>4496</v>
      </c>
    </row>
    <row r="235" spans="1:14" ht="43.5" customHeight="1" x14ac:dyDescent="0.3">
      <c r="A235" s="401">
        <v>229</v>
      </c>
      <c r="B235" s="498" t="s">
        <v>3960</v>
      </c>
      <c r="C235" s="499"/>
      <c r="D235" s="499"/>
      <c r="E235" s="500" t="s">
        <v>322</v>
      </c>
      <c r="F235" s="597" t="s">
        <v>119</v>
      </c>
      <c r="G235" s="498" t="s">
        <v>929</v>
      </c>
      <c r="H235" s="498" t="s">
        <v>921</v>
      </c>
      <c r="I235" s="596" t="s">
        <v>4497</v>
      </c>
      <c r="J235" s="499" t="s">
        <v>418</v>
      </c>
      <c r="K235" s="499" t="s">
        <v>2642</v>
      </c>
      <c r="L235" s="507">
        <v>5000000</v>
      </c>
      <c r="M235" s="501" t="s">
        <v>2631</v>
      </c>
      <c r="N235" s="395" t="s">
        <v>4498</v>
      </c>
    </row>
    <row r="236" spans="1:14" ht="15" customHeight="1" x14ac:dyDescent="0.3">
      <c r="A236" s="401">
        <v>230</v>
      </c>
      <c r="B236" s="498" t="s">
        <v>4499</v>
      </c>
      <c r="C236" s="499" t="s">
        <v>1011</v>
      </c>
      <c r="D236" s="499">
        <v>80</v>
      </c>
      <c r="E236" s="500" t="s">
        <v>4500</v>
      </c>
      <c r="F236" s="597" t="s">
        <v>176</v>
      </c>
      <c r="G236" s="498" t="s">
        <v>385</v>
      </c>
      <c r="H236" s="498" t="s">
        <v>338</v>
      </c>
      <c r="I236" s="596" t="s">
        <v>4501</v>
      </c>
      <c r="J236" s="499" t="s">
        <v>418</v>
      </c>
      <c r="K236" s="499" t="s">
        <v>2242</v>
      </c>
      <c r="L236" s="507">
        <v>2000000</v>
      </c>
      <c r="M236" s="501" t="s">
        <v>1753</v>
      </c>
      <c r="N236" s="395" t="s">
        <v>4502</v>
      </c>
    </row>
    <row r="237" spans="1:14" ht="15" customHeight="1" x14ac:dyDescent="0.3">
      <c r="A237" s="401">
        <v>231</v>
      </c>
      <c r="B237" s="498" t="s">
        <v>4503</v>
      </c>
      <c r="C237" s="499" t="s">
        <v>1061</v>
      </c>
      <c r="D237" s="499">
        <v>60</v>
      </c>
      <c r="E237" s="500" t="s">
        <v>1458</v>
      </c>
      <c r="F237" s="597" t="s">
        <v>988</v>
      </c>
      <c r="G237" s="498" t="s">
        <v>464</v>
      </c>
      <c r="H237" s="498" t="s">
        <v>468</v>
      </c>
      <c r="I237" s="596" t="s">
        <v>4504</v>
      </c>
      <c r="J237" s="499" t="s">
        <v>417</v>
      </c>
      <c r="K237" s="499" t="s">
        <v>2242</v>
      </c>
      <c r="L237" s="507">
        <v>500000</v>
      </c>
      <c r="M237" s="501" t="s">
        <v>1753</v>
      </c>
      <c r="N237" s="395" t="s">
        <v>4505</v>
      </c>
    </row>
    <row r="238" spans="1:14" ht="15" customHeight="1" x14ac:dyDescent="0.3">
      <c r="A238" s="401">
        <v>232</v>
      </c>
      <c r="B238" s="498" t="s">
        <v>4439</v>
      </c>
      <c r="C238" s="499"/>
      <c r="D238" s="499"/>
      <c r="E238" s="500" t="s">
        <v>1458</v>
      </c>
      <c r="F238" s="597" t="s">
        <v>988</v>
      </c>
      <c r="G238" s="498" t="s">
        <v>464</v>
      </c>
      <c r="H238" s="498" t="s">
        <v>468</v>
      </c>
      <c r="I238" s="596" t="s">
        <v>4504</v>
      </c>
      <c r="J238" s="499" t="s">
        <v>417</v>
      </c>
      <c r="K238" s="499" t="s">
        <v>2242</v>
      </c>
      <c r="L238" s="507">
        <v>500000</v>
      </c>
      <c r="M238" s="501" t="s">
        <v>2631</v>
      </c>
      <c r="N238" s="395" t="s">
        <v>4506</v>
      </c>
    </row>
    <row r="239" spans="1:14" ht="15" customHeight="1" x14ac:dyDescent="0.3">
      <c r="A239" s="401">
        <v>233</v>
      </c>
      <c r="B239" s="498" t="s">
        <v>3960</v>
      </c>
      <c r="C239" s="499"/>
      <c r="D239" s="499"/>
      <c r="E239" s="500" t="s">
        <v>828</v>
      </c>
      <c r="F239" s="597"/>
      <c r="G239" s="498" t="s">
        <v>2337</v>
      </c>
      <c r="H239" s="498" t="s">
        <v>514</v>
      </c>
      <c r="I239" s="596" t="s">
        <v>4504</v>
      </c>
      <c r="J239" s="499" t="s">
        <v>2818</v>
      </c>
      <c r="K239" s="499" t="s">
        <v>2642</v>
      </c>
      <c r="L239" s="507">
        <v>5000000</v>
      </c>
      <c r="M239" s="501" t="s">
        <v>2631</v>
      </c>
      <c r="N239" s="395" t="s">
        <v>4507</v>
      </c>
    </row>
    <row r="240" spans="1:14" ht="15" customHeight="1" x14ac:dyDescent="0.3">
      <c r="A240" s="401">
        <v>234</v>
      </c>
      <c r="B240" s="498" t="s">
        <v>4508</v>
      </c>
      <c r="C240" s="499" t="s">
        <v>1011</v>
      </c>
      <c r="D240" s="499">
        <v>50</v>
      </c>
      <c r="E240" s="500" t="s">
        <v>4509</v>
      </c>
      <c r="F240" s="597" t="s">
        <v>1220</v>
      </c>
      <c r="G240" s="498" t="s">
        <v>600</v>
      </c>
      <c r="H240" s="498" t="s">
        <v>604</v>
      </c>
      <c r="I240" s="596" t="s">
        <v>4510</v>
      </c>
      <c r="J240" s="499" t="s">
        <v>417</v>
      </c>
      <c r="K240" s="499" t="s">
        <v>2242</v>
      </c>
      <c r="L240" s="507">
        <v>1000000</v>
      </c>
      <c r="M240" s="501" t="s">
        <v>1753</v>
      </c>
      <c r="N240" s="395" t="s">
        <v>4511</v>
      </c>
    </row>
    <row r="241" spans="1:14" ht="15" customHeight="1" x14ac:dyDescent="0.3">
      <c r="A241" s="401">
        <v>235</v>
      </c>
      <c r="B241" s="498" t="s">
        <v>3960</v>
      </c>
      <c r="C241" s="499"/>
      <c r="D241" s="499"/>
      <c r="E241" s="500" t="s">
        <v>4509</v>
      </c>
      <c r="F241" s="597" t="s">
        <v>1220</v>
      </c>
      <c r="G241" s="498" t="s">
        <v>600</v>
      </c>
      <c r="H241" s="498" t="s">
        <v>604</v>
      </c>
      <c r="I241" s="596" t="s">
        <v>4510</v>
      </c>
      <c r="J241" s="499" t="s">
        <v>417</v>
      </c>
      <c r="K241" s="499" t="s">
        <v>2242</v>
      </c>
      <c r="L241" s="507">
        <v>500000</v>
      </c>
      <c r="M241" s="501" t="s">
        <v>2631</v>
      </c>
      <c r="N241" s="395" t="s">
        <v>4512</v>
      </c>
    </row>
    <row r="242" spans="1:14" ht="15" customHeight="1" x14ac:dyDescent="0.3">
      <c r="A242" s="401">
        <v>236</v>
      </c>
      <c r="B242" s="498" t="s">
        <v>4513</v>
      </c>
      <c r="C242" s="499"/>
      <c r="D242" s="499"/>
      <c r="E242" s="500" t="s">
        <v>1790</v>
      </c>
      <c r="F242" s="597"/>
      <c r="G242" s="498" t="s">
        <v>539</v>
      </c>
      <c r="H242" s="498" t="s">
        <v>538</v>
      </c>
      <c r="I242" s="596" t="s">
        <v>4514</v>
      </c>
      <c r="J242" s="499" t="s">
        <v>417</v>
      </c>
      <c r="K242" s="499" t="s">
        <v>2642</v>
      </c>
      <c r="L242" s="507">
        <v>5000000</v>
      </c>
      <c r="M242" s="501" t="s">
        <v>3916</v>
      </c>
      <c r="N242" s="395" t="s">
        <v>4515</v>
      </c>
    </row>
    <row r="243" spans="1:14" ht="15" customHeight="1" x14ac:dyDescent="0.3">
      <c r="A243" s="401">
        <v>237</v>
      </c>
      <c r="B243" s="498" t="s">
        <v>4516</v>
      </c>
      <c r="C243" s="499" t="s">
        <v>1011</v>
      </c>
      <c r="D243" s="499">
        <v>60</v>
      </c>
      <c r="E243" s="500" t="s">
        <v>4083</v>
      </c>
      <c r="F243" s="597" t="s">
        <v>175</v>
      </c>
      <c r="G243" s="498" t="s">
        <v>92</v>
      </c>
      <c r="H243" s="498" t="s">
        <v>72</v>
      </c>
      <c r="I243" s="596" t="s">
        <v>4517</v>
      </c>
      <c r="J243" s="499" t="s">
        <v>417</v>
      </c>
      <c r="K243" s="499" t="s">
        <v>2242</v>
      </c>
      <c r="L243" s="507">
        <v>1500000</v>
      </c>
      <c r="M243" s="501" t="s">
        <v>1753</v>
      </c>
      <c r="N243" s="395" t="s">
        <v>4511</v>
      </c>
    </row>
    <row r="244" spans="1:14" ht="15" customHeight="1" x14ac:dyDescent="0.3">
      <c r="A244" s="401">
        <v>238</v>
      </c>
      <c r="B244" s="498" t="s">
        <v>4518</v>
      </c>
      <c r="C244" s="499" t="s">
        <v>1011</v>
      </c>
      <c r="D244" s="499">
        <v>56</v>
      </c>
      <c r="E244" s="500" t="s">
        <v>3698</v>
      </c>
      <c r="F244" s="597" t="s">
        <v>93</v>
      </c>
      <c r="G244" s="498" t="s">
        <v>1447</v>
      </c>
      <c r="H244" s="498" t="s">
        <v>839</v>
      </c>
      <c r="I244" s="596" t="s">
        <v>4519</v>
      </c>
      <c r="J244" s="499" t="s">
        <v>417</v>
      </c>
      <c r="K244" s="499" t="s">
        <v>2220</v>
      </c>
      <c r="L244" s="507">
        <v>15000000</v>
      </c>
      <c r="M244" s="501" t="s">
        <v>1753</v>
      </c>
      <c r="N244" s="395" t="s">
        <v>4520</v>
      </c>
    </row>
    <row r="245" spans="1:14" ht="15" customHeight="1" x14ac:dyDescent="0.3">
      <c r="A245" s="401">
        <v>239</v>
      </c>
      <c r="B245" s="498" t="s">
        <v>3960</v>
      </c>
      <c r="C245" s="499"/>
      <c r="D245" s="499"/>
      <c r="E245" s="500" t="s">
        <v>169</v>
      </c>
      <c r="F245" s="597" t="s">
        <v>183</v>
      </c>
      <c r="G245" s="498" t="s">
        <v>188</v>
      </c>
      <c r="H245" s="498" t="s">
        <v>191</v>
      </c>
      <c r="I245" s="596" t="s">
        <v>4521</v>
      </c>
      <c r="J245" s="499" t="s">
        <v>418</v>
      </c>
      <c r="K245" s="499" t="s">
        <v>2242</v>
      </c>
      <c r="L245" s="507">
        <v>4000000</v>
      </c>
      <c r="M245" s="501" t="s">
        <v>2631</v>
      </c>
      <c r="N245" s="395" t="s">
        <v>4522</v>
      </c>
    </row>
    <row r="246" spans="1:14" ht="15" customHeight="1" x14ac:dyDescent="0.3">
      <c r="A246" s="401">
        <v>240</v>
      </c>
      <c r="B246" s="498" t="s">
        <v>4523</v>
      </c>
      <c r="C246" s="499" t="s">
        <v>1011</v>
      </c>
      <c r="D246" s="499">
        <v>59</v>
      </c>
      <c r="E246" s="500" t="s">
        <v>2304</v>
      </c>
      <c r="F246" s="597" t="s">
        <v>112</v>
      </c>
      <c r="G246" s="498" t="s">
        <v>338</v>
      </c>
      <c r="H246" s="498" t="s">
        <v>338</v>
      </c>
      <c r="I246" s="596" t="s">
        <v>4524</v>
      </c>
      <c r="J246" s="499" t="s">
        <v>418</v>
      </c>
      <c r="K246" s="499" t="s">
        <v>2242</v>
      </c>
      <c r="L246" s="507">
        <v>2000000</v>
      </c>
      <c r="M246" s="501" t="s">
        <v>2631</v>
      </c>
      <c r="N246" s="395" t="s">
        <v>4525</v>
      </c>
    </row>
    <row r="247" spans="1:14" ht="15" customHeight="1" x14ac:dyDescent="0.3">
      <c r="A247" s="401">
        <v>241</v>
      </c>
      <c r="B247" s="498" t="s">
        <v>4200</v>
      </c>
      <c r="C247" s="499"/>
      <c r="D247" s="499"/>
      <c r="E247" s="500" t="s">
        <v>758</v>
      </c>
      <c r="F247" s="597"/>
      <c r="G247" s="498" t="s">
        <v>2482</v>
      </c>
      <c r="H247" s="498" t="s">
        <v>812</v>
      </c>
      <c r="I247" s="596" t="s">
        <v>4526</v>
      </c>
      <c r="J247" s="499" t="s">
        <v>417</v>
      </c>
      <c r="K247" s="499" t="s">
        <v>2242</v>
      </c>
      <c r="L247" s="507">
        <v>1000000</v>
      </c>
      <c r="M247" s="501" t="s">
        <v>2631</v>
      </c>
      <c r="N247" s="395" t="s">
        <v>4527</v>
      </c>
    </row>
    <row r="248" spans="1:14" ht="15" customHeight="1" x14ac:dyDescent="0.3">
      <c r="A248" s="401">
        <v>242</v>
      </c>
      <c r="B248" s="498" t="s">
        <v>4528</v>
      </c>
      <c r="C248" s="499" t="s">
        <v>1011</v>
      </c>
      <c r="D248" s="499">
        <v>70</v>
      </c>
      <c r="E248" s="500" t="s">
        <v>332</v>
      </c>
      <c r="F248" s="597" t="s">
        <v>4270</v>
      </c>
      <c r="G248" s="498" t="s">
        <v>385</v>
      </c>
      <c r="H248" s="498" t="s">
        <v>338</v>
      </c>
      <c r="I248" s="596" t="s">
        <v>4529</v>
      </c>
      <c r="J248" s="499" t="s">
        <v>418</v>
      </c>
      <c r="K248" s="499" t="s">
        <v>2642</v>
      </c>
      <c r="L248" s="507">
        <v>5000000</v>
      </c>
      <c r="M248" s="501" t="s">
        <v>1753</v>
      </c>
      <c r="N248" s="395" t="s">
        <v>4530</v>
      </c>
    </row>
    <row r="249" spans="1:14" ht="15" customHeight="1" x14ac:dyDescent="0.3">
      <c r="A249" s="401">
        <v>243</v>
      </c>
      <c r="B249" s="498" t="s">
        <v>3960</v>
      </c>
      <c r="C249" s="499"/>
      <c r="D249" s="499"/>
      <c r="E249" s="500" t="s">
        <v>332</v>
      </c>
      <c r="F249" s="597" t="s">
        <v>111</v>
      </c>
      <c r="G249" s="498" t="s">
        <v>924</v>
      </c>
      <c r="H249" s="498" t="s">
        <v>921</v>
      </c>
      <c r="I249" s="596" t="s">
        <v>4531</v>
      </c>
      <c r="J249" s="499" t="s">
        <v>418</v>
      </c>
      <c r="K249" s="499" t="s">
        <v>2242</v>
      </c>
      <c r="L249" s="507">
        <v>3000000</v>
      </c>
      <c r="M249" s="501" t="s">
        <v>2631</v>
      </c>
      <c r="N249" s="395" t="s">
        <v>4532</v>
      </c>
    </row>
    <row r="250" spans="1:14" ht="15" customHeight="1" x14ac:dyDescent="0.3">
      <c r="A250" s="401">
        <v>244</v>
      </c>
      <c r="B250" s="498" t="s">
        <v>4533</v>
      </c>
      <c r="C250" s="499" t="s">
        <v>1011</v>
      </c>
      <c r="D250" s="499">
        <v>48</v>
      </c>
      <c r="E250" s="500" t="s">
        <v>829</v>
      </c>
      <c r="F250" s="597" t="s">
        <v>3949</v>
      </c>
      <c r="G250" s="498" t="s">
        <v>168</v>
      </c>
      <c r="H250" s="498" t="s">
        <v>839</v>
      </c>
      <c r="I250" s="596" t="s">
        <v>4534</v>
      </c>
      <c r="J250" s="499" t="s">
        <v>418</v>
      </c>
      <c r="K250" s="499" t="s">
        <v>2242</v>
      </c>
      <c r="L250" s="507">
        <v>3000000</v>
      </c>
      <c r="M250" s="501" t="s">
        <v>1753</v>
      </c>
      <c r="N250" s="395" t="s">
        <v>4183</v>
      </c>
    </row>
    <row r="251" spans="1:14" ht="15" customHeight="1" x14ac:dyDescent="0.3">
      <c r="A251" s="401">
        <v>245</v>
      </c>
      <c r="B251" s="498" t="s">
        <v>4200</v>
      </c>
      <c r="C251" s="499"/>
      <c r="D251" s="499"/>
      <c r="E251" s="500" t="s">
        <v>4535</v>
      </c>
      <c r="F251" s="597" t="s">
        <v>463</v>
      </c>
      <c r="G251" s="498" t="s">
        <v>808</v>
      </c>
      <c r="H251" s="498" t="s">
        <v>812</v>
      </c>
      <c r="I251" s="596" t="s">
        <v>4536</v>
      </c>
      <c r="J251" s="499" t="s">
        <v>418</v>
      </c>
      <c r="K251" s="499" t="s">
        <v>2220</v>
      </c>
      <c r="L251" s="507">
        <v>10000000</v>
      </c>
      <c r="M251" s="501" t="s">
        <v>2631</v>
      </c>
      <c r="N251" s="395" t="s">
        <v>4537</v>
      </c>
    </row>
    <row r="252" spans="1:14" ht="15" customHeight="1" x14ac:dyDescent="0.3">
      <c r="A252" s="401">
        <v>246</v>
      </c>
      <c r="B252" s="498" t="s">
        <v>4538</v>
      </c>
      <c r="C252" s="499" t="s">
        <v>1011</v>
      </c>
      <c r="D252" s="499">
        <v>35</v>
      </c>
      <c r="E252" s="500" t="s">
        <v>4539</v>
      </c>
      <c r="F252" s="597" t="s">
        <v>352</v>
      </c>
      <c r="G252" s="498" t="s">
        <v>410</v>
      </c>
      <c r="H252" s="498" t="s">
        <v>1017</v>
      </c>
      <c r="I252" s="596" t="s">
        <v>4540</v>
      </c>
      <c r="J252" s="499" t="s">
        <v>115</v>
      </c>
      <c r="K252" s="499" t="s">
        <v>2242</v>
      </c>
      <c r="L252" s="507">
        <v>1000000</v>
      </c>
      <c r="M252" s="501" t="s">
        <v>3361</v>
      </c>
      <c r="N252" s="395" t="s">
        <v>4541</v>
      </c>
    </row>
    <row r="253" spans="1:14" ht="15" customHeight="1" x14ac:dyDescent="0.3">
      <c r="A253" s="401">
        <v>247</v>
      </c>
      <c r="B253" s="498" t="s">
        <v>3960</v>
      </c>
      <c r="C253" s="499"/>
      <c r="D253" s="499"/>
      <c r="E253" s="500" t="s">
        <v>169</v>
      </c>
      <c r="F253" s="597" t="s">
        <v>4016</v>
      </c>
      <c r="G253" s="498" t="s">
        <v>188</v>
      </c>
      <c r="H253" s="498" t="s">
        <v>191</v>
      </c>
      <c r="I253" s="596" t="s">
        <v>4542</v>
      </c>
      <c r="J253" s="499" t="s">
        <v>418</v>
      </c>
      <c r="K253" s="499" t="s">
        <v>2220</v>
      </c>
      <c r="L253" s="507">
        <v>50000000</v>
      </c>
      <c r="M253" s="501" t="s">
        <v>2631</v>
      </c>
      <c r="N253" s="395" t="s">
        <v>4543</v>
      </c>
    </row>
    <row r="254" spans="1:14" ht="15" customHeight="1" x14ac:dyDescent="0.3">
      <c r="A254" s="408">
        <v>248</v>
      </c>
      <c r="B254" s="513" t="s">
        <v>4538</v>
      </c>
      <c r="C254" s="512" t="s">
        <v>1011</v>
      </c>
      <c r="D254" s="512"/>
      <c r="E254" s="514" t="s">
        <v>1296</v>
      </c>
      <c r="F254" s="610" t="s">
        <v>180</v>
      </c>
      <c r="G254" s="513" t="s">
        <v>932</v>
      </c>
      <c r="H254" s="513" t="s">
        <v>921</v>
      </c>
      <c r="I254" s="611" t="s">
        <v>4544</v>
      </c>
      <c r="J254" s="512" t="s">
        <v>418</v>
      </c>
      <c r="K254" s="512" t="s">
        <v>2627</v>
      </c>
      <c r="L254" s="517">
        <v>2000000</v>
      </c>
      <c r="M254" s="518" t="s">
        <v>1753</v>
      </c>
      <c r="N254" s="612" t="s">
        <v>4545</v>
      </c>
    </row>
  </sheetData>
  <dataConsolidate/>
  <mergeCells count="5">
    <mergeCell ref="N176:N180"/>
    <mergeCell ref="N181:N190"/>
    <mergeCell ref="E5:H5"/>
    <mergeCell ref="N5:N6"/>
    <mergeCell ref="N48:N49"/>
  </mergeCells>
  <printOptions horizontalCentered="1"/>
  <pageMargins left="3.937007874015748E-2" right="3.937007874015748E-2" top="0.35433070866141736" bottom="0.35433070866141736" header="0" footer="0"/>
  <pageSetup paperSize="258" scale="10" orientation="landscape" horizontalDpi="4294967294"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B7CA-D0E4-4B57-B0A1-366A8DEEBF61}">
  <dimension ref="A1:I15"/>
  <sheetViews>
    <sheetView tabSelected="1" workbookViewId="0">
      <selection activeCell="A9" sqref="A9:I15"/>
    </sheetView>
  </sheetViews>
  <sheetFormatPr defaultRowHeight="14.4" x14ac:dyDescent="0.3"/>
  <cols>
    <col min="4" max="4" width="12.44140625" customWidth="1"/>
    <col min="5" max="5" width="14.21875" customWidth="1"/>
    <col min="6" max="6" width="13.44140625" customWidth="1"/>
    <col min="8" max="8" width="12.44140625" customWidth="1"/>
    <col min="9" max="9" width="18.6640625" customWidth="1"/>
  </cols>
  <sheetData>
    <row r="1" spans="1:9" x14ac:dyDescent="0.3">
      <c r="A1" t="s">
        <v>4547</v>
      </c>
    </row>
    <row r="2" spans="1:9" x14ac:dyDescent="0.3">
      <c r="A2" t="s">
        <v>4548</v>
      </c>
    </row>
    <row r="3" spans="1:9" x14ac:dyDescent="0.3">
      <c r="A3" t="s">
        <v>4546</v>
      </c>
    </row>
    <row r="7" spans="1:9" ht="22.8" x14ac:dyDescent="0.3">
      <c r="A7" s="646" t="s">
        <v>2622</v>
      </c>
      <c r="B7" s="647"/>
      <c r="C7" s="647"/>
      <c r="D7" s="648"/>
      <c r="E7" s="604" t="s">
        <v>3158</v>
      </c>
      <c r="F7" s="604" t="s">
        <v>83</v>
      </c>
      <c r="G7" s="604" t="s">
        <v>3821</v>
      </c>
      <c r="H7" s="602" t="s">
        <v>85</v>
      </c>
      <c r="I7" s="613" t="s">
        <v>3822</v>
      </c>
    </row>
    <row r="8" spans="1:9" x14ac:dyDescent="0.3">
      <c r="A8" s="606" t="s">
        <v>77</v>
      </c>
      <c r="B8" s="609" t="s">
        <v>78</v>
      </c>
      <c r="C8" s="609" t="s">
        <v>79</v>
      </c>
      <c r="D8" s="609" t="s">
        <v>80</v>
      </c>
      <c r="E8" s="609" t="s">
        <v>82</v>
      </c>
      <c r="F8" s="609" t="s">
        <v>84</v>
      </c>
      <c r="G8" s="609"/>
      <c r="H8" s="607" t="s">
        <v>86</v>
      </c>
      <c r="I8" s="613" t="s">
        <v>1005</v>
      </c>
    </row>
    <row r="9" spans="1:9" x14ac:dyDescent="0.3">
      <c r="A9" s="654"/>
      <c r="B9" s="654"/>
      <c r="C9" s="654"/>
      <c r="D9" s="654"/>
      <c r="E9" s="654"/>
      <c r="F9" s="654"/>
      <c r="G9" s="654"/>
      <c r="H9" s="654"/>
      <c r="I9" s="654"/>
    </row>
    <row r="10" spans="1:9" x14ac:dyDescent="0.3">
      <c r="A10" s="654"/>
      <c r="B10" s="654"/>
      <c r="C10" s="654"/>
      <c r="D10" s="654"/>
      <c r="E10" s="654"/>
      <c r="F10" s="654"/>
      <c r="G10" s="654"/>
      <c r="H10" s="654"/>
      <c r="I10" s="654"/>
    </row>
    <row r="11" spans="1:9" x14ac:dyDescent="0.3">
      <c r="A11" s="654"/>
      <c r="B11" s="654"/>
      <c r="C11" s="654"/>
      <c r="D11" s="654"/>
      <c r="E11" s="654"/>
      <c r="F11" s="654"/>
      <c r="G11" s="654"/>
      <c r="H11" s="654"/>
      <c r="I11" s="654"/>
    </row>
    <row r="12" spans="1:9" x14ac:dyDescent="0.3">
      <c r="A12" s="654"/>
      <c r="B12" s="654"/>
      <c r="C12" s="654"/>
      <c r="D12" s="654"/>
      <c r="E12" s="654"/>
      <c r="F12" s="654"/>
      <c r="G12" s="654"/>
      <c r="H12" s="654"/>
      <c r="I12" s="654"/>
    </row>
    <row r="13" spans="1:9" x14ac:dyDescent="0.3">
      <c r="A13" s="654"/>
      <c r="B13" s="654"/>
      <c r="C13" s="654"/>
      <c r="D13" s="654"/>
      <c r="E13" s="654"/>
      <c r="F13" s="654"/>
      <c r="G13" s="654"/>
      <c r="H13" s="654"/>
      <c r="I13" s="654"/>
    </row>
    <row r="14" spans="1:9" x14ac:dyDescent="0.3">
      <c r="A14" s="654"/>
      <c r="B14" s="654"/>
      <c r="C14" s="654"/>
      <c r="D14" s="654"/>
      <c r="E14" s="654"/>
      <c r="F14" s="654"/>
      <c r="G14" s="654"/>
      <c r="H14" s="654"/>
      <c r="I14" s="654"/>
    </row>
    <row r="15" spans="1:9" x14ac:dyDescent="0.3">
      <c r="A15" s="654"/>
      <c r="B15" s="654"/>
      <c r="C15" s="654"/>
      <c r="D15" s="654"/>
      <c r="E15" s="654"/>
      <c r="F15" s="654"/>
      <c r="G15" s="654"/>
      <c r="H15" s="654"/>
      <c r="I15" s="654"/>
    </row>
  </sheetData>
  <mergeCells count="1">
    <mergeCell ref="A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DATAB BENCANA 2013</vt:lpstr>
      <vt:lpstr>DATA BENCANA 2014</vt:lpstr>
      <vt:lpstr>DATA BENCANA_2015</vt:lpstr>
      <vt:lpstr>DATA BENCANA 2016</vt:lpstr>
      <vt:lpstr>DATA BENCANA 2017</vt:lpstr>
      <vt:lpstr>DATA BENCANA 2018</vt:lpstr>
      <vt:lpstr>DATA BENCANA 2019</vt:lpstr>
      <vt:lpstr>DATA BENCANA 2020</vt:lpstr>
      <vt:lpstr>Sheet1</vt:lpstr>
      <vt:lpstr>'DATA BENCANA 2014'!Print_Area</vt:lpstr>
      <vt:lpstr>'DATA BENCANA_2015'!Print_Area</vt:lpstr>
      <vt:lpstr>'DATAB BENCANA 2013'!Print_Area</vt:lpstr>
      <vt:lpstr>'DATA BENCANA 2014'!Print_Titles</vt:lpstr>
      <vt:lpstr>'DATA BENCANA 2016'!Print_Titles</vt:lpstr>
      <vt:lpstr>'DATA BENCANA 2017'!Print_Titles</vt:lpstr>
      <vt:lpstr>'DATA BENCANA 2018'!Print_Titles</vt:lpstr>
      <vt:lpstr>'DATA BENCANA 2019'!Print_Titles</vt:lpstr>
      <vt:lpstr>'DATA BENCANA 2020'!Print_Titles</vt:lpstr>
      <vt:lpstr>'DATA BENCANA_2015'!Print_Titles</vt:lpstr>
      <vt:lpstr>'DATAB BENCANA 2013'!Print_Titles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RIDWAN</dc:creator>
  <cp:lastModifiedBy>Puskesmas</cp:lastModifiedBy>
  <cp:lastPrinted>2014-06-06T02:09:15Z</cp:lastPrinted>
  <dcterms:created xsi:type="dcterms:W3CDTF">2013-12-19T04:45:53Z</dcterms:created>
  <dcterms:modified xsi:type="dcterms:W3CDTF">2021-10-06T04:54:00Z</dcterms:modified>
</cp:coreProperties>
</file>