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8760" windowHeight="168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" i="1" l="1"/>
  <c r="AA5" i="1"/>
  <c r="Y5" i="1"/>
  <c r="W5" i="1"/>
  <c r="U5" i="1"/>
  <c r="S5" i="1"/>
  <c r="AE5" i="1"/>
  <c r="AC6" i="1"/>
  <c r="AA6" i="1"/>
  <c r="Y6" i="1"/>
  <c r="W6" i="1"/>
  <c r="U6" i="1"/>
  <c r="S6" i="1"/>
  <c r="AE6" i="1"/>
  <c r="AC7" i="1"/>
  <c r="AA7" i="1"/>
  <c r="Y7" i="1"/>
  <c r="W7" i="1"/>
  <c r="U7" i="1"/>
  <c r="S7" i="1"/>
  <c r="AE7" i="1"/>
  <c r="AC8" i="1"/>
  <c r="AA8" i="1"/>
  <c r="Y8" i="1"/>
  <c r="W8" i="1"/>
  <c r="U8" i="1"/>
  <c r="S8" i="1"/>
  <c r="AE8" i="1"/>
  <c r="AC9" i="1"/>
  <c r="AA9" i="1"/>
  <c r="Y9" i="1"/>
  <c r="W9" i="1"/>
  <c r="U9" i="1"/>
  <c r="S9" i="1"/>
  <c r="AE9" i="1"/>
  <c r="AC10" i="1"/>
  <c r="AA10" i="1"/>
  <c r="Y10" i="1"/>
  <c r="W10" i="1"/>
  <c r="U10" i="1"/>
  <c r="S10" i="1"/>
  <c r="AE10" i="1"/>
  <c r="AC11" i="1"/>
  <c r="AA11" i="1"/>
  <c r="Y11" i="1"/>
  <c r="W11" i="1"/>
  <c r="U11" i="1"/>
  <c r="S11" i="1"/>
  <c r="AE11" i="1"/>
  <c r="AC12" i="1"/>
  <c r="AA12" i="1"/>
  <c r="Y12" i="1"/>
  <c r="W12" i="1"/>
  <c r="U12" i="1"/>
  <c r="S12" i="1"/>
  <c r="AE12" i="1"/>
  <c r="AC13" i="1"/>
  <c r="AA13" i="1"/>
  <c r="Y13" i="1"/>
  <c r="W13" i="1"/>
  <c r="U13" i="1"/>
  <c r="S13" i="1"/>
  <c r="AE13" i="1"/>
  <c r="AC14" i="1"/>
  <c r="AA14" i="1"/>
  <c r="Y14" i="1"/>
  <c r="W14" i="1"/>
  <c r="U14" i="1"/>
  <c r="S14" i="1"/>
  <c r="AE14" i="1"/>
  <c r="AC15" i="1"/>
  <c r="AA15" i="1"/>
  <c r="Y15" i="1"/>
  <c r="W15" i="1"/>
  <c r="U15" i="1"/>
  <c r="S15" i="1"/>
  <c r="AE15" i="1"/>
  <c r="AC16" i="1"/>
  <c r="AA16" i="1"/>
  <c r="Y16" i="1"/>
  <c r="W16" i="1"/>
  <c r="U16" i="1"/>
  <c r="S16" i="1"/>
  <c r="AE16" i="1"/>
  <c r="AC17" i="1"/>
  <c r="AA17" i="1"/>
  <c r="Y17" i="1"/>
  <c r="W17" i="1"/>
  <c r="U17" i="1"/>
  <c r="S17" i="1"/>
  <c r="AE17" i="1"/>
  <c r="AC18" i="1"/>
  <c r="AA18" i="1"/>
  <c r="Y18" i="1"/>
  <c r="W18" i="1"/>
  <c r="U18" i="1"/>
  <c r="S18" i="1"/>
  <c r="AE18" i="1"/>
  <c r="AC19" i="1"/>
  <c r="AA19" i="1"/>
  <c r="Y19" i="1"/>
  <c r="W19" i="1"/>
  <c r="U19" i="1"/>
  <c r="S19" i="1"/>
  <c r="AE19" i="1"/>
  <c r="AC20" i="1"/>
  <c r="AA20" i="1"/>
  <c r="Y20" i="1"/>
  <c r="W20" i="1"/>
  <c r="U20" i="1"/>
  <c r="S20" i="1"/>
  <c r="AE20" i="1"/>
  <c r="AC21" i="1"/>
  <c r="AA21" i="1"/>
  <c r="Y21" i="1"/>
  <c r="W21" i="1"/>
  <c r="U21" i="1"/>
  <c r="S21" i="1"/>
  <c r="AE21" i="1"/>
  <c r="AC22" i="1"/>
  <c r="AA22" i="1"/>
  <c r="Y22" i="1"/>
  <c r="W22" i="1"/>
  <c r="U22" i="1"/>
  <c r="S22" i="1"/>
  <c r="AE22" i="1"/>
  <c r="AC23" i="1"/>
  <c r="AA23" i="1"/>
  <c r="Y23" i="1"/>
  <c r="W23" i="1"/>
  <c r="U23" i="1"/>
  <c r="S23" i="1"/>
  <c r="AE23" i="1"/>
  <c r="AC24" i="1"/>
  <c r="AA24" i="1"/>
  <c r="Y24" i="1"/>
  <c r="W24" i="1"/>
  <c r="U24" i="1"/>
  <c r="S24" i="1"/>
  <c r="AE24" i="1"/>
  <c r="AC25" i="1"/>
  <c r="AA25" i="1"/>
  <c r="Y25" i="1"/>
  <c r="W25" i="1"/>
  <c r="U25" i="1"/>
  <c r="S25" i="1"/>
  <c r="AE25" i="1"/>
  <c r="AC26" i="1"/>
  <c r="AA26" i="1"/>
  <c r="Y26" i="1"/>
  <c r="W26" i="1"/>
  <c r="U26" i="1"/>
  <c r="S26" i="1"/>
  <c r="AE26" i="1"/>
  <c r="AC27" i="1"/>
  <c r="AA27" i="1"/>
  <c r="Y27" i="1"/>
  <c r="W27" i="1"/>
  <c r="U27" i="1"/>
  <c r="S27" i="1"/>
  <c r="AE27" i="1"/>
  <c r="AC28" i="1"/>
  <c r="AA28" i="1"/>
  <c r="Y28" i="1"/>
  <c r="W28" i="1"/>
  <c r="U28" i="1"/>
  <c r="S28" i="1"/>
  <c r="AE28" i="1"/>
  <c r="AC29" i="1"/>
  <c r="AA29" i="1"/>
  <c r="Y29" i="1"/>
  <c r="W29" i="1"/>
  <c r="U29" i="1"/>
  <c r="S29" i="1"/>
  <c r="AE29" i="1"/>
  <c r="AC30" i="1"/>
  <c r="AA30" i="1"/>
  <c r="Y30" i="1"/>
  <c r="W30" i="1"/>
  <c r="U30" i="1"/>
  <c r="S30" i="1"/>
  <c r="AE30" i="1"/>
  <c r="AC31" i="1"/>
  <c r="AA31" i="1"/>
  <c r="Y31" i="1"/>
  <c r="W31" i="1"/>
  <c r="U31" i="1"/>
  <c r="S31" i="1"/>
  <c r="AE31" i="1"/>
  <c r="AC32" i="1"/>
  <c r="AA32" i="1"/>
  <c r="Y32" i="1"/>
  <c r="W32" i="1"/>
  <c r="U32" i="1"/>
  <c r="S32" i="1"/>
  <c r="AE32" i="1"/>
  <c r="AC33" i="1"/>
  <c r="AA33" i="1"/>
  <c r="Y33" i="1"/>
  <c r="W33" i="1"/>
  <c r="U33" i="1"/>
  <c r="S33" i="1"/>
  <c r="AE33" i="1"/>
  <c r="AC34" i="1"/>
  <c r="AA34" i="1"/>
  <c r="Y34" i="1"/>
  <c r="W34" i="1"/>
  <c r="U34" i="1"/>
  <c r="S34" i="1"/>
  <c r="AE34" i="1"/>
  <c r="AC35" i="1"/>
  <c r="AA35" i="1"/>
  <c r="Y35" i="1"/>
  <c r="W35" i="1"/>
  <c r="U35" i="1"/>
  <c r="S35" i="1"/>
  <c r="AE35" i="1"/>
  <c r="AC36" i="1"/>
  <c r="AA36" i="1"/>
  <c r="Y36" i="1"/>
  <c r="W36" i="1"/>
  <c r="U36" i="1"/>
  <c r="S36" i="1"/>
  <c r="AE36" i="1"/>
  <c r="AC37" i="1"/>
  <c r="AA37" i="1"/>
  <c r="Y37" i="1"/>
  <c r="W37" i="1"/>
  <c r="U37" i="1"/>
  <c r="S37" i="1"/>
  <c r="AE37" i="1"/>
  <c r="AC38" i="1"/>
  <c r="AA38" i="1"/>
  <c r="Y38" i="1"/>
  <c r="W38" i="1"/>
  <c r="U38" i="1"/>
  <c r="S38" i="1"/>
  <c r="AE38" i="1"/>
  <c r="AC39" i="1"/>
  <c r="AA39" i="1"/>
  <c r="Y39" i="1"/>
  <c r="W39" i="1"/>
  <c r="U39" i="1"/>
  <c r="S39" i="1"/>
  <c r="AE39" i="1"/>
  <c r="AC40" i="1"/>
  <c r="AA40" i="1"/>
  <c r="Y40" i="1"/>
  <c r="W40" i="1"/>
  <c r="U40" i="1"/>
  <c r="S40" i="1"/>
  <c r="AE40" i="1"/>
  <c r="AC41" i="1"/>
  <c r="AA41" i="1"/>
  <c r="Y41" i="1"/>
  <c r="W41" i="1"/>
  <c r="U41" i="1"/>
  <c r="S41" i="1"/>
  <c r="AE41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C4" i="1"/>
  <c r="AA4" i="1"/>
  <c r="Y4" i="1"/>
  <c r="W4" i="1"/>
  <c r="U4" i="1"/>
  <c r="S4" i="1"/>
  <c r="AD4" i="1"/>
  <c r="AE4" i="1"/>
  <c r="AD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<sst xmlns="http://schemas.openxmlformats.org/spreadsheetml/2006/main" count="16" uniqueCount="14">
  <si>
    <t>Pts.Q1</t>
  </si>
  <si>
    <t>%Q1</t>
  </si>
  <si>
    <t>Pts.Q2</t>
  </si>
  <si>
    <t>% Q3.1</t>
  </si>
  <si>
    <t>% Q3.2</t>
  </si>
  <si>
    <t>% Q4.1</t>
  </si>
  <si>
    <t>Pts.Q4.1</t>
  </si>
  <si>
    <t>Pts.Q3.1</t>
  </si>
  <si>
    <t>Pts.Q3.2</t>
  </si>
  <si>
    <t>% Q4.2</t>
  </si>
  <si>
    <t>Pts.Q4.2</t>
  </si>
  <si>
    <t>Note</t>
  </si>
  <si>
    <t>Note finale</t>
  </si>
  <si>
    <t>Copie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</si>
</sst>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scheme val="minor"/>
    </font>
    <font>
      <sz val="9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/>
  </cellXfs>
  <cellStyles count="4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Normal" xfId="0" builtinId="0"/>
  </cellStyles>
  <dxfs count="19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rgb="FFF1F1F1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rgb="FFF1F1F1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rgb="FFF1F1F1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rgb="FFF1F1F1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rgb="FF9C0006"/>
      </font>
      <fill>
        <patternFill patternType="solid">
          <fgColor indexed="64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="150" zoomScaleNormal="150" zoomScalePageLayoutView="150" workbookViewId="0">
      <selection sqref="A1:AF41"/>
    </sheetView>
  </sheetViews>
  <sheetFormatPr baseColWidth="10" defaultRowHeight="10" customHeight="1" x14ac:dyDescent="0"/>
  <cols>
    <col min="1" max="1" width="4.1640625" style="1" customWidth="1"/>
    <col min="2" max="18" width="3" style="1" customWidth="1"/>
    <col min="19" max="19" width="4.5" style="3" customWidth="1"/>
    <col min="20" max="29" width="4.5" style="1" customWidth="1"/>
    <col min="30" max="30" width="4.5" style="5" customWidth="1"/>
    <col min="31" max="31" width="6.83203125" style="9" customWidth="1"/>
    <col min="32" max="32" width="4.5" style="1" customWidth="1"/>
    <col min="33" max="16384" width="10.83203125" style="1"/>
  </cols>
  <sheetData>
    <row r="1" spans="1:32" ht="10" customHeight="1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 t="s">
        <v>0</v>
      </c>
      <c r="T1" s="1" t="s">
        <v>1</v>
      </c>
      <c r="U1" s="3" t="s">
        <v>2</v>
      </c>
      <c r="V1" s="4" t="s">
        <v>3</v>
      </c>
      <c r="W1" s="4" t="s">
        <v>7</v>
      </c>
      <c r="X1" s="4" t="s">
        <v>4</v>
      </c>
      <c r="Y1" s="4" t="s">
        <v>8</v>
      </c>
      <c r="Z1" s="4" t="s">
        <v>5</v>
      </c>
      <c r="AA1" s="4" t="s">
        <v>6</v>
      </c>
      <c r="AB1" s="4" t="s">
        <v>9</v>
      </c>
      <c r="AC1" s="4" t="s">
        <v>10</v>
      </c>
      <c r="AD1" s="5" t="s">
        <v>11</v>
      </c>
      <c r="AE1" s="8" t="s">
        <v>12</v>
      </c>
      <c r="AF1" s="1" t="s">
        <v>13</v>
      </c>
    </row>
    <row r="2" spans="1:32" ht="10" customHeight="1">
      <c r="B2" s="1">
        <v>1</v>
      </c>
      <c r="C2" s="1">
        <v>2</v>
      </c>
      <c r="D2" s="1">
        <f>C2+1</f>
        <v>3</v>
      </c>
      <c r="E2" s="1">
        <f t="shared" ref="E2:R2" si="0">D2+1</f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</row>
    <row r="3" spans="1:32" ht="10" customHeight="1">
      <c r="A3" s="1" t="s">
        <v>13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1.5</v>
      </c>
      <c r="N3" s="1">
        <v>1.5</v>
      </c>
      <c r="O3" s="1">
        <v>1.5</v>
      </c>
      <c r="P3" s="1">
        <v>1.5</v>
      </c>
      <c r="Q3" s="1">
        <v>1.5</v>
      </c>
      <c r="R3" s="1">
        <v>1.5</v>
      </c>
      <c r="S3" s="3">
        <v>5</v>
      </c>
      <c r="U3" s="1">
        <v>6</v>
      </c>
      <c r="W3" s="1">
        <v>4</v>
      </c>
      <c r="Y3" s="1">
        <v>2</v>
      </c>
      <c r="AA3" s="1">
        <v>1.5</v>
      </c>
      <c r="AC3" s="1">
        <v>1.5</v>
      </c>
      <c r="AD3" s="5">
        <f>AC3+AA3+Y3+W3+U3+S3</f>
        <v>20</v>
      </c>
    </row>
    <row r="4" spans="1:32" ht="10" customHeight="1">
      <c r="A4" s="1">
        <v>38</v>
      </c>
      <c r="B4" s="1">
        <v>100</v>
      </c>
      <c r="C4" s="1">
        <v>100</v>
      </c>
      <c r="D4" s="1">
        <v>100</v>
      </c>
      <c r="E4" s="1">
        <v>100</v>
      </c>
      <c r="F4" s="1">
        <v>0</v>
      </c>
      <c r="G4" s="6">
        <v>100</v>
      </c>
      <c r="H4" s="1">
        <v>50</v>
      </c>
      <c r="I4" s="6">
        <v>100</v>
      </c>
      <c r="J4" s="6">
        <v>100</v>
      </c>
      <c r="K4" s="6">
        <v>0</v>
      </c>
      <c r="L4" s="6">
        <v>100</v>
      </c>
      <c r="M4" s="6">
        <v>100</v>
      </c>
      <c r="N4" s="6">
        <v>50</v>
      </c>
      <c r="O4" s="6">
        <v>0</v>
      </c>
      <c r="P4" s="6">
        <v>0</v>
      </c>
      <c r="Q4" s="6">
        <v>100</v>
      </c>
      <c r="R4" s="6">
        <v>80</v>
      </c>
      <c r="S4" s="7">
        <f t="shared" ref="S4:S41" si="1">(B4*B$3+C4*C$3+D4*D$3+E4*E$3+F4*F$3+G4*G$3+H4*H$3+I4*I$3+J4*J$3+K4*K$3+L4*L$3+M4*M$3+N4*N$3+O4*O$3+P4*P$3+Q4*Q$3+R4*R$3)/(SUM(B$3:R$3)*100) *$S$3</f>
        <v>3.3624999999999998</v>
      </c>
      <c r="T4" s="6">
        <v>85</v>
      </c>
      <c r="U4" s="1">
        <f>$T4/100 * U$3</f>
        <v>5.0999999999999996</v>
      </c>
      <c r="V4" s="6">
        <v>60</v>
      </c>
      <c r="W4" s="1">
        <f t="shared" ref="W4:W41" si="2">$W$3*V4/100</f>
        <v>2.4</v>
      </c>
      <c r="X4" s="1">
        <v>65</v>
      </c>
      <c r="Y4" s="1">
        <f>$Y$3*X4/100</f>
        <v>1.3</v>
      </c>
      <c r="Z4" s="1">
        <v>100</v>
      </c>
      <c r="AA4" s="1">
        <f>Z4/100*$AA$3</f>
        <v>1.5</v>
      </c>
      <c r="AB4" s="1">
        <v>100</v>
      </c>
      <c r="AC4" s="1">
        <f>AB4/100*$AC$3</f>
        <v>1.5</v>
      </c>
      <c r="AD4" s="5">
        <f>AC4+AA4+Y4+W4+U4+S4</f>
        <v>15.162499999999998</v>
      </c>
      <c r="AE4" s="9">
        <f>MROUND(AC4+AA4+Y4+W4+U4+S4, 0.5)</f>
        <v>15</v>
      </c>
      <c r="AF4" s="1">
        <v>38</v>
      </c>
    </row>
    <row r="5" spans="1:32" ht="10" customHeight="1">
      <c r="A5" s="1">
        <v>37</v>
      </c>
      <c r="B5" s="6">
        <v>100</v>
      </c>
      <c r="C5" s="6">
        <v>100</v>
      </c>
      <c r="D5" s="1">
        <v>100</v>
      </c>
      <c r="E5" s="6">
        <v>100</v>
      </c>
      <c r="F5" s="6">
        <v>100</v>
      </c>
      <c r="G5" s="6">
        <v>100</v>
      </c>
      <c r="H5" s="6">
        <v>100</v>
      </c>
      <c r="I5" s="6">
        <v>100</v>
      </c>
      <c r="J5" s="6">
        <v>100</v>
      </c>
      <c r="K5" s="6">
        <v>100</v>
      </c>
      <c r="L5" s="6">
        <v>100</v>
      </c>
      <c r="M5" s="6">
        <v>100</v>
      </c>
      <c r="N5" s="6">
        <v>100</v>
      </c>
      <c r="O5" s="6">
        <v>75</v>
      </c>
      <c r="P5" s="6">
        <v>100</v>
      </c>
      <c r="Q5" s="6">
        <v>100</v>
      </c>
      <c r="R5" s="6">
        <v>100</v>
      </c>
      <c r="S5" s="7">
        <f t="shared" si="1"/>
        <v>4.90625</v>
      </c>
      <c r="T5" s="6">
        <v>100</v>
      </c>
      <c r="U5" s="1">
        <f>$T5/100 * U$3</f>
        <v>6</v>
      </c>
      <c r="V5" s="6">
        <v>80</v>
      </c>
      <c r="W5" s="1">
        <f t="shared" si="2"/>
        <v>3.2</v>
      </c>
      <c r="X5" s="1">
        <v>80</v>
      </c>
      <c r="Y5" s="1">
        <f t="shared" ref="Y5:Y40" si="3">$Y$3*X5/100</f>
        <v>1.6</v>
      </c>
      <c r="Z5" s="1">
        <v>100</v>
      </c>
      <c r="AA5" s="1">
        <f>Z5/100*$AA$3</f>
        <v>1.5</v>
      </c>
      <c r="AB5" s="1">
        <v>100</v>
      </c>
      <c r="AC5" s="1">
        <f>AB5/100*$AC$3</f>
        <v>1.5</v>
      </c>
      <c r="AD5" s="5">
        <f t="shared" ref="AD5:AD41" si="4">AC5+AA5+Y5+W5+U5+S5</f>
        <v>18.706250000000001</v>
      </c>
      <c r="AE5" s="9">
        <f t="shared" ref="AE5:AE41" si="5">MROUND(AC5+AA5+Y5+W5+U5+S5, 0.5)</f>
        <v>18.5</v>
      </c>
      <c r="AF5" s="1">
        <v>37</v>
      </c>
    </row>
    <row r="6" spans="1:32" ht="10" customHeight="1">
      <c r="A6" s="1">
        <v>36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80</v>
      </c>
      <c r="L6" s="6">
        <v>100</v>
      </c>
      <c r="M6" s="6">
        <v>100</v>
      </c>
      <c r="N6" s="6">
        <v>80</v>
      </c>
      <c r="O6" s="6">
        <v>50</v>
      </c>
      <c r="P6" s="6">
        <v>50</v>
      </c>
      <c r="Q6" s="6">
        <v>100</v>
      </c>
      <c r="R6" s="6">
        <v>80</v>
      </c>
      <c r="S6" s="7">
        <f t="shared" si="1"/>
        <v>4.4249999999999998</v>
      </c>
      <c r="T6" s="6">
        <v>100</v>
      </c>
      <c r="U6" s="1">
        <f>$T6/100 * U$3</f>
        <v>6</v>
      </c>
      <c r="V6" s="6">
        <v>100</v>
      </c>
      <c r="W6" s="1">
        <f t="shared" si="2"/>
        <v>4</v>
      </c>
      <c r="X6" s="1">
        <v>90</v>
      </c>
      <c r="Y6" s="1">
        <f t="shared" si="3"/>
        <v>1.8</v>
      </c>
      <c r="Z6" s="1">
        <v>100</v>
      </c>
      <c r="AA6" s="1">
        <f>Z6/100*$AA$3</f>
        <v>1.5</v>
      </c>
      <c r="AB6" s="1">
        <v>60</v>
      </c>
      <c r="AC6" s="1">
        <f>AB6/100*$AA$3</f>
        <v>0.89999999999999991</v>
      </c>
      <c r="AD6" s="5">
        <f t="shared" si="4"/>
        <v>18.625</v>
      </c>
      <c r="AE6" s="9">
        <f t="shared" si="5"/>
        <v>18.5</v>
      </c>
      <c r="AF6" s="1">
        <v>36</v>
      </c>
    </row>
    <row r="7" spans="1:32" ht="10" customHeight="1">
      <c r="A7" s="1">
        <v>35</v>
      </c>
      <c r="B7" s="6">
        <v>100</v>
      </c>
      <c r="C7" s="6">
        <v>100</v>
      </c>
      <c r="D7" s="1">
        <v>50</v>
      </c>
      <c r="E7" s="1">
        <v>0</v>
      </c>
      <c r="F7" s="6">
        <v>100</v>
      </c>
      <c r="G7" s="6">
        <v>100</v>
      </c>
      <c r="H7" s="6">
        <v>100</v>
      </c>
      <c r="I7" s="6">
        <v>100</v>
      </c>
      <c r="J7" s="6">
        <v>0</v>
      </c>
      <c r="K7" s="6">
        <v>50</v>
      </c>
      <c r="L7" s="6">
        <v>40</v>
      </c>
      <c r="M7" s="6">
        <v>30</v>
      </c>
      <c r="N7" s="6">
        <v>0</v>
      </c>
      <c r="O7" s="6">
        <v>0</v>
      </c>
      <c r="P7" s="6">
        <v>0</v>
      </c>
      <c r="Q7" s="6">
        <v>30</v>
      </c>
      <c r="R7" s="6">
        <v>0</v>
      </c>
      <c r="S7" s="7">
        <f t="shared" si="1"/>
        <v>2.0749999999999997</v>
      </c>
      <c r="T7" s="6">
        <v>65</v>
      </c>
      <c r="U7" s="1">
        <f>$T7/100 * U$3</f>
        <v>3.9000000000000004</v>
      </c>
      <c r="V7" s="6">
        <v>40</v>
      </c>
      <c r="W7" s="1">
        <f t="shared" si="2"/>
        <v>1.6</v>
      </c>
      <c r="X7" s="1">
        <v>40</v>
      </c>
      <c r="Y7" s="1">
        <f t="shared" si="3"/>
        <v>0.8</v>
      </c>
      <c r="Z7" s="1">
        <v>0</v>
      </c>
      <c r="AA7" s="1">
        <f>Z7/100*$AA$3</f>
        <v>0</v>
      </c>
      <c r="AB7" s="1">
        <v>20</v>
      </c>
      <c r="AC7" s="1">
        <f>AB7/100*$AA$3</f>
        <v>0.30000000000000004</v>
      </c>
      <c r="AD7" s="5">
        <f t="shared" si="4"/>
        <v>8.6750000000000007</v>
      </c>
      <c r="AE7" s="9">
        <f t="shared" si="5"/>
        <v>8.5</v>
      </c>
      <c r="AF7" s="1">
        <v>35</v>
      </c>
    </row>
    <row r="8" spans="1:32" ht="10" customHeight="1">
      <c r="A8" s="1">
        <v>34</v>
      </c>
      <c r="B8" s="6">
        <v>100</v>
      </c>
      <c r="C8" s="6">
        <v>0</v>
      </c>
      <c r="D8" s="1">
        <v>50</v>
      </c>
      <c r="E8" s="6">
        <v>100</v>
      </c>
      <c r="F8" s="6">
        <v>100</v>
      </c>
      <c r="G8" s="6">
        <v>100</v>
      </c>
      <c r="H8" s="6">
        <v>100</v>
      </c>
      <c r="I8" s="6">
        <v>100</v>
      </c>
      <c r="J8" s="6">
        <v>75</v>
      </c>
      <c r="K8" s="6">
        <v>0</v>
      </c>
      <c r="L8" s="6">
        <v>0</v>
      </c>
      <c r="M8" s="6">
        <v>50</v>
      </c>
      <c r="N8" s="6">
        <v>50</v>
      </c>
      <c r="O8" s="6">
        <v>50</v>
      </c>
      <c r="P8" s="6">
        <v>50</v>
      </c>
      <c r="Q8" s="6">
        <v>30</v>
      </c>
      <c r="R8" s="6">
        <v>30</v>
      </c>
      <c r="S8" s="7">
        <f t="shared" si="1"/>
        <v>2.7875000000000001</v>
      </c>
      <c r="T8" s="6">
        <v>100</v>
      </c>
      <c r="U8" s="1">
        <f t="shared" ref="U8:U41" si="6">$T8/100 * U$3</f>
        <v>6</v>
      </c>
      <c r="V8" s="6">
        <v>75</v>
      </c>
      <c r="W8" s="1">
        <f t="shared" si="2"/>
        <v>3</v>
      </c>
      <c r="X8" s="1">
        <v>65</v>
      </c>
      <c r="Y8" s="1">
        <f t="shared" si="3"/>
        <v>1.3</v>
      </c>
      <c r="Z8" s="1">
        <v>75</v>
      </c>
      <c r="AA8" s="1">
        <f>Z8/100*$AA$3</f>
        <v>1.125</v>
      </c>
      <c r="AB8" s="1">
        <v>80</v>
      </c>
      <c r="AC8" s="1">
        <f>AB8/100*$AA$3</f>
        <v>1.2000000000000002</v>
      </c>
      <c r="AD8" s="5">
        <f t="shared" si="4"/>
        <v>15.4125</v>
      </c>
      <c r="AE8" s="9">
        <f t="shared" si="5"/>
        <v>15.5</v>
      </c>
      <c r="AF8" s="1">
        <v>34</v>
      </c>
    </row>
    <row r="9" spans="1:32" ht="10" customHeight="1">
      <c r="A9" s="1">
        <v>33</v>
      </c>
      <c r="B9" s="6">
        <v>100</v>
      </c>
      <c r="C9" s="6">
        <v>100</v>
      </c>
      <c r="D9" s="6">
        <v>100</v>
      </c>
      <c r="E9" s="6">
        <v>100</v>
      </c>
      <c r="F9" s="6">
        <v>100</v>
      </c>
      <c r="G9" s="6">
        <v>100</v>
      </c>
      <c r="H9" s="6">
        <v>100</v>
      </c>
      <c r="I9" s="6">
        <v>100</v>
      </c>
      <c r="J9" s="6">
        <v>100</v>
      </c>
      <c r="K9" s="6">
        <v>75</v>
      </c>
      <c r="L9" s="6">
        <v>100</v>
      </c>
      <c r="M9" s="6">
        <v>100</v>
      </c>
      <c r="N9" s="6">
        <v>100</v>
      </c>
      <c r="O9" s="6">
        <v>100</v>
      </c>
      <c r="P9" s="6">
        <v>100</v>
      </c>
      <c r="Q9" s="6">
        <v>100</v>
      </c>
      <c r="R9" s="6">
        <v>100</v>
      </c>
      <c r="S9" s="7">
        <f t="shared" si="1"/>
        <v>4.9375</v>
      </c>
      <c r="T9" s="6">
        <v>100</v>
      </c>
      <c r="U9" s="1">
        <f t="shared" si="6"/>
        <v>6</v>
      </c>
      <c r="V9" s="6">
        <v>100</v>
      </c>
      <c r="W9" s="1">
        <f t="shared" si="2"/>
        <v>4</v>
      </c>
      <c r="X9" s="1">
        <v>95</v>
      </c>
      <c r="Y9" s="1">
        <f t="shared" si="3"/>
        <v>1.9</v>
      </c>
      <c r="Z9" s="1">
        <v>100</v>
      </c>
      <c r="AA9" s="1">
        <f t="shared" ref="AA9:AA41" si="7">Z9/100*$AA$3</f>
        <v>1.5</v>
      </c>
      <c r="AC9" s="1">
        <f>AB9/100*$AA$3</f>
        <v>0</v>
      </c>
      <c r="AD9" s="5">
        <f t="shared" si="4"/>
        <v>18.337499999999999</v>
      </c>
      <c r="AE9" s="9">
        <f t="shared" si="5"/>
        <v>18.5</v>
      </c>
      <c r="AF9" s="1">
        <v>33</v>
      </c>
    </row>
    <row r="10" spans="1:32" ht="10" customHeight="1">
      <c r="A10" s="1">
        <v>32</v>
      </c>
      <c r="B10" s="6">
        <v>100</v>
      </c>
      <c r="C10" s="6">
        <v>100</v>
      </c>
      <c r="D10" s="6">
        <v>100</v>
      </c>
      <c r="E10" s="6">
        <v>100</v>
      </c>
      <c r="F10" s="6">
        <v>0</v>
      </c>
      <c r="G10" s="6">
        <v>100</v>
      </c>
      <c r="H10" s="6">
        <v>100</v>
      </c>
      <c r="I10" s="6">
        <v>100</v>
      </c>
      <c r="J10" s="6">
        <v>75</v>
      </c>
      <c r="K10" s="6">
        <v>75</v>
      </c>
      <c r="L10" s="6">
        <v>100</v>
      </c>
      <c r="M10" s="6">
        <v>100</v>
      </c>
      <c r="N10" s="6">
        <v>60</v>
      </c>
      <c r="O10" s="6">
        <v>50</v>
      </c>
      <c r="P10" s="6">
        <v>50</v>
      </c>
      <c r="Q10" s="6">
        <v>0</v>
      </c>
      <c r="R10" s="6">
        <v>0</v>
      </c>
      <c r="S10" s="7">
        <f t="shared" si="1"/>
        <v>3.35</v>
      </c>
      <c r="T10" s="6">
        <v>65</v>
      </c>
      <c r="U10" s="1">
        <f t="shared" si="6"/>
        <v>3.9000000000000004</v>
      </c>
      <c r="V10" s="6">
        <v>85</v>
      </c>
      <c r="W10" s="1">
        <f t="shared" si="2"/>
        <v>3.4</v>
      </c>
      <c r="X10" s="1">
        <v>25</v>
      </c>
      <c r="Y10" s="1">
        <f t="shared" si="3"/>
        <v>0.5</v>
      </c>
      <c r="Z10" s="1">
        <v>0</v>
      </c>
      <c r="AA10" s="1">
        <f t="shared" si="7"/>
        <v>0</v>
      </c>
      <c r="AB10" s="1">
        <v>20</v>
      </c>
      <c r="AC10" s="1">
        <f>AB10/100*$AA$3</f>
        <v>0.30000000000000004</v>
      </c>
      <c r="AD10" s="5">
        <f t="shared" si="4"/>
        <v>11.450000000000001</v>
      </c>
      <c r="AE10" s="9">
        <f t="shared" si="5"/>
        <v>11.5</v>
      </c>
      <c r="AF10" s="1">
        <v>32</v>
      </c>
    </row>
    <row r="11" spans="1:32" ht="10" customHeight="1">
      <c r="A11" s="1">
        <v>31</v>
      </c>
      <c r="B11" s="6">
        <v>100</v>
      </c>
      <c r="C11" s="6">
        <v>100</v>
      </c>
      <c r="D11" s="6">
        <v>100</v>
      </c>
      <c r="E11" s="6">
        <v>100</v>
      </c>
      <c r="F11" s="6">
        <v>0</v>
      </c>
      <c r="G11" s="6">
        <v>100</v>
      </c>
      <c r="H11" s="6">
        <v>100</v>
      </c>
      <c r="I11" s="6">
        <v>100</v>
      </c>
      <c r="J11" s="6">
        <v>75</v>
      </c>
      <c r="K11" s="6">
        <v>0</v>
      </c>
      <c r="L11" s="6">
        <v>90</v>
      </c>
      <c r="M11" s="6">
        <v>100</v>
      </c>
      <c r="N11" s="6">
        <v>60</v>
      </c>
      <c r="O11" s="6">
        <v>0</v>
      </c>
      <c r="P11" s="6">
        <v>50</v>
      </c>
      <c r="Q11" s="6">
        <v>100</v>
      </c>
      <c r="R11" s="6">
        <v>100</v>
      </c>
      <c r="S11" s="7">
        <f t="shared" si="1"/>
        <v>3.7</v>
      </c>
      <c r="T11" s="6">
        <v>55</v>
      </c>
      <c r="U11" s="1">
        <f t="shared" si="6"/>
        <v>3.3000000000000003</v>
      </c>
      <c r="V11" s="6">
        <v>85</v>
      </c>
      <c r="W11" s="1">
        <f t="shared" si="2"/>
        <v>3.4</v>
      </c>
      <c r="X11" s="1">
        <v>25</v>
      </c>
      <c r="Y11" s="1">
        <f t="shared" si="3"/>
        <v>0.5</v>
      </c>
      <c r="Z11" s="1">
        <v>15</v>
      </c>
      <c r="AA11" s="1">
        <f t="shared" si="7"/>
        <v>0.22499999999999998</v>
      </c>
      <c r="AB11" s="1">
        <v>0</v>
      </c>
      <c r="AC11" s="1">
        <f>AB11/100*$AA$3</f>
        <v>0</v>
      </c>
      <c r="AD11" s="5">
        <f t="shared" si="4"/>
        <v>11.125</v>
      </c>
      <c r="AE11" s="9">
        <f t="shared" si="5"/>
        <v>11</v>
      </c>
      <c r="AF11" s="1">
        <v>31</v>
      </c>
    </row>
    <row r="12" spans="1:32" ht="10" customHeight="1">
      <c r="A12" s="1">
        <v>30</v>
      </c>
      <c r="B12" s="6">
        <v>100</v>
      </c>
      <c r="C12" s="6">
        <v>100</v>
      </c>
      <c r="D12" s="6">
        <v>100</v>
      </c>
      <c r="E12" s="6">
        <v>100</v>
      </c>
      <c r="F12" s="6">
        <v>30</v>
      </c>
      <c r="G12" s="6">
        <v>100</v>
      </c>
      <c r="H12" s="6">
        <v>100</v>
      </c>
      <c r="I12" s="6">
        <v>90</v>
      </c>
      <c r="J12" s="6">
        <v>90</v>
      </c>
      <c r="K12" s="6">
        <v>0</v>
      </c>
      <c r="L12" s="6">
        <v>100</v>
      </c>
      <c r="M12" s="6">
        <v>100</v>
      </c>
      <c r="N12" s="6">
        <v>100</v>
      </c>
      <c r="O12" s="6">
        <v>50</v>
      </c>
      <c r="P12" s="6">
        <v>50</v>
      </c>
      <c r="Q12" s="6">
        <v>80</v>
      </c>
      <c r="R12" s="6">
        <v>50</v>
      </c>
      <c r="S12" s="7">
        <f t="shared" si="1"/>
        <v>3.8874999999999997</v>
      </c>
      <c r="T12" s="6">
        <v>55</v>
      </c>
      <c r="U12" s="1">
        <f t="shared" si="6"/>
        <v>3.3000000000000003</v>
      </c>
      <c r="V12" s="6">
        <v>85</v>
      </c>
      <c r="W12" s="1">
        <f t="shared" si="2"/>
        <v>3.4</v>
      </c>
      <c r="X12" s="1">
        <v>25</v>
      </c>
      <c r="Y12" s="1">
        <f t="shared" si="3"/>
        <v>0.5</v>
      </c>
      <c r="Z12" s="1">
        <v>50</v>
      </c>
      <c r="AA12" s="1">
        <f t="shared" si="7"/>
        <v>0.75</v>
      </c>
      <c r="AB12" s="1">
        <v>50</v>
      </c>
      <c r="AC12" s="1">
        <f>AB12/100*$AA$3</f>
        <v>0.75</v>
      </c>
      <c r="AD12" s="5">
        <f t="shared" si="4"/>
        <v>12.5875</v>
      </c>
      <c r="AE12" s="9">
        <f t="shared" si="5"/>
        <v>12.5</v>
      </c>
      <c r="AF12" s="1">
        <v>30</v>
      </c>
    </row>
    <row r="13" spans="1:32" ht="10" customHeight="1">
      <c r="A13" s="1">
        <v>29</v>
      </c>
      <c r="B13" s="6">
        <v>100</v>
      </c>
      <c r="C13" s="6">
        <v>100</v>
      </c>
      <c r="D13" s="6">
        <v>100</v>
      </c>
      <c r="E13" s="6">
        <v>100</v>
      </c>
      <c r="F13" s="6">
        <v>50</v>
      </c>
      <c r="G13" s="6">
        <v>100</v>
      </c>
      <c r="H13" s="6">
        <v>100</v>
      </c>
      <c r="I13" s="6">
        <v>100</v>
      </c>
      <c r="J13" s="6">
        <v>100</v>
      </c>
      <c r="K13" s="6">
        <v>50</v>
      </c>
      <c r="L13" s="6">
        <v>100</v>
      </c>
      <c r="M13" s="6">
        <v>100</v>
      </c>
      <c r="N13" s="6">
        <v>75</v>
      </c>
      <c r="O13" s="6">
        <v>50</v>
      </c>
      <c r="P13" s="6">
        <v>100</v>
      </c>
      <c r="Q13" s="6">
        <v>100</v>
      </c>
      <c r="R13" s="6">
        <v>100</v>
      </c>
      <c r="S13" s="7">
        <f t="shared" si="1"/>
        <v>4.46875</v>
      </c>
      <c r="T13" s="6">
        <v>100</v>
      </c>
      <c r="U13" s="1">
        <f t="shared" si="6"/>
        <v>6</v>
      </c>
      <c r="V13" s="6">
        <v>45</v>
      </c>
      <c r="W13" s="1">
        <f t="shared" si="2"/>
        <v>1.8</v>
      </c>
      <c r="X13" s="1">
        <v>10</v>
      </c>
      <c r="Y13" s="1">
        <f t="shared" si="3"/>
        <v>0.2</v>
      </c>
      <c r="Z13" s="1">
        <v>0</v>
      </c>
      <c r="AA13" s="1">
        <f t="shared" si="7"/>
        <v>0</v>
      </c>
      <c r="AB13" s="1">
        <v>20</v>
      </c>
      <c r="AC13" s="1">
        <f>AB13/100*$AA$3</f>
        <v>0.30000000000000004</v>
      </c>
      <c r="AD13" s="5">
        <f t="shared" si="4"/>
        <v>12.768750000000001</v>
      </c>
      <c r="AE13" s="9">
        <f t="shared" si="5"/>
        <v>13</v>
      </c>
      <c r="AF13" s="1">
        <v>29</v>
      </c>
    </row>
    <row r="14" spans="1:32" ht="10" customHeight="1">
      <c r="A14" s="1">
        <v>28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  <c r="H14" s="6">
        <v>100</v>
      </c>
      <c r="I14" s="6">
        <v>100</v>
      </c>
      <c r="J14" s="6">
        <v>100</v>
      </c>
      <c r="K14" s="6">
        <v>80</v>
      </c>
      <c r="L14" s="6">
        <v>100</v>
      </c>
      <c r="M14" s="6">
        <v>100</v>
      </c>
      <c r="N14" s="6">
        <v>65</v>
      </c>
      <c r="O14" s="6">
        <v>50</v>
      </c>
      <c r="P14" s="6">
        <v>50</v>
      </c>
      <c r="Q14" s="6">
        <v>100</v>
      </c>
      <c r="R14" s="6">
        <v>100</v>
      </c>
      <c r="S14" s="7">
        <f t="shared" si="1"/>
        <v>4.4437500000000005</v>
      </c>
      <c r="T14" s="6">
        <v>65</v>
      </c>
      <c r="U14" s="1">
        <f t="shared" si="6"/>
        <v>3.9000000000000004</v>
      </c>
      <c r="V14" s="6">
        <v>30</v>
      </c>
      <c r="W14" s="1">
        <f t="shared" si="2"/>
        <v>1.2</v>
      </c>
      <c r="X14" s="1">
        <v>10</v>
      </c>
      <c r="Y14" s="1">
        <f t="shared" si="3"/>
        <v>0.2</v>
      </c>
      <c r="Z14" s="1">
        <v>0</v>
      </c>
      <c r="AA14" s="1">
        <f t="shared" si="7"/>
        <v>0</v>
      </c>
      <c r="AB14" s="1">
        <v>0</v>
      </c>
      <c r="AC14" s="1">
        <f>AB14/100*$AA$3</f>
        <v>0</v>
      </c>
      <c r="AD14" s="5">
        <f t="shared" si="4"/>
        <v>9.7437500000000021</v>
      </c>
      <c r="AE14" s="9">
        <f t="shared" si="5"/>
        <v>9.5</v>
      </c>
      <c r="AF14" s="1">
        <v>28</v>
      </c>
    </row>
    <row r="15" spans="1:32" ht="10" customHeight="1">
      <c r="A15" s="1">
        <v>27</v>
      </c>
      <c r="B15" s="6">
        <v>100</v>
      </c>
      <c r="C15" s="6">
        <v>100</v>
      </c>
      <c r="D15" s="6">
        <v>100</v>
      </c>
      <c r="E15" s="6">
        <v>100</v>
      </c>
      <c r="F15" s="6">
        <v>100</v>
      </c>
      <c r="G15" s="6">
        <v>100</v>
      </c>
      <c r="H15" s="6">
        <v>100</v>
      </c>
      <c r="I15" s="6">
        <v>100</v>
      </c>
      <c r="J15" s="6">
        <v>100</v>
      </c>
      <c r="K15" s="6">
        <v>90</v>
      </c>
      <c r="L15" s="6">
        <v>100</v>
      </c>
      <c r="M15" s="6">
        <v>100</v>
      </c>
      <c r="N15" s="6">
        <v>65</v>
      </c>
      <c r="O15" s="6">
        <v>75</v>
      </c>
      <c r="P15" s="6">
        <v>100</v>
      </c>
      <c r="Q15" s="6">
        <v>90</v>
      </c>
      <c r="R15" s="6">
        <v>100</v>
      </c>
      <c r="S15" s="7">
        <f t="shared" si="1"/>
        <v>4.7125000000000004</v>
      </c>
      <c r="T15" s="6">
        <v>55</v>
      </c>
      <c r="U15" s="1">
        <f t="shared" si="6"/>
        <v>3.3000000000000003</v>
      </c>
      <c r="V15" s="6">
        <v>65</v>
      </c>
      <c r="W15" s="1">
        <f t="shared" si="2"/>
        <v>2.6</v>
      </c>
      <c r="X15" s="1">
        <v>10</v>
      </c>
      <c r="Y15" s="1">
        <f t="shared" si="3"/>
        <v>0.2</v>
      </c>
      <c r="Z15" s="1">
        <v>5</v>
      </c>
      <c r="AA15" s="1">
        <f t="shared" si="7"/>
        <v>7.5000000000000011E-2</v>
      </c>
      <c r="AB15" s="1">
        <v>35</v>
      </c>
      <c r="AC15" s="1">
        <f>AB15/100*$AA$3</f>
        <v>0.52499999999999991</v>
      </c>
      <c r="AD15" s="5">
        <f t="shared" si="4"/>
        <v>11.412500000000001</v>
      </c>
      <c r="AE15" s="9">
        <f t="shared" si="5"/>
        <v>11.5</v>
      </c>
      <c r="AF15" s="1">
        <v>27</v>
      </c>
    </row>
    <row r="16" spans="1:32" ht="10" customHeight="1">
      <c r="A16" s="1">
        <v>26</v>
      </c>
      <c r="B16" s="6">
        <v>100</v>
      </c>
      <c r="C16" s="6">
        <v>100</v>
      </c>
      <c r="D16" s="6">
        <v>100</v>
      </c>
      <c r="E16" s="6">
        <v>100</v>
      </c>
      <c r="F16" s="6">
        <v>100</v>
      </c>
      <c r="G16" s="6">
        <v>100</v>
      </c>
      <c r="H16" s="6">
        <v>100</v>
      </c>
      <c r="I16" s="6">
        <v>100</v>
      </c>
      <c r="J16" s="6">
        <v>100</v>
      </c>
      <c r="K16" s="6">
        <v>100</v>
      </c>
      <c r="L16" s="6">
        <v>100</v>
      </c>
      <c r="M16" s="6">
        <v>100</v>
      </c>
      <c r="N16" s="6">
        <v>75</v>
      </c>
      <c r="O16" s="6">
        <v>80</v>
      </c>
      <c r="P16" s="6">
        <v>100</v>
      </c>
      <c r="Q16" s="6">
        <v>100</v>
      </c>
      <c r="R16" s="6">
        <v>100</v>
      </c>
      <c r="S16" s="7">
        <f t="shared" si="1"/>
        <v>4.8312500000000007</v>
      </c>
      <c r="T16" s="6">
        <v>100</v>
      </c>
      <c r="U16" s="1">
        <f t="shared" si="6"/>
        <v>6</v>
      </c>
      <c r="V16" s="6">
        <v>65</v>
      </c>
      <c r="W16" s="1">
        <f t="shared" si="2"/>
        <v>2.6</v>
      </c>
      <c r="X16" s="1">
        <v>25</v>
      </c>
      <c r="Y16" s="1">
        <f t="shared" si="3"/>
        <v>0.5</v>
      </c>
      <c r="Z16" s="1">
        <v>75</v>
      </c>
      <c r="AA16" s="1">
        <f t="shared" si="7"/>
        <v>1.125</v>
      </c>
      <c r="AB16" s="1">
        <v>70</v>
      </c>
      <c r="AC16" s="1">
        <f>AB16/100*$AA$3</f>
        <v>1.0499999999999998</v>
      </c>
      <c r="AD16" s="5">
        <f t="shared" si="4"/>
        <v>16.106250000000003</v>
      </c>
      <c r="AE16" s="9">
        <f t="shared" si="5"/>
        <v>16</v>
      </c>
      <c r="AF16" s="1">
        <v>26</v>
      </c>
    </row>
    <row r="17" spans="1:32" ht="10" customHeight="1">
      <c r="A17" s="1">
        <v>25</v>
      </c>
      <c r="B17" s="6">
        <v>100</v>
      </c>
      <c r="C17" s="6">
        <v>100</v>
      </c>
      <c r="D17" s="6">
        <v>100</v>
      </c>
      <c r="E17" s="6">
        <v>70</v>
      </c>
      <c r="F17" s="6">
        <v>70</v>
      </c>
      <c r="G17" s="6">
        <v>70</v>
      </c>
      <c r="H17" s="6">
        <v>0</v>
      </c>
      <c r="I17" s="6">
        <v>70</v>
      </c>
      <c r="J17" s="6">
        <v>60</v>
      </c>
      <c r="K17" s="6">
        <v>0</v>
      </c>
      <c r="L17" s="6">
        <v>50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50</v>
      </c>
      <c r="S17" s="7">
        <f t="shared" si="1"/>
        <v>1.9125000000000001</v>
      </c>
      <c r="T17" s="6">
        <v>100</v>
      </c>
      <c r="U17" s="1">
        <f t="shared" si="6"/>
        <v>6</v>
      </c>
      <c r="V17" s="6">
        <v>45</v>
      </c>
      <c r="W17" s="1">
        <f t="shared" si="2"/>
        <v>1.8</v>
      </c>
      <c r="X17" s="1">
        <v>10</v>
      </c>
      <c r="Y17" s="1">
        <f t="shared" si="3"/>
        <v>0.2</v>
      </c>
      <c r="Z17" s="1">
        <v>0</v>
      </c>
      <c r="AA17" s="1">
        <f t="shared" si="7"/>
        <v>0</v>
      </c>
      <c r="AB17" s="1">
        <v>0</v>
      </c>
      <c r="AC17" s="1">
        <f>AB17/100*$AA$3</f>
        <v>0</v>
      </c>
      <c r="AD17" s="5">
        <f t="shared" si="4"/>
        <v>9.9124999999999996</v>
      </c>
      <c r="AE17" s="9">
        <f t="shared" si="5"/>
        <v>10</v>
      </c>
      <c r="AF17" s="1">
        <v>25</v>
      </c>
    </row>
    <row r="18" spans="1:32" ht="10" customHeight="1">
      <c r="A18" s="1">
        <v>24</v>
      </c>
      <c r="B18" s="6">
        <v>100</v>
      </c>
      <c r="C18" s="6">
        <v>100</v>
      </c>
      <c r="D18" s="6">
        <v>100</v>
      </c>
      <c r="E18" s="6">
        <v>100</v>
      </c>
      <c r="F18" s="6">
        <v>60</v>
      </c>
      <c r="G18" s="6">
        <v>100</v>
      </c>
      <c r="H18" s="6">
        <v>100</v>
      </c>
      <c r="I18" s="6">
        <v>100</v>
      </c>
      <c r="J18" s="6">
        <v>100</v>
      </c>
      <c r="K18" s="6">
        <v>70</v>
      </c>
      <c r="L18" s="6">
        <v>95</v>
      </c>
      <c r="M18" s="6">
        <v>100</v>
      </c>
      <c r="N18" s="6">
        <v>50</v>
      </c>
      <c r="O18" s="6">
        <v>0</v>
      </c>
      <c r="P18" s="6">
        <v>0</v>
      </c>
      <c r="Q18" s="6">
        <v>100</v>
      </c>
      <c r="R18" s="6">
        <v>100</v>
      </c>
      <c r="S18" s="7">
        <f t="shared" si="1"/>
        <v>3.875</v>
      </c>
      <c r="T18" s="6">
        <v>45</v>
      </c>
      <c r="U18" s="1">
        <f t="shared" si="6"/>
        <v>2.7</v>
      </c>
      <c r="V18" s="6">
        <v>45</v>
      </c>
      <c r="W18" s="1">
        <f t="shared" si="2"/>
        <v>1.8</v>
      </c>
      <c r="X18" s="1">
        <v>10</v>
      </c>
      <c r="Y18" s="1">
        <f t="shared" si="3"/>
        <v>0.2</v>
      </c>
      <c r="Z18" s="1">
        <v>40</v>
      </c>
      <c r="AA18" s="1">
        <f t="shared" si="7"/>
        <v>0.60000000000000009</v>
      </c>
      <c r="AB18" s="1">
        <v>60</v>
      </c>
      <c r="AC18" s="1">
        <f>AB18/100*$AA$3</f>
        <v>0.89999999999999991</v>
      </c>
      <c r="AD18" s="5">
        <f t="shared" si="4"/>
        <v>10.074999999999999</v>
      </c>
      <c r="AE18" s="9">
        <f t="shared" si="5"/>
        <v>10</v>
      </c>
      <c r="AF18" s="1">
        <v>24</v>
      </c>
    </row>
    <row r="19" spans="1:32" ht="10" customHeight="1">
      <c r="A19" s="1">
        <v>23</v>
      </c>
      <c r="B19" s="6">
        <v>100</v>
      </c>
      <c r="C19" s="6">
        <v>100</v>
      </c>
      <c r="D19" s="6">
        <v>100</v>
      </c>
      <c r="E19" s="6">
        <v>100</v>
      </c>
      <c r="F19" s="6">
        <v>100</v>
      </c>
      <c r="G19" s="6">
        <v>100</v>
      </c>
      <c r="H19" s="6">
        <v>100</v>
      </c>
      <c r="I19" s="6">
        <v>100</v>
      </c>
      <c r="J19" s="6">
        <v>100</v>
      </c>
      <c r="K19" s="6">
        <v>80</v>
      </c>
      <c r="L19" s="6">
        <v>100</v>
      </c>
      <c r="M19" s="6">
        <v>100</v>
      </c>
      <c r="N19" s="6">
        <v>65</v>
      </c>
      <c r="O19" s="6">
        <v>100</v>
      </c>
      <c r="P19" s="6">
        <v>100</v>
      </c>
      <c r="Q19" s="6">
        <v>85</v>
      </c>
      <c r="R19" s="6">
        <v>100</v>
      </c>
      <c r="S19" s="7">
        <f t="shared" si="1"/>
        <v>4.7625000000000002</v>
      </c>
      <c r="T19" s="6">
        <v>100</v>
      </c>
      <c r="U19" s="1">
        <f t="shared" si="6"/>
        <v>6</v>
      </c>
      <c r="V19" s="6">
        <v>70</v>
      </c>
      <c r="W19" s="1">
        <f t="shared" si="2"/>
        <v>2.8</v>
      </c>
      <c r="X19" s="1">
        <v>70</v>
      </c>
      <c r="Y19" s="1">
        <f t="shared" si="3"/>
        <v>1.4</v>
      </c>
      <c r="Z19" s="1">
        <v>80</v>
      </c>
      <c r="AA19" s="1">
        <f t="shared" si="7"/>
        <v>1.2000000000000002</v>
      </c>
      <c r="AB19" s="1">
        <v>80</v>
      </c>
      <c r="AC19" s="1">
        <f>AB19/100*$AA$3</f>
        <v>1.2000000000000002</v>
      </c>
      <c r="AD19" s="5">
        <f t="shared" si="4"/>
        <v>17.362500000000001</v>
      </c>
      <c r="AE19" s="9">
        <f t="shared" si="5"/>
        <v>17.5</v>
      </c>
      <c r="AF19" s="1">
        <v>23</v>
      </c>
    </row>
    <row r="20" spans="1:32" ht="10" customHeight="1">
      <c r="A20" s="1">
        <v>22</v>
      </c>
      <c r="B20" s="6">
        <v>100</v>
      </c>
      <c r="C20" s="6">
        <v>100</v>
      </c>
      <c r="D20" s="6">
        <v>100</v>
      </c>
      <c r="E20" s="6">
        <v>100</v>
      </c>
      <c r="F20" s="6">
        <v>60</v>
      </c>
      <c r="G20" s="6">
        <v>100</v>
      </c>
      <c r="H20" s="6">
        <v>100</v>
      </c>
      <c r="I20" s="6">
        <v>100</v>
      </c>
      <c r="J20" s="6">
        <v>100</v>
      </c>
      <c r="K20" s="6">
        <v>100</v>
      </c>
      <c r="L20" s="6">
        <v>100</v>
      </c>
      <c r="M20" s="6">
        <v>100</v>
      </c>
      <c r="N20" s="6">
        <v>90</v>
      </c>
      <c r="O20" s="6">
        <v>65</v>
      </c>
      <c r="P20" s="6">
        <v>70</v>
      </c>
      <c r="Q20" s="6">
        <v>100</v>
      </c>
      <c r="R20" s="6">
        <v>100</v>
      </c>
      <c r="S20" s="7">
        <f t="shared" si="1"/>
        <v>4.6187499999999995</v>
      </c>
      <c r="T20" s="6">
        <v>85</v>
      </c>
      <c r="U20" s="1">
        <f t="shared" si="6"/>
        <v>5.0999999999999996</v>
      </c>
      <c r="V20" s="6">
        <v>75</v>
      </c>
      <c r="W20" s="1">
        <f t="shared" si="2"/>
        <v>3</v>
      </c>
      <c r="X20" s="1">
        <v>10</v>
      </c>
      <c r="Y20" s="1">
        <f t="shared" si="3"/>
        <v>0.2</v>
      </c>
      <c r="Z20" s="1">
        <v>30</v>
      </c>
      <c r="AA20" s="1">
        <f t="shared" si="7"/>
        <v>0.44999999999999996</v>
      </c>
      <c r="AB20" s="1">
        <v>20</v>
      </c>
      <c r="AC20" s="1">
        <f>AB20/100*$AA$3</f>
        <v>0.30000000000000004</v>
      </c>
      <c r="AD20" s="5">
        <f t="shared" si="4"/>
        <v>13.668749999999999</v>
      </c>
      <c r="AE20" s="9">
        <f t="shared" si="5"/>
        <v>13.5</v>
      </c>
      <c r="AF20" s="1">
        <v>22</v>
      </c>
    </row>
    <row r="21" spans="1:32" ht="10" customHeight="1">
      <c r="A21" s="1">
        <v>21</v>
      </c>
      <c r="B21" s="6">
        <v>100</v>
      </c>
      <c r="C21" s="6">
        <v>100</v>
      </c>
      <c r="D21" s="6">
        <v>100</v>
      </c>
      <c r="E21" s="6">
        <v>100</v>
      </c>
      <c r="F21" s="6">
        <v>100</v>
      </c>
      <c r="G21" s="6">
        <v>100</v>
      </c>
      <c r="H21" s="6">
        <v>100</v>
      </c>
      <c r="I21" s="6">
        <v>100</v>
      </c>
      <c r="J21" s="6">
        <v>100</v>
      </c>
      <c r="K21" s="6">
        <v>95</v>
      </c>
      <c r="L21" s="6">
        <v>85</v>
      </c>
      <c r="M21" s="6">
        <v>100</v>
      </c>
      <c r="N21" s="6">
        <v>85</v>
      </c>
      <c r="O21" s="6">
        <v>50</v>
      </c>
      <c r="P21" s="6">
        <v>50</v>
      </c>
      <c r="Q21" s="6">
        <v>100</v>
      </c>
      <c r="R21" s="6">
        <v>100</v>
      </c>
      <c r="S21" s="7">
        <f t="shared" si="1"/>
        <v>4.5187500000000007</v>
      </c>
      <c r="T21" s="6">
        <v>50</v>
      </c>
      <c r="U21" s="1">
        <f t="shared" si="6"/>
        <v>3</v>
      </c>
      <c r="V21" s="6">
        <v>70</v>
      </c>
      <c r="W21" s="1">
        <f t="shared" si="2"/>
        <v>2.8</v>
      </c>
      <c r="X21" s="1">
        <v>10</v>
      </c>
      <c r="Y21" s="1">
        <f t="shared" si="3"/>
        <v>0.2</v>
      </c>
      <c r="Z21" s="1">
        <v>30</v>
      </c>
      <c r="AA21" s="1">
        <f t="shared" si="7"/>
        <v>0.44999999999999996</v>
      </c>
      <c r="AB21" s="1">
        <v>25</v>
      </c>
      <c r="AC21" s="1">
        <f>AB21/100*$AA$3</f>
        <v>0.375</v>
      </c>
      <c r="AD21" s="5">
        <f t="shared" si="4"/>
        <v>11.34375</v>
      </c>
      <c r="AE21" s="9">
        <f t="shared" si="5"/>
        <v>11.5</v>
      </c>
      <c r="AF21" s="1">
        <v>21</v>
      </c>
    </row>
    <row r="22" spans="1:32" ht="10" customHeight="1">
      <c r="A22" s="1">
        <v>20</v>
      </c>
      <c r="B22" s="6">
        <v>100</v>
      </c>
      <c r="C22" s="6">
        <v>100</v>
      </c>
      <c r="D22" s="6">
        <v>100</v>
      </c>
      <c r="E22" s="6">
        <v>0</v>
      </c>
      <c r="F22" s="6">
        <v>0</v>
      </c>
      <c r="G22" s="6">
        <v>100</v>
      </c>
      <c r="H22" s="6">
        <v>50</v>
      </c>
      <c r="I22" s="6">
        <v>100</v>
      </c>
      <c r="J22" s="6">
        <v>90</v>
      </c>
      <c r="K22" s="6">
        <v>50</v>
      </c>
      <c r="L22" s="6">
        <v>100</v>
      </c>
      <c r="M22" s="6">
        <v>100</v>
      </c>
      <c r="N22" s="6">
        <v>70</v>
      </c>
      <c r="O22" s="6">
        <v>50</v>
      </c>
      <c r="P22" s="6">
        <v>65</v>
      </c>
      <c r="Q22" s="6">
        <v>50</v>
      </c>
      <c r="R22" s="6">
        <v>50</v>
      </c>
      <c r="S22" s="7">
        <f t="shared" si="1"/>
        <v>3.4187499999999997</v>
      </c>
      <c r="T22" s="6">
        <v>70</v>
      </c>
      <c r="U22" s="1">
        <f t="shared" si="6"/>
        <v>4.1999999999999993</v>
      </c>
      <c r="V22" s="6">
        <v>60</v>
      </c>
      <c r="W22" s="1">
        <f t="shared" si="2"/>
        <v>2.4</v>
      </c>
      <c r="X22" s="1">
        <v>40</v>
      </c>
      <c r="Y22" s="1">
        <f t="shared" si="3"/>
        <v>0.8</v>
      </c>
      <c r="Z22" s="1">
        <v>0</v>
      </c>
      <c r="AA22" s="1">
        <f t="shared" si="7"/>
        <v>0</v>
      </c>
      <c r="AB22" s="1">
        <v>0</v>
      </c>
      <c r="AC22" s="1">
        <f>AB22/100*$AA$3</f>
        <v>0</v>
      </c>
      <c r="AD22" s="5">
        <f t="shared" si="4"/>
        <v>10.81875</v>
      </c>
      <c r="AE22" s="9">
        <f t="shared" si="5"/>
        <v>11</v>
      </c>
      <c r="AF22" s="1">
        <v>20</v>
      </c>
    </row>
    <row r="23" spans="1:32" ht="10" customHeight="1">
      <c r="A23" s="1">
        <v>19</v>
      </c>
      <c r="B23" s="6">
        <v>90</v>
      </c>
      <c r="C23" s="6">
        <v>90</v>
      </c>
      <c r="D23" s="6">
        <v>90</v>
      </c>
      <c r="E23" s="6">
        <v>100</v>
      </c>
      <c r="F23" s="6">
        <v>50</v>
      </c>
      <c r="G23" s="6">
        <v>100</v>
      </c>
      <c r="H23" s="6">
        <v>100</v>
      </c>
      <c r="I23" s="6">
        <v>100</v>
      </c>
      <c r="J23" s="6">
        <v>100</v>
      </c>
      <c r="K23" s="6">
        <v>100</v>
      </c>
      <c r="L23" s="6">
        <v>100</v>
      </c>
      <c r="M23" s="6">
        <v>80</v>
      </c>
      <c r="N23" s="6">
        <v>50</v>
      </c>
      <c r="O23" s="6">
        <v>50</v>
      </c>
      <c r="P23" s="6">
        <v>50</v>
      </c>
      <c r="Q23" s="6">
        <v>50</v>
      </c>
      <c r="R23" s="6">
        <v>100</v>
      </c>
      <c r="S23" s="7">
        <f t="shared" si="1"/>
        <v>3.9750000000000001</v>
      </c>
      <c r="T23" s="6">
        <v>100</v>
      </c>
      <c r="U23" s="1">
        <f t="shared" si="6"/>
        <v>6</v>
      </c>
      <c r="V23" s="6">
        <v>80</v>
      </c>
      <c r="W23" s="1">
        <f t="shared" si="2"/>
        <v>3.2</v>
      </c>
      <c r="X23" s="1">
        <v>20</v>
      </c>
      <c r="Y23" s="1">
        <f t="shared" si="3"/>
        <v>0.4</v>
      </c>
      <c r="Z23" s="1">
        <v>15</v>
      </c>
      <c r="AA23" s="1">
        <f t="shared" si="7"/>
        <v>0.22499999999999998</v>
      </c>
      <c r="AB23" s="1">
        <v>15</v>
      </c>
      <c r="AC23" s="1">
        <f>AB23/100*$AA$3</f>
        <v>0.22499999999999998</v>
      </c>
      <c r="AD23" s="5">
        <f t="shared" si="4"/>
        <v>14.025</v>
      </c>
      <c r="AE23" s="9">
        <f t="shared" si="5"/>
        <v>14</v>
      </c>
      <c r="AF23" s="1">
        <v>19</v>
      </c>
    </row>
    <row r="24" spans="1:32" ht="10" customHeight="1">
      <c r="A24" s="1">
        <v>18</v>
      </c>
      <c r="B24" s="6">
        <v>100</v>
      </c>
      <c r="C24" s="6">
        <v>100</v>
      </c>
      <c r="D24" s="6">
        <v>100</v>
      </c>
      <c r="E24" s="6">
        <v>0</v>
      </c>
      <c r="F24" s="6">
        <v>0</v>
      </c>
      <c r="G24" s="6">
        <v>0</v>
      </c>
      <c r="H24" s="6">
        <v>100</v>
      </c>
      <c r="I24" s="6">
        <v>75</v>
      </c>
      <c r="J24" s="6">
        <v>75</v>
      </c>
      <c r="K24" s="6">
        <v>60</v>
      </c>
      <c r="L24" s="6">
        <v>75</v>
      </c>
      <c r="M24" s="6">
        <v>50</v>
      </c>
      <c r="N24" s="6">
        <v>50</v>
      </c>
      <c r="O24" s="6">
        <v>50</v>
      </c>
      <c r="P24" s="6">
        <v>50</v>
      </c>
      <c r="Q24" s="6">
        <v>75</v>
      </c>
      <c r="R24" s="6">
        <v>60</v>
      </c>
      <c r="S24" s="7">
        <f t="shared" si="1"/>
        <v>2.96875</v>
      </c>
      <c r="T24" s="6">
        <v>45</v>
      </c>
      <c r="U24" s="1">
        <f t="shared" si="6"/>
        <v>2.7</v>
      </c>
      <c r="V24" s="6">
        <v>45</v>
      </c>
      <c r="W24" s="1">
        <f t="shared" si="2"/>
        <v>1.8</v>
      </c>
      <c r="X24" s="1">
        <v>10</v>
      </c>
      <c r="Y24" s="1">
        <f t="shared" si="3"/>
        <v>0.2</v>
      </c>
      <c r="Z24" s="1">
        <v>0</v>
      </c>
      <c r="AA24" s="1">
        <f t="shared" si="7"/>
        <v>0</v>
      </c>
      <c r="AB24" s="1">
        <v>15</v>
      </c>
      <c r="AC24" s="1">
        <f>AB24/100*$AA$3</f>
        <v>0.22499999999999998</v>
      </c>
      <c r="AD24" s="5">
        <f t="shared" si="4"/>
        <v>7.8937500000000007</v>
      </c>
      <c r="AE24" s="9">
        <f t="shared" si="5"/>
        <v>8</v>
      </c>
      <c r="AF24" s="1">
        <v>18</v>
      </c>
    </row>
    <row r="25" spans="1:32" ht="10" customHeight="1">
      <c r="A25" s="1">
        <v>17</v>
      </c>
      <c r="B25" s="6">
        <v>100</v>
      </c>
      <c r="C25" s="6">
        <v>100</v>
      </c>
      <c r="D25" s="6">
        <v>100</v>
      </c>
      <c r="E25" s="6">
        <v>100</v>
      </c>
      <c r="F25" s="6">
        <v>0</v>
      </c>
      <c r="G25" s="6">
        <v>100</v>
      </c>
      <c r="H25" s="6">
        <v>100</v>
      </c>
      <c r="I25" s="6">
        <v>100</v>
      </c>
      <c r="J25" s="6">
        <v>100</v>
      </c>
      <c r="K25" s="6">
        <v>100</v>
      </c>
      <c r="L25" s="6">
        <v>100</v>
      </c>
      <c r="M25" s="6">
        <v>100</v>
      </c>
      <c r="N25" s="6">
        <v>100</v>
      </c>
      <c r="O25" s="6">
        <v>100</v>
      </c>
      <c r="P25" s="6">
        <v>100</v>
      </c>
      <c r="Q25" s="6">
        <v>100</v>
      </c>
      <c r="R25" s="6">
        <v>100</v>
      </c>
      <c r="S25" s="7">
        <f t="shared" si="1"/>
        <v>4.75</v>
      </c>
      <c r="T25" s="6">
        <v>100</v>
      </c>
      <c r="U25" s="1">
        <f t="shared" si="6"/>
        <v>6</v>
      </c>
      <c r="V25" s="6">
        <v>85</v>
      </c>
      <c r="W25" s="1">
        <f t="shared" si="2"/>
        <v>3.4</v>
      </c>
      <c r="X25" s="1">
        <v>65</v>
      </c>
      <c r="Y25" s="1">
        <f t="shared" si="3"/>
        <v>1.3</v>
      </c>
      <c r="Z25" s="1">
        <v>85</v>
      </c>
      <c r="AA25" s="1">
        <f t="shared" si="7"/>
        <v>1.2749999999999999</v>
      </c>
      <c r="AB25" s="1">
        <v>85</v>
      </c>
      <c r="AC25" s="1">
        <f>AB25/100*$AA$3</f>
        <v>1.2749999999999999</v>
      </c>
      <c r="AD25" s="5">
        <f t="shared" si="4"/>
        <v>18</v>
      </c>
      <c r="AE25" s="9">
        <f t="shared" si="5"/>
        <v>18</v>
      </c>
      <c r="AF25" s="1">
        <v>17</v>
      </c>
    </row>
    <row r="26" spans="1:32" ht="10" customHeight="1">
      <c r="A26" s="1">
        <v>16</v>
      </c>
      <c r="B26" s="6">
        <v>100</v>
      </c>
      <c r="C26" s="6">
        <v>100</v>
      </c>
      <c r="D26" s="6">
        <v>100</v>
      </c>
      <c r="E26" s="6">
        <v>100</v>
      </c>
      <c r="F26" s="6">
        <v>100</v>
      </c>
      <c r="G26" s="6">
        <v>100</v>
      </c>
      <c r="H26" s="6">
        <v>100</v>
      </c>
      <c r="I26" s="6">
        <v>100</v>
      </c>
      <c r="J26" s="6">
        <v>100</v>
      </c>
      <c r="K26" s="6">
        <v>100</v>
      </c>
      <c r="L26" s="6">
        <v>100</v>
      </c>
      <c r="M26" s="6">
        <v>100</v>
      </c>
      <c r="N26" s="6">
        <v>100</v>
      </c>
      <c r="O26" s="6">
        <v>100</v>
      </c>
      <c r="P26" s="6">
        <v>100</v>
      </c>
      <c r="Q26" s="6">
        <v>100</v>
      </c>
      <c r="R26" s="6">
        <v>100</v>
      </c>
      <c r="S26" s="7">
        <f t="shared" si="1"/>
        <v>5</v>
      </c>
      <c r="T26" s="6">
        <v>100</v>
      </c>
      <c r="U26" s="1">
        <f t="shared" si="6"/>
        <v>6</v>
      </c>
      <c r="V26" s="6">
        <v>100</v>
      </c>
      <c r="W26" s="1">
        <f t="shared" si="2"/>
        <v>4</v>
      </c>
      <c r="X26" s="1">
        <v>95</v>
      </c>
      <c r="Y26" s="1">
        <f t="shared" si="3"/>
        <v>1.9</v>
      </c>
      <c r="Z26" s="1">
        <v>15</v>
      </c>
      <c r="AA26" s="1">
        <f t="shared" si="7"/>
        <v>0.22499999999999998</v>
      </c>
      <c r="AB26" s="1">
        <v>35</v>
      </c>
      <c r="AC26" s="1">
        <f>AB26/100*$AA$3</f>
        <v>0.52499999999999991</v>
      </c>
      <c r="AD26" s="5">
        <f t="shared" si="4"/>
        <v>17.649999999999999</v>
      </c>
      <c r="AE26" s="9">
        <f t="shared" si="5"/>
        <v>17.5</v>
      </c>
      <c r="AF26" s="1">
        <v>16</v>
      </c>
    </row>
    <row r="27" spans="1:32" ht="10" customHeight="1">
      <c r="A27" s="1">
        <v>15</v>
      </c>
      <c r="B27" s="6">
        <v>100</v>
      </c>
      <c r="C27" s="6">
        <v>100</v>
      </c>
      <c r="D27" s="6">
        <v>100</v>
      </c>
      <c r="E27" s="6">
        <v>100</v>
      </c>
      <c r="F27" s="6">
        <v>100</v>
      </c>
      <c r="G27" s="6">
        <v>100</v>
      </c>
      <c r="H27" s="6">
        <v>100</v>
      </c>
      <c r="I27" s="6">
        <v>100</v>
      </c>
      <c r="J27" s="6">
        <v>90</v>
      </c>
      <c r="K27" s="6">
        <v>95</v>
      </c>
      <c r="L27" s="6">
        <v>100</v>
      </c>
      <c r="M27" s="6">
        <v>100</v>
      </c>
      <c r="N27" s="6">
        <v>100</v>
      </c>
      <c r="O27" s="6">
        <v>100</v>
      </c>
      <c r="P27" s="6">
        <v>100</v>
      </c>
      <c r="Q27" s="6">
        <v>100</v>
      </c>
      <c r="R27" s="6">
        <v>100</v>
      </c>
      <c r="S27" s="7">
        <f t="shared" si="1"/>
        <v>4.9625000000000004</v>
      </c>
      <c r="T27" s="6">
        <v>100</v>
      </c>
      <c r="U27" s="1">
        <f t="shared" si="6"/>
        <v>6</v>
      </c>
      <c r="V27" s="6">
        <v>100</v>
      </c>
      <c r="W27" s="1">
        <f t="shared" si="2"/>
        <v>4</v>
      </c>
      <c r="X27" s="1">
        <v>80</v>
      </c>
      <c r="Y27" s="1">
        <f t="shared" si="3"/>
        <v>1.6</v>
      </c>
      <c r="Z27" s="1">
        <v>100</v>
      </c>
      <c r="AA27" s="1">
        <f t="shared" si="7"/>
        <v>1.5</v>
      </c>
      <c r="AB27" s="1">
        <v>65</v>
      </c>
      <c r="AC27" s="1">
        <f>AB27/100*$AA$3</f>
        <v>0.97500000000000009</v>
      </c>
      <c r="AD27" s="5">
        <f t="shared" si="4"/>
        <v>19.037500000000001</v>
      </c>
      <c r="AE27" s="9">
        <f t="shared" si="5"/>
        <v>19</v>
      </c>
      <c r="AF27" s="1">
        <v>15</v>
      </c>
    </row>
    <row r="28" spans="1:32" ht="10" customHeight="1">
      <c r="A28" s="1">
        <v>14</v>
      </c>
      <c r="B28" s="6">
        <v>100</v>
      </c>
      <c r="C28" s="6">
        <v>100</v>
      </c>
      <c r="D28" s="6">
        <v>100</v>
      </c>
      <c r="E28" s="6">
        <v>0</v>
      </c>
      <c r="F28" s="6">
        <v>0</v>
      </c>
      <c r="G28" s="6">
        <v>0</v>
      </c>
      <c r="H28" s="6">
        <v>100</v>
      </c>
      <c r="I28" s="6">
        <v>100</v>
      </c>
      <c r="J28" s="6">
        <v>100</v>
      </c>
      <c r="K28" s="6">
        <v>80</v>
      </c>
      <c r="L28" s="6">
        <v>100</v>
      </c>
      <c r="M28" s="6">
        <v>100</v>
      </c>
      <c r="N28" s="6">
        <v>85</v>
      </c>
      <c r="O28" s="6">
        <v>85</v>
      </c>
      <c r="P28" s="6">
        <v>100</v>
      </c>
      <c r="Q28" s="6">
        <v>60</v>
      </c>
      <c r="R28" s="6">
        <v>70</v>
      </c>
      <c r="S28" s="7">
        <f t="shared" si="1"/>
        <v>3.8250000000000002</v>
      </c>
      <c r="T28" s="6">
        <v>45</v>
      </c>
      <c r="U28" s="1">
        <f t="shared" si="6"/>
        <v>2.7</v>
      </c>
      <c r="V28" s="6">
        <v>85</v>
      </c>
      <c r="W28" s="1">
        <f t="shared" si="2"/>
        <v>3.4</v>
      </c>
      <c r="X28" s="1">
        <v>50</v>
      </c>
      <c r="Y28" s="1">
        <f t="shared" si="3"/>
        <v>1</v>
      </c>
      <c r="Z28" s="1">
        <v>15</v>
      </c>
      <c r="AA28" s="1">
        <f t="shared" si="7"/>
        <v>0.22499999999999998</v>
      </c>
      <c r="AB28" s="1">
        <v>15</v>
      </c>
      <c r="AC28" s="1">
        <f>AB28/100*$AA$3</f>
        <v>0.22499999999999998</v>
      </c>
      <c r="AD28" s="5">
        <f t="shared" si="4"/>
        <v>11.375</v>
      </c>
      <c r="AE28" s="9">
        <f t="shared" si="5"/>
        <v>11.5</v>
      </c>
      <c r="AF28" s="1">
        <v>14</v>
      </c>
    </row>
    <row r="29" spans="1:32" ht="10" customHeight="1">
      <c r="A29" s="1">
        <v>13</v>
      </c>
      <c r="B29" s="6">
        <v>100</v>
      </c>
      <c r="C29" s="6">
        <v>100</v>
      </c>
      <c r="D29" s="6">
        <v>100</v>
      </c>
      <c r="E29" s="6">
        <v>100</v>
      </c>
      <c r="F29" s="6">
        <v>100</v>
      </c>
      <c r="G29" s="6">
        <v>100</v>
      </c>
      <c r="H29" s="6">
        <v>100</v>
      </c>
      <c r="I29" s="6">
        <v>100</v>
      </c>
      <c r="J29" s="6">
        <v>90</v>
      </c>
      <c r="K29" s="6">
        <v>100</v>
      </c>
      <c r="L29" s="6">
        <v>100</v>
      </c>
      <c r="M29" s="6">
        <v>100</v>
      </c>
      <c r="N29" s="6">
        <v>100</v>
      </c>
      <c r="O29" s="6">
        <v>100</v>
      </c>
      <c r="P29" s="6">
        <v>100</v>
      </c>
      <c r="Q29" s="6">
        <v>100</v>
      </c>
      <c r="R29" s="6">
        <v>100</v>
      </c>
      <c r="S29" s="7">
        <f t="shared" si="1"/>
        <v>4.9749999999999996</v>
      </c>
      <c r="T29" s="6">
        <v>65</v>
      </c>
      <c r="U29" s="1">
        <f t="shared" si="6"/>
        <v>3.9000000000000004</v>
      </c>
      <c r="V29" s="6">
        <v>75</v>
      </c>
      <c r="W29" s="1">
        <f t="shared" si="2"/>
        <v>3</v>
      </c>
      <c r="X29" s="1">
        <v>10</v>
      </c>
      <c r="Y29" s="1">
        <f t="shared" si="3"/>
        <v>0.2</v>
      </c>
      <c r="Z29" s="1">
        <v>15</v>
      </c>
      <c r="AA29" s="1">
        <f t="shared" si="7"/>
        <v>0.22499999999999998</v>
      </c>
      <c r="AB29" s="1">
        <v>15</v>
      </c>
      <c r="AC29" s="1">
        <f>AB29/100*$AA$3</f>
        <v>0.22499999999999998</v>
      </c>
      <c r="AD29" s="5">
        <f t="shared" si="4"/>
        <v>12.525</v>
      </c>
      <c r="AE29" s="9">
        <f t="shared" si="5"/>
        <v>12.5</v>
      </c>
      <c r="AF29" s="1">
        <v>13</v>
      </c>
    </row>
    <row r="30" spans="1:32" ht="10" customHeight="1">
      <c r="A30" s="1">
        <v>12</v>
      </c>
      <c r="B30" s="6">
        <v>100</v>
      </c>
      <c r="C30" s="6">
        <v>100</v>
      </c>
      <c r="D30" s="6">
        <v>100</v>
      </c>
      <c r="E30" s="6">
        <v>0</v>
      </c>
      <c r="F30" s="6">
        <v>0</v>
      </c>
      <c r="G30" s="6">
        <v>0</v>
      </c>
      <c r="H30" s="6">
        <v>100</v>
      </c>
      <c r="I30" s="6">
        <v>100</v>
      </c>
      <c r="J30" s="6">
        <v>100</v>
      </c>
      <c r="K30" s="6">
        <v>100</v>
      </c>
      <c r="L30" s="6">
        <v>100</v>
      </c>
      <c r="M30" s="6">
        <v>100</v>
      </c>
      <c r="N30" s="6">
        <v>65</v>
      </c>
      <c r="O30" s="6">
        <v>100</v>
      </c>
      <c r="P30" s="6">
        <v>85</v>
      </c>
      <c r="Q30" s="6">
        <v>100</v>
      </c>
      <c r="R30" s="6">
        <v>100</v>
      </c>
      <c r="S30" s="7">
        <f t="shared" si="1"/>
        <v>4.0625</v>
      </c>
      <c r="T30" s="6">
        <v>85</v>
      </c>
      <c r="U30" s="1">
        <f t="shared" si="6"/>
        <v>5.0999999999999996</v>
      </c>
      <c r="V30" s="6">
        <v>70</v>
      </c>
      <c r="W30" s="1">
        <f t="shared" si="2"/>
        <v>2.8</v>
      </c>
      <c r="X30" s="1">
        <v>10</v>
      </c>
      <c r="Y30" s="1">
        <f t="shared" si="3"/>
        <v>0.2</v>
      </c>
      <c r="Z30" s="1">
        <v>10</v>
      </c>
      <c r="AA30" s="1">
        <f t="shared" si="7"/>
        <v>0.15000000000000002</v>
      </c>
      <c r="AB30" s="1">
        <v>15</v>
      </c>
      <c r="AC30" s="1">
        <f>AB30/100*$AA$3</f>
        <v>0.22499999999999998</v>
      </c>
      <c r="AD30" s="5">
        <f t="shared" si="4"/>
        <v>12.5375</v>
      </c>
      <c r="AE30" s="9">
        <f t="shared" si="5"/>
        <v>12.5</v>
      </c>
      <c r="AF30" s="1">
        <v>12</v>
      </c>
    </row>
    <row r="31" spans="1:32" ht="10" customHeight="1">
      <c r="A31" s="1">
        <v>11</v>
      </c>
      <c r="B31" s="6">
        <v>100</v>
      </c>
      <c r="C31" s="6">
        <v>100</v>
      </c>
      <c r="D31" s="6">
        <v>100</v>
      </c>
      <c r="E31" s="6">
        <v>100</v>
      </c>
      <c r="F31" s="6">
        <v>0</v>
      </c>
      <c r="G31" s="6">
        <v>85</v>
      </c>
      <c r="H31" s="6">
        <v>85</v>
      </c>
      <c r="I31" s="6">
        <v>85</v>
      </c>
      <c r="J31" s="6">
        <v>85</v>
      </c>
      <c r="K31" s="6">
        <v>85</v>
      </c>
      <c r="L31" s="6">
        <v>85</v>
      </c>
      <c r="M31" s="6">
        <v>85</v>
      </c>
      <c r="N31" s="6">
        <v>65</v>
      </c>
      <c r="O31" s="6">
        <v>0</v>
      </c>
      <c r="P31" s="6">
        <v>75</v>
      </c>
      <c r="Q31" s="6">
        <v>0</v>
      </c>
      <c r="R31" s="6">
        <v>100</v>
      </c>
      <c r="S31" s="7">
        <f t="shared" si="1"/>
        <v>3.4937499999999999</v>
      </c>
      <c r="T31" s="6">
        <v>100</v>
      </c>
      <c r="U31" s="1">
        <f t="shared" si="6"/>
        <v>6</v>
      </c>
      <c r="V31" s="6">
        <v>80</v>
      </c>
      <c r="W31" s="1">
        <f t="shared" si="2"/>
        <v>3.2</v>
      </c>
      <c r="X31" s="1">
        <v>80</v>
      </c>
      <c r="Y31" s="1">
        <f t="shared" si="3"/>
        <v>1.6</v>
      </c>
      <c r="Z31" s="1">
        <v>10</v>
      </c>
      <c r="AA31" s="1">
        <f t="shared" si="7"/>
        <v>0.15000000000000002</v>
      </c>
      <c r="AB31" s="1">
        <v>15</v>
      </c>
      <c r="AC31" s="1">
        <f>AB31/100*$AA$3</f>
        <v>0.22499999999999998</v>
      </c>
      <c r="AD31" s="5">
        <f t="shared" si="4"/>
        <v>14.668750000000001</v>
      </c>
      <c r="AE31" s="9">
        <f t="shared" si="5"/>
        <v>14.5</v>
      </c>
      <c r="AF31" s="1">
        <v>11</v>
      </c>
    </row>
    <row r="32" spans="1:32" ht="10" customHeight="1">
      <c r="A32" s="1">
        <v>10</v>
      </c>
      <c r="B32" s="6">
        <v>100</v>
      </c>
      <c r="C32" s="6">
        <v>0</v>
      </c>
      <c r="D32" s="6">
        <v>100</v>
      </c>
      <c r="E32" s="6">
        <v>50</v>
      </c>
      <c r="F32" s="6">
        <v>0</v>
      </c>
      <c r="G32" s="6">
        <v>100</v>
      </c>
      <c r="H32" s="6">
        <v>100</v>
      </c>
      <c r="I32" s="6">
        <v>100</v>
      </c>
      <c r="J32" s="6">
        <v>100</v>
      </c>
      <c r="K32" s="6">
        <v>0</v>
      </c>
      <c r="L32" s="6">
        <v>100</v>
      </c>
      <c r="M32" s="6">
        <v>100</v>
      </c>
      <c r="N32" s="6">
        <v>100</v>
      </c>
      <c r="O32" s="6">
        <v>50</v>
      </c>
      <c r="P32" s="6">
        <v>50</v>
      </c>
      <c r="Q32" s="6">
        <v>100</v>
      </c>
      <c r="R32" s="6">
        <v>100</v>
      </c>
      <c r="S32" s="7">
        <f t="shared" si="1"/>
        <v>3.75</v>
      </c>
      <c r="T32" s="6">
        <v>100</v>
      </c>
      <c r="U32" s="1">
        <f t="shared" si="6"/>
        <v>6</v>
      </c>
      <c r="V32" s="6">
        <v>65</v>
      </c>
      <c r="W32" s="1">
        <f t="shared" si="2"/>
        <v>2.6</v>
      </c>
      <c r="X32" s="1">
        <v>80</v>
      </c>
      <c r="Y32" s="1">
        <f t="shared" si="3"/>
        <v>1.6</v>
      </c>
      <c r="Z32" s="1">
        <v>20</v>
      </c>
      <c r="AA32" s="1">
        <f t="shared" si="7"/>
        <v>0.30000000000000004</v>
      </c>
      <c r="AB32" s="1">
        <v>20</v>
      </c>
      <c r="AC32" s="1">
        <f>AB32/100*$AA$3</f>
        <v>0.30000000000000004</v>
      </c>
      <c r="AD32" s="5">
        <f t="shared" si="4"/>
        <v>14.55</v>
      </c>
      <c r="AE32" s="9">
        <f t="shared" si="5"/>
        <v>14.5</v>
      </c>
      <c r="AF32" s="1">
        <v>10</v>
      </c>
    </row>
    <row r="33" spans="1:32" ht="10" customHeight="1">
      <c r="A33" s="1">
        <v>9</v>
      </c>
      <c r="B33" s="6">
        <v>100</v>
      </c>
      <c r="C33" s="6">
        <v>100</v>
      </c>
      <c r="D33" s="6">
        <v>100</v>
      </c>
      <c r="E33" s="6">
        <v>100</v>
      </c>
      <c r="F33" s="6">
        <v>100</v>
      </c>
      <c r="G33" s="6">
        <v>100</v>
      </c>
      <c r="H33" s="6">
        <v>100</v>
      </c>
      <c r="I33" s="6">
        <v>100</v>
      </c>
      <c r="J33" s="6">
        <v>100</v>
      </c>
      <c r="K33" s="6">
        <v>90</v>
      </c>
      <c r="L33" s="6">
        <v>100</v>
      </c>
      <c r="M33" s="6">
        <v>50</v>
      </c>
      <c r="N33" s="6">
        <v>50</v>
      </c>
      <c r="O33" s="6">
        <v>60</v>
      </c>
      <c r="P33" s="6">
        <v>60</v>
      </c>
      <c r="Q33" s="6">
        <v>100</v>
      </c>
      <c r="R33" s="6">
        <v>60</v>
      </c>
      <c r="S33" s="7">
        <f t="shared" si="1"/>
        <v>4.1499999999999995</v>
      </c>
      <c r="T33" s="6">
        <v>65</v>
      </c>
      <c r="U33" s="1">
        <f t="shared" si="6"/>
        <v>3.9000000000000004</v>
      </c>
      <c r="V33" s="6">
        <v>65</v>
      </c>
      <c r="W33" s="1">
        <f t="shared" si="2"/>
        <v>2.6</v>
      </c>
      <c r="X33" s="1">
        <v>10</v>
      </c>
      <c r="Y33" s="1">
        <f t="shared" si="3"/>
        <v>0.2</v>
      </c>
      <c r="Z33" s="1">
        <v>5</v>
      </c>
      <c r="AA33" s="1">
        <f t="shared" si="7"/>
        <v>7.5000000000000011E-2</v>
      </c>
      <c r="AB33" s="1">
        <v>0</v>
      </c>
      <c r="AC33" s="1">
        <f>AB33/100*$AA$3</f>
        <v>0</v>
      </c>
      <c r="AD33" s="5">
        <f t="shared" si="4"/>
        <v>10.925000000000001</v>
      </c>
      <c r="AE33" s="9">
        <f t="shared" si="5"/>
        <v>11</v>
      </c>
      <c r="AF33" s="1">
        <v>9</v>
      </c>
    </row>
    <row r="34" spans="1:32" ht="10" customHeight="1">
      <c r="A34" s="1">
        <v>8</v>
      </c>
      <c r="B34" s="6">
        <v>100</v>
      </c>
      <c r="C34" s="6">
        <v>100</v>
      </c>
      <c r="D34" s="6">
        <v>100</v>
      </c>
      <c r="E34" s="6">
        <v>100</v>
      </c>
      <c r="F34" s="6">
        <v>100</v>
      </c>
      <c r="G34" s="6">
        <v>100</v>
      </c>
      <c r="H34" s="6">
        <v>100</v>
      </c>
      <c r="I34" s="6">
        <v>100</v>
      </c>
      <c r="J34" s="6">
        <v>100</v>
      </c>
      <c r="K34" s="6">
        <v>100</v>
      </c>
      <c r="L34" s="6">
        <v>100</v>
      </c>
      <c r="M34" s="6">
        <v>80</v>
      </c>
      <c r="N34" s="6">
        <v>80</v>
      </c>
      <c r="O34" s="6">
        <v>50</v>
      </c>
      <c r="P34" s="6">
        <v>50</v>
      </c>
      <c r="Q34" s="6">
        <v>100</v>
      </c>
      <c r="R34" s="6">
        <v>100</v>
      </c>
      <c r="S34" s="7">
        <f t="shared" si="1"/>
        <v>4.4749999999999996</v>
      </c>
      <c r="T34" s="6">
        <v>90</v>
      </c>
      <c r="U34" s="1">
        <f t="shared" si="6"/>
        <v>5.4</v>
      </c>
      <c r="V34" s="6">
        <v>70</v>
      </c>
      <c r="W34" s="1">
        <f t="shared" si="2"/>
        <v>2.8</v>
      </c>
      <c r="X34" s="1">
        <v>20</v>
      </c>
      <c r="Y34" s="1">
        <f t="shared" si="3"/>
        <v>0.4</v>
      </c>
      <c r="Z34" s="1">
        <v>10</v>
      </c>
      <c r="AA34" s="1">
        <f t="shared" si="7"/>
        <v>0.15000000000000002</v>
      </c>
      <c r="AB34" s="1">
        <v>15</v>
      </c>
      <c r="AC34" s="1">
        <f>AB34/100*$AA$3</f>
        <v>0.22499999999999998</v>
      </c>
      <c r="AD34" s="5">
        <f t="shared" si="4"/>
        <v>13.45</v>
      </c>
      <c r="AE34" s="9">
        <f t="shared" si="5"/>
        <v>13.5</v>
      </c>
      <c r="AF34" s="1">
        <v>8</v>
      </c>
    </row>
    <row r="35" spans="1:32" ht="10" customHeight="1">
      <c r="A35" s="1">
        <v>7</v>
      </c>
      <c r="B35" s="6">
        <v>100</v>
      </c>
      <c r="C35" s="6">
        <v>100</v>
      </c>
      <c r="D35" s="6">
        <v>100</v>
      </c>
      <c r="E35" s="6">
        <v>100</v>
      </c>
      <c r="F35" s="6">
        <v>100</v>
      </c>
      <c r="G35" s="6">
        <v>100</v>
      </c>
      <c r="H35" s="6">
        <v>100</v>
      </c>
      <c r="I35" s="6">
        <v>100</v>
      </c>
      <c r="J35" s="6">
        <v>100</v>
      </c>
      <c r="K35" s="6">
        <v>65</v>
      </c>
      <c r="L35" s="6">
        <v>100</v>
      </c>
      <c r="M35" s="6">
        <v>100</v>
      </c>
      <c r="N35" s="6">
        <v>100</v>
      </c>
      <c r="O35" s="6">
        <v>100</v>
      </c>
      <c r="P35" s="6">
        <v>50</v>
      </c>
      <c r="Q35" s="6">
        <v>100</v>
      </c>
      <c r="R35" s="6">
        <v>100</v>
      </c>
      <c r="S35" s="7">
        <f t="shared" si="1"/>
        <v>4.7249999999999996</v>
      </c>
      <c r="T35" s="6">
        <v>100</v>
      </c>
      <c r="U35" s="1">
        <f t="shared" si="6"/>
        <v>6</v>
      </c>
      <c r="V35" s="6">
        <v>70</v>
      </c>
      <c r="W35" s="1">
        <f t="shared" si="2"/>
        <v>2.8</v>
      </c>
      <c r="X35" s="1">
        <v>10</v>
      </c>
      <c r="Y35" s="1">
        <f t="shared" si="3"/>
        <v>0.2</v>
      </c>
      <c r="Z35" s="1">
        <v>10</v>
      </c>
      <c r="AA35" s="1">
        <f t="shared" si="7"/>
        <v>0.15000000000000002</v>
      </c>
      <c r="AB35" s="1">
        <v>15</v>
      </c>
      <c r="AC35" s="1">
        <f>AB35/100*$AA$3</f>
        <v>0.22499999999999998</v>
      </c>
      <c r="AD35" s="5">
        <f t="shared" si="4"/>
        <v>14.1</v>
      </c>
      <c r="AE35" s="9">
        <f t="shared" si="5"/>
        <v>14</v>
      </c>
      <c r="AF35" s="1">
        <v>7</v>
      </c>
    </row>
    <row r="36" spans="1:32" ht="10" customHeight="1">
      <c r="A36" s="1">
        <v>6</v>
      </c>
      <c r="B36" s="6">
        <v>100</v>
      </c>
      <c r="C36" s="6">
        <v>100</v>
      </c>
      <c r="D36" s="6">
        <v>100</v>
      </c>
      <c r="E36" s="6">
        <v>100</v>
      </c>
      <c r="F36" s="6">
        <v>50</v>
      </c>
      <c r="G36" s="6">
        <v>100</v>
      </c>
      <c r="H36" s="6">
        <v>100</v>
      </c>
      <c r="I36" s="6">
        <v>100</v>
      </c>
      <c r="J36" s="6">
        <v>100</v>
      </c>
      <c r="K36" s="6">
        <v>60</v>
      </c>
      <c r="L36" s="6">
        <v>100</v>
      </c>
      <c r="M36" s="6">
        <v>85</v>
      </c>
      <c r="N36" s="6">
        <v>85</v>
      </c>
      <c r="O36" s="6">
        <v>85</v>
      </c>
      <c r="P36" s="6">
        <v>80</v>
      </c>
      <c r="Q36" s="6">
        <v>100</v>
      </c>
      <c r="R36" s="6">
        <v>100</v>
      </c>
      <c r="S36" s="7">
        <f t="shared" si="1"/>
        <v>4.53125</v>
      </c>
      <c r="T36" s="6">
        <v>45</v>
      </c>
      <c r="U36" s="1">
        <f t="shared" si="6"/>
        <v>2.7</v>
      </c>
      <c r="V36" s="6">
        <v>65</v>
      </c>
      <c r="W36" s="1">
        <f t="shared" si="2"/>
        <v>2.6</v>
      </c>
      <c r="X36" s="1">
        <v>50</v>
      </c>
      <c r="Y36" s="1">
        <f t="shared" si="3"/>
        <v>1</v>
      </c>
      <c r="Z36" s="1">
        <v>0</v>
      </c>
      <c r="AA36" s="1">
        <f t="shared" si="7"/>
        <v>0</v>
      </c>
      <c r="AB36" s="1">
        <v>15</v>
      </c>
      <c r="AC36" s="1">
        <f>AB36/100*$AA$3</f>
        <v>0.22499999999999998</v>
      </c>
      <c r="AD36" s="5">
        <f t="shared" si="4"/>
        <v>11.05625</v>
      </c>
      <c r="AE36" s="9">
        <f t="shared" si="5"/>
        <v>11</v>
      </c>
      <c r="AF36" s="1">
        <v>6</v>
      </c>
    </row>
    <row r="37" spans="1:32" ht="10" customHeight="1">
      <c r="A37" s="1">
        <v>5</v>
      </c>
      <c r="B37" s="6">
        <v>100</v>
      </c>
      <c r="C37" s="6">
        <v>100</v>
      </c>
      <c r="D37" s="6">
        <v>100</v>
      </c>
      <c r="E37" s="6">
        <v>100</v>
      </c>
      <c r="F37" s="6">
        <v>100</v>
      </c>
      <c r="G37" s="6">
        <v>100</v>
      </c>
      <c r="H37" s="6">
        <v>100</v>
      </c>
      <c r="I37" s="6">
        <v>100</v>
      </c>
      <c r="J37" s="6">
        <v>100</v>
      </c>
      <c r="K37" s="6">
        <v>90</v>
      </c>
      <c r="L37" s="6">
        <v>100</v>
      </c>
      <c r="M37" s="6">
        <v>100</v>
      </c>
      <c r="N37" s="6">
        <v>100</v>
      </c>
      <c r="O37" s="6">
        <v>100</v>
      </c>
      <c r="P37" s="6">
        <v>100</v>
      </c>
      <c r="Q37" s="6">
        <v>100</v>
      </c>
      <c r="R37" s="6">
        <v>100</v>
      </c>
      <c r="S37" s="7">
        <f t="shared" si="1"/>
        <v>4.9749999999999996</v>
      </c>
      <c r="T37" s="6">
        <v>100</v>
      </c>
      <c r="U37" s="1">
        <f t="shared" si="6"/>
        <v>6</v>
      </c>
      <c r="V37" s="6">
        <v>85</v>
      </c>
      <c r="W37" s="1">
        <f t="shared" si="2"/>
        <v>3.4</v>
      </c>
      <c r="X37" s="1">
        <v>10</v>
      </c>
      <c r="Y37" s="1">
        <f t="shared" si="3"/>
        <v>0.2</v>
      </c>
      <c r="Z37" s="1">
        <v>15</v>
      </c>
      <c r="AA37" s="1">
        <f t="shared" si="7"/>
        <v>0.22499999999999998</v>
      </c>
      <c r="AB37" s="1">
        <v>15</v>
      </c>
      <c r="AC37" s="1">
        <f>AB37/100*$AA$3</f>
        <v>0.22499999999999998</v>
      </c>
      <c r="AD37" s="5">
        <f t="shared" si="4"/>
        <v>15.025</v>
      </c>
      <c r="AE37" s="9">
        <f t="shared" si="5"/>
        <v>15</v>
      </c>
      <c r="AF37" s="1">
        <v>5</v>
      </c>
    </row>
    <row r="38" spans="1:32" ht="10" customHeight="1">
      <c r="A38" s="1">
        <v>4</v>
      </c>
      <c r="B38" s="6">
        <v>100</v>
      </c>
      <c r="C38" s="6">
        <v>100</v>
      </c>
      <c r="D38" s="6">
        <v>100</v>
      </c>
      <c r="E38" s="6">
        <v>100</v>
      </c>
      <c r="F38" s="6">
        <v>0</v>
      </c>
      <c r="G38" s="6">
        <v>100</v>
      </c>
      <c r="H38" s="6">
        <v>100</v>
      </c>
      <c r="I38" s="6">
        <v>100</v>
      </c>
      <c r="J38" s="6">
        <v>100</v>
      </c>
      <c r="K38" s="6">
        <v>60</v>
      </c>
      <c r="L38" s="6">
        <v>100</v>
      </c>
      <c r="M38" s="6">
        <v>100</v>
      </c>
      <c r="N38" s="6">
        <v>70</v>
      </c>
      <c r="O38" s="6">
        <v>60</v>
      </c>
      <c r="P38" s="6">
        <v>100</v>
      </c>
      <c r="Q38" s="6">
        <v>100</v>
      </c>
      <c r="R38" s="6">
        <v>50</v>
      </c>
      <c r="S38" s="7">
        <f t="shared" si="1"/>
        <v>4.2</v>
      </c>
      <c r="T38" s="6">
        <v>90</v>
      </c>
      <c r="U38" s="1">
        <f t="shared" si="6"/>
        <v>5.4</v>
      </c>
      <c r="V38" s="6">
        <v>85</v>
      </c>
      <c r="W38" s="1">
        <f t="shared" si="2"/>
        <v>3.4</v>
      </c>
      <c r="X38" s="1">
        <v>10</v>
      </c>
      <c r="Y38" s="1">
        <f t="shared" si="3"/>
        <v>0.2</v>
      </c>
      <c r="Z38" s="1">
        <v>15</v>
      </c>
      <c r="AA38" s="1">
        <f t="shared" si="7"/>
        <v>0.22499999999999998</v>
      </c>
      <c r="AB38" s="1">
        <v>15</v>
      </c>
      <c r="AC38" s="1">
        <f>AB38/100*$AA$3</f>
        <v>0.22499999999999998</v>
      </c>
      <c r="AD38" s="5">
        <f t="shared" si="4"/>
        <v>13.649999999999999</v>
      </c>
      <c r="AE38" s="9">
        <f t="shared" si="5"/>
        <v>13.5</v>
      </c>
      <c r="AF38" s="1">
        <v>4</v>
      </c>
    </row>
    <row r="39" spans="1:32" ht="10" customHeight="1">
      <c r="A39" s="1">
        <v>3</v>
      </c>
      <c r="B39" s="6">
        <v>100</v>
      </c>
      <c r="C39" s="6">
        <v>100</v>
      </c>
      <c r="D39" s="6">
        <v>100</v>
      </c>
      <c r="E39" s="6">
        <v>100</v>
      </c>
      <c r="F39" s="6">
        <v>100</v>
      </c>
      <c r="G39" s="6">
        <v>85</v>
      </c>
      <c r="H39" s="6">
        <v>90</v>
      </c>
      <c r="I39" s="6">
        <v>100</v>
      </c>
      <c r="J39" s="6">
        <v>100</v>
      </c>
      <c r="K39" s="6">
        <v>100</v>
      </c>
      <c r="L39" s="6">
        <v>100</v>
      </c>
      <c r="M39" s="6">
        <v>100</v>
      </c>
      <c r="N39" s="6">
        <v>100</v>
      </c>
      <c r="O39" s="6">
        <v>65</v>
      </c>
      <c r="P39" s="6">
        <v>100</v>
      </c>
      <c r="Q39" s="6">
        <v>100</v>
      </c>
      <c r="R39" s="6">
        <v>100</v>
      </c>
      <c r="S39" s="7">
        <f t="shared" si="1"/>
        <v>4.8062500000000004</v>
      </c>
      <c r="T39" s="6">
        <v>100</v>
      </c>
      <c r="U39" s="1">
        <f t="shared" si="6"/>
        <v>6</v>
      </c>
      <c r="V39" s="6">
        <v>95</v>
      </c>
      <c r="W39" s="1">
        <f t="shared" si="2"/>
        <v>3.8</v>
      </c>
      <c r="X39" s="1">
        <v>95</v>
      </c>
      <c r="Y39" s="1">
        <f t="shared" si="3"/>
        <v>1.9</v>
      </c>
      <c r="Z39" s="1">
        <v>30</v>
      </c>
      <c r="AA39" s="1">
        <f t="shared" si="7"/>
        <v>0.44999999999999996</v>
      </c>
      <c r="AB39" s="1">
        <v>0</v>
      </c>
      <c r="AC39" s="1">
        <f>AB39/100*$AA$3</f>
        <v>0</v>
      </c>
      <c r="AD39" s="5">
        <f t="shared" si="4"/>
        <v>16.956249999999997</v>
      </c>
      <c r="AE39" s="9">
        <f t="shared" si="5"/>
        <v>17</v>
      </c>
      <c r="AF39" s="1">
        <v>3</v>
      </c>
    </row>
    <row r="40" spans="1:32" ht="10" customHeight="1">
      <c r="A40" s="1">
        <v>2</v>
      </c>
      <c r="B40" s="6">
        <v>100</v>
      </c>
      <c r="C40" s="6">
        <v>100</v>
      </c>
      <c r="D40" s="6">
        <v>100</v>
      </c>
      <c r="E40" s="6">
        <v>50</v>
      </c>
      <c r="F40" s="6">
        <v>0</v>
      </c>
      <c r="G40" s="6">
        <v>100</v>
      </c>
      <c r="H40" s="6">
        <v>100</v>
      </c>
      <c r="I40" s="6">
        <v>100</v>
      </c>
      <c r="J40" s="6">
        <v>90</v>
      </c>
      <c r="K40" s="6">
        <v>70</v>
      </c>
      <c r="L40" s="6">
        <v>100</v>
      </c>
      <c r="M40" s="6">
        <v>100</v>
      </c>
      <c r="N40" s="6">
        <v>65</v>
      </c>
      <c r="O40" s="6">
        <v>100</v>
      </c>
      <c r="P40" s="6">
        <v>100</v>
      </c>
      <c r="Q40" s="6">
        <v>100</v>
      </c>
      <c r="R40" s="6">
        <v>60</v>
      </c>
      <c r="S40" s="7">
        <f t="shared" si="1"/>
        <v>4.2437500000000004</v>
      </c>
      <c r="T40" s="6">
        <v>45</v>
      </c>
      <c r="U40" s="1">
        <f t="shared" si="6"/>
        <v>2.7</v>
      </c>
      <c r="V40" s="6">
        <v>75</v>
      </c>
      <c r="W40" s="1">
        <f t="shared" si="2"/>
        <v>3</v>
      </c>
      <c r="X40" s="1">
        <v>15</v>
      </c>
      <c r="Y40" s="1">
        <f t="shared" si="3"/>
        <v>0.3</v>
      </c>
      <c r="Z40" s="1">
        <v>10</v>
      </c>
      <c r="AA40" s="1">
        <f t="shared" si="7"/>
        <v>0.15000000000000002</v>
      </c>
      <c r="AB40" s="1">
        <v>0</v>
      </c>
      <c r="AC40" s="1">
        <f>AB40/100*$AA$3</f>
        <v>0</v>
      </c>
      <c r="AD40" s="5">
        <f t="shared" si="4"/>
        <v>10.393750000000001</v>
      </c>
      <c r="AE40" s="9">
        <f t="shared" si="5"/>
        <v>10.5</v>
      </c>
      <c r="AF40" s="1">
        <v>2</v>
      </c>
    </row>
    <row r="41" spans="1:32" ht="10" customHeight="1">
      <c r="A41" s="1">
        <v>1</v>
      </c>
      <c r="B41" s="6">
        <v>100</v>
      </c>
      <c r="C41" s="6">
        <v>100</v>
      </c>
      <c r="D41" s="6">
        <v>100</v>
      </c>
      <c r="E41" s="6">
        <v>100</v>
      </c>
      <c r="F41" s="6">
        <v>0</v>
      </c>
      <c r="G41" s="6">
        <v>100</v>
      </c>
      <c r="H41" s="6">
        <v>100</v>
      </c>
      <c r="I41" s="6">
        <v>100</v>
      </c>
      <c r="J41" s="6">
        <v>100</v>
      </c>
      <c r="K41" s="6">
        <v>75</v>
      </c>
      <c r="L41" s="6">
        <v>100</v>
      </c>
      <c r="M41" s="6">
        <v>100</v>
      </c>
      <c r="N41" s="6">
        <v>100</v>
      </c>
      <c r="O41" s="6">
        <v>100</v>
      </c>
      <c r="P41" s="6">
        <v>100</v>
      </c>
      <c r="Q41" s="6">
        <v>100</v>
      </c>
      <c r="R41" s="6">
        <v>100</v>
      </c>
      <c r="S41" s="7">
        <f t="shared" si="1"/>
        <v>4.6875</v>
      </c>
      <c r="T41" s="6">
        <v>100</v>
      </c>
      <c r="U41" s="1">
        <f t="shared" si="6"/>
        <v>6</v>
      </c>
      <c r="V41" s="6">
        <v>70</v>
      </c>
      <c r="W41" s="1">
        <f t="shared" si="2"/>
        <v>2.8</v>
      </c>
      <c r="X41" s="1">
        <v>50</v>
      </c>
      <c r="Y41" s="1">
        <f>$W$3*X41/100</f>
        <v>2</v>
      </c>
      <c r="Z41" s="1">
        <v>0</v>
      </c>
      <c r="AA41" s="1">
        <f t="shared" si="7"/>
        <v>0</v>
      </c>
      <c r="AB41" s="1">
        <v>25</v>
      </c>
      <c r="AC41" s="1">
        <f>AB41/100*$AA$3</f>
        <v>0.375</v>
      </c>
      <c r="AD41" s="5">
        <f t="shared" si="4"/>
        <v>15.862500000000001</v>
      </c>
      <c r="AE41" s="9">
        <f t="shared" si="5"/>
        <v>16</v>
      </c>
      <c r="AF41" s="1">
        <v>1</v>
      </c>
    </row>
  </sheetData>
  <mergeCells count="1">
    <mergeCell ref="B1:R1"/>
  </mergeCells>
  <phoneticPr fontId="3" type="noConversion"/>
  <conditionalFormatting sqref="A4:AE41">
    <cfRule type="expression" dxfId="5" priority="3">
      <formula>MOD(ROW(),2)=0</formula>
    </cfRule>
    <cfRule type="expression" dxfId="4" priority="4">
      <formula>MOD(_xludf.ROW(),2)=0</formula>
    </cfRule>
  </conditionalFormatting>
  <conditionalFormatting sqref="AF4:AF41">
    <cfRule type="expression" dxfId="3" priority="1">
      <formula>MOD(ROW(),2)=0</formula>
    </cfRule>
    <cfRule type="expression" dxfId="2" priority="2">
      <formula>MOD(_xludf.ROW(),2)=0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Inserm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Puthier</dc:creator>
  <cp:lastModifiedBy>Denis Puthier</cp:lastModifiedBy>
  <cp:lastPrinted>2016-02-01T10:43:50Z</cp:lastPrinted>
  <dcterms:created xsi:type="dcterms:W3CDTF">2016-01-29T07:19:45Z</dcterms:created>
  <dcterms:modified xsi:type="dcterms:W3CDTF">2016-02-01T10:58:13Z</dcterms:modified>
</cp:coreProperties>
</file>